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Genepi\Resistens\Projects\proj 986 Informal settlement (Kibera) in Nairobi, Kenya RSHE\Manuscript\main text\Kiberameta\MS 2018\v2\V3\v3b\v4\Submission\Revision\"/>
    </mc:Choice>
  </mc:AlternateContent>
  <bookViews>
    <workbookView xWindow="30" yWindow="3660" windowWidth="20370" windowHeight="12810" tabRatio="932"/>
  </bookViews>
  <sheets>
    <sheet name="Table S12. Epi. PBIDS data" sheetId="16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6" i="16" l="1"/>
  <c r="F16" i="16"/>
  <c r="G16" i="16"/>
  <c r="H16" i="16"/>
  <c r="I16" i="16"/>
  <c r="J16" i="16"/>
  <c r="F49" i="16" l="1"/>
  <c r="F64" i="16"/>
  <c r="P64" i="16"/>
  <c r="O64" i="16"/>
  <c r="N64" i="16"/>
  <c r="M64" i="16"/>
  <c r="L64" i="16"/>
  <c r="K64" i="16"/>
  <c r="J64" i="16"/>
  <c r="I64" i="16"/>
  <c r="H64" i="16"/>
  <c r="G64" i="16"/>
  <c r="E64" i="16"/>
  <c r="P49" i="16"/>
  <c r="G49" i="16"/>
  <c r="H49" i="16"/>
  <c r="I49" i="16"/>
  <c r="J49" i="16"/>
  <c r="K49" i="16"/>
  <c r="L49" i="16"/>
  <c r="M49" i="16"/>
  <c r="N49" i="16"/>
  <c r="O49" i="16"/>
  <c r="E49" i="16"/>
</calcChain>
</file>

<file path=xl/sharedStrings.xml><?xml version="1.0" encoding="utf-8"?>
<sst xmlns="http://schemas.openxmlformats.org/spreadsheetml/2006/main" count="95" uniqueCount="50">
  <si>
    <t>Shigella flexneri</t>
  </si>
  <si>
    <t>Illness reported at the household level during the better recall period</t>
  </si>
  <si>
    <t>Epi week</t>
  </si>
  <si>
    <t>Start date</t>
  </si>
  <si>
    <t>Cluster 9</t>
  </si>
  <si>
    <t>Cluster 10</t>
  </si>
  <si>
    <t>All Cluster</t>
  </si>
  <si>
    <t>Diarrhea</t>
  </si>
  <si>
    <t>18th Jun</t>
  </si>
  <si>
    <t>25th Jun</t>
  </si>
  <si>
    <t>2nd Jul</t>
  </si>
  <si>
    <t>9th Jul</t>
  </si>
  <si>
    <t>16th Jul</t>
  </si>
  <si>
    <t>23rd Jul</t>
  </si>
  <si>
    <t>30th Jul</t>
  </si>
  <si>
    <t>6th Aug</t>
  </si>
  <si>
    <t xml:space="preserve">13th Aug </t>
  </si>
  <si>
    <t xml:space="preserve">20th Aug </t>
  </si>
  <si>
    <t>Campy_ coli</t>
  </si>
  <si>
    <t>Campy_ jejuni</t>
  </si>
  <si>
    <t>Salmonella GroupB</t>
  </si>
  <si>
    <t>Salmonella GroupC2</t>
  </si>
  <si>
    <t>Salmonella Species</t>
  </si>
  <si>
    <t>Styphi</t>
  </si>
  <si>
    <t>Shigella_Sonnei</t>
  </si>
  <si>
    <t>Shigella_ boydii</t>
  </si>
  <si>
    <t>Shigella dysenteriaeA1</t>
  </si>
  <si>
    <t>Shigella species</t>
  </si>
  <si>
    <t>Shigella_ Sonnei</t>
  </si>
  <si>
    <t>Shigell dysenteriaeA1</t>
  </si>
  <si>
    <t>Bacterial strains isolated during the study period.</t>
  </si>
  <si>
    <t>Normal flora (E. coli</t>
  </si>
  <si>
    <t>In total</t>
  </si>
  <si>
    <t xml:space="preserve"> Week 25</t>
  </si>
  <si>
    <t xml:space="preserve"> Week 26</t>
  </si>
  <si>
    <t xml:space="preserve"> Week 27</t>
  </si>
  <si>
    <t xml:space="preserve"> Week 28</t>
  </si>
  <si>
    <t xml:space="preserve"> Week 29</t>
  </si>
  <si>
    <t xml:space="preserve"> Week 30</t>
  </si>
  <si>
    <t xml:space="preserve"> Week 31</t>
  </si>
  <si>
    <t xml:space="preserve"> Week 32</t>
  </si>
  <si>
    <t xml:space="preserve"> Week 33</t>
  </si>
  <si>
    <t xml:space="preserve"> Week 34</t>
  </si>
  <si>
    <t>16th Jun</t>
  </si>
  <si>
    <t xml:space="preserve"> Week 35</t>
  </si>
  <si>
    <t>Subjective fever</t>
  </si>
  <si>
    <t>Clinic visits</t>
  </si>
  <si>
    <t>Acute Febrile Illness</t>
  </si>
  <si>
    <t>All-cause clinic visits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</si>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</sst>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6" fillId="0" borderId="0" xfId="0" applyFont="1"/>
    <xf numFmtId="16" fontId="9" fillId="0" borderId="8" xfId="0" quotePrefix="1" applyNumberFormat="1" applyFont="1" applyBorder="1" applyAlignment="1">
      <alignment vertical="center" wrapText="1"/>
    </xf>
    <xf numFmtId="16" fontId="9" fillId="0" borderId="8" xfId="0" applyNumberFormat="1" applyFont="1" applyBorder="1" applyAlignment="1">
      <alignment vertical="center" wrapText="1"/>
    </xf>
    <xf numFmtId="0" fontId="7" fillId="0" borderId="0" xfId="47" applyFont="1"/>
    <xf numFmtId="0" fontId="9" fillId="0" borderId="9" xfId="47" applyFont="1" applyBorder="1" applyAlignment="1">
      <alignment vertical="center" wrapText="1"/>
    </xf>
    <xf numFmtId="0" fontId="9" fillId="0" borderId="3" xfId="47" applyFont="1" applyBorder="1" applyAlignment="1">
      <alignment vertical="center" wrapText="1"/>
    </xf>
    <xf numFmtId="0" fontId="10" fillId="0" borderId="3" xfId="47" applyFont="1" applyBorder="1" applyAlignment="1">
      <alignment vertical="center" wrapText="1"/>
    </xf>
    <xf numFmtId="0" fontId="9" fillId="0" borderId="2" xfId="47" applyFont="1" applyBorder="1" applyAlignment="1">
      <alignment vertical="center" wrapText="1"/>
    </xf>
    <xf numFmtId="0" fontId="10" fillId="0" borderId="1" xfId="47" applyFont="1" applyBorder="1" applyAlignment="1">
      <alignment horizontal="center" vertical="center" wrapText="1"/>
    </xf>
    <xf numFmtId="16" fontId="9" fillId="0" borderId="1" xfId="47" applyNumberFormat="1" applyFont="1" applyBorder="1" applyAlignment="1">
      <alignment vertical="center" wrapText="1"/>
    </xf>
    <xf numFmtId="0" fontId="9" fillId="0" borderId="1" xfId="47" applyFont="1" applyBorder="1" applyAlignment="1">
      <alignment horizontal="center" vertical="center"/>
    </xf>
    <xf numFmtId="0" fontId="9" fillId="2" borderId="1" xfId="47" applyFont="1" applyFill="1" applyBorder="1" applyAlignment="1">
      <alignment horizontal="center" vertical="center"/>
    </xf>
    <xf numFmtId="0" fontId="9" fillId="0" borderId="0" xfId="47" applyFont="1" applyBorder="1" applyAlignment="1">
      <alignment vertical="center" wrapText="1"/>
    </xf>
    <xf numFmtId="16" fontId="9" fillId="0" borderId="0" xfId="47" applyNumberFormat="1" applyFont="1" applyBorder="1" applyAlignment="1">
      <alignment vertical="center" wrapText="1"/>
    </xf>
    <xf numFmtId="0" fontId="10" fillId="0" borderId="0" xfId="47" applyFont="1" applyBorder="1" applyAlignment="1">
      <alignment horizontal="center" vertical="center" wrapText="1"/>
    </xf>
    <xf numFmtId="16" fontId="9" fillId="3" borderId="8" xfId="0" applyNumberFormat="1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16" fontId="9" fillId="3" borderId="5" xfId="0" applyNumberFormat="1" applyFont="1" applyFill="1" applyBorder="1" applyAlignment="1">
      <alignment vertical="center" wrapText="1"/>
    </xf>
    <xf numFmtId="0" fontId="6" fillId="0" borderId="26" xfId="0" applyFont="1" applyBorder="1"/>
    <xf numFmtId="0" fontId="9" fillId="4" borderId="1" xfId="47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</cellXfs>
  <cellStyles count="50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Normal" xfId="0" builtinId="0"/>
    <cellStyle name="Normal 2" xfId="47"/>
    <cellStyle name="Normal 3" xfId="48"/>
    <cellStyle name="Normal 4" xfId="4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Cluster 9</c:v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data'!$C$4:$C$14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1-44CD-A721-03620F422F66}"/>
            </c:ext>
          </c:extLst>
        </c:ser>
        <c:ser>
          <c:idx val="1"/>
          <c:order val="1"/>
          <c:tx>
            <c:v>Cluster 10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data'!$F$4:$F$14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1-44CD-A721-03620F422F66}"/>
            </c:ext>
          </c:extLst>
        </c:ser>
        <c:ser>
          <c:idx val="2"/>
          <c:order val="2"/>
          <c:tx>
            <c:v>All clusters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data'!$I$4:$I$14</c:f>
              <c:numCache>
                <c:formatCode>General</c:formatCode>
                <c:ptCount val="11"/>
                <c:pt idx="0">
                  <c:v>7</c:v>
                </c:pt>
                <c:pt idx="1">
                  <c:v>26</c:v>
                </c:pt>
                <c:pt idx="2">
                  <c:v>19</c:v>
                </c:pt>
                <c:pt idx="3">
                  <c:v>13</c:v>
                </c:pt>
                <c:pt idx="4">
                  <c:v>14</c:v>
                </c:pt>
                <c:pt idx="5">
                  <c:v>19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01-44CD-A721-03620F422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83216"/>
        <c:axId val="454483544"/>
      </c:lineChart>
      <c:catAx>
        <c:axId val="45448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Epidemiologic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544"/>
        <c:crosses val="autoZero"/>
        <c:auto val="1"/>
        <c:lblAlgn val="ctr"/>
        <c:lblOffset val="100"/>
        <c:noMultiLvlLbl val="0"/>
      </c:catAx>
      <c:valAx>
        <c:axId val="454483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Clinic</a:t>
                </a:r>
                <a:r>
                  <a:rPr lang="en-US" sz="1200" b="1" baseline="0"/>
                  <a:t> diarrhea </a:t>
                </a:r>
                <a:r>
                  <a:rPr lang="en-US" sz="1200" b="1"/>
                  <a:t>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Cluster 9</c:v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data'!$D$4:$D$14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0E-47EF-A8EA-FC946F0680C3}"/>
            </c:ext>
          </c:extLst>
        </c:ser>
        <c:ser>
          <c:idx val="1"/>
          <c:order val="1"/>
          <c:tx>
            <c:v>Cluster 10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data'!$G$4:$G$14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0E-47EF-A8EA-FC946F0680C3}"/>
            </c:ext>
          </c:extLst>
        </c:ser>
        <c:ser>
          <c:idx val="2"/>
          <c:order val="2"/>
          <c:tx>
            <c:v>All clusters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data'!$J$4:$J$14</c:f>
              <c:numCache>
                <c:formatCode>General</c:formatCode>
                <c:ptCount val="11"/>
                <c:pt idx="0">
                  <c:v>10</c:v>
                </c:pt>
                <c:pt idx="1">
                  <c:v>24</c:v>
                </c:pt>
                <c:pt idx="2">
                  <c:v>33</c:v>
                </c:pt>
                <c:pt idx="3">
                  <c:v>30</c:v>
                </c:pt>
                <c:pt idx="4">
                  <c:v>22</c:v>
                </c:pt>
                <c:pt idx="5">
                  <c:v>28</c:v>
                </c:pt>
                <c:pt idx="6">
                  <c:v>26</c:v>
                </c:pt>
                <c:pt idx="7">
                  <c:v>37</c:v>
                </c:pt>
                <c:pt idx="8">
                  <c:v>28</c:v>
                </c:pt>
                <c:pt idx="9">
                  <c:v>27</c:v>
                </c:pt>
                <c:pt idx="1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0E-47EF-A8EA-FC946F068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83216"/>
        <c:axId val="454483544"/>
      </c:lineChart>
      <c:catAx>
        <c:axId val="45448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Epidemiologic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544"/>
        <c:crosses val="autoZero"/>
        <c:auto val="1"/>
        <c:lblAlgn val="ctr"/>
        <c:lblOffset val="100"/>
        <c:noMultiLvlLbl val="0"/>
      </c:catAx>
      <c:valAx>
        <c:axId val="454483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Clinic AFI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Cluster 9</c:v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data'!$E$4:$E$14</c:f>
              <c:numCache>
                <c:formatCode>General</c:formatCode>
                <c:ptCount val="11"/>
                <c:pt idx="0">
                  <c:v>3</c:v>
                </c:pt>
                <c:pt idx="1">
                  <c:v>16</c:v>
                </c:pt>
                <c:pt idx="2">
                  <c:v>14</c:v>
                </c:pt>
                <c:pt idx="3">
                  <c:v>26</c:v>
                </c:pt>
                <c:pt idx="4">
                  <c:v>13</c:v>
                </c:pt>
                <c:pt idx="5">
                  <c:v>22</c:v>
                </c:pt>
                <c:pt idx="6">
                  <c:v>16</c:v>
                </c:pt>
                <c:pt idx="7">
                  <c:v>24</c:v>
                </c:pt>
                <c:pt idx="8">
                  <c:v>22</c:v>
                </c:pt>
                <c:pt idx="9">
                  <c:v>10</c:v>
                </c:pt>
                <c:pt idx="1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4-460F-A901-8706906C12E2}"/>
            </c:ext>
          </c:extLst>
        </c:ser>
        <c:ser>
          <c:idx val="1"/>
          <c:order val="1"/>
          <c:tx>
            <c:v>Cluster 10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data'!$H$4:$H$14</c:f>
              <c:numCache>
                <c:formatCode>General</c:formatCode>
                <c:ptCount val="11"/>
                <c:pt idx="0">
                  <c:v>15</c:v>
                </c:pt>
                <c:pt idx="1">
                  <c:v>32</c:v>
                </c:pt>
                <c:pt idx="2">
                  <c:v>33</c:v>
                </c:pt>
                <c:pt idx="3">
                  <c:v>32</c:v>
                </c:pt>
                <c:pt idx="4">
                  <c:v>52</c:v>
                </c:pt>
                <c:pt idx="5">
                  <c:v>37</c:v>
                </c:pt>
                <c:pt idx="6">
                  <c:v>31</c:v>
                </c:pt>
                <c:pt idx="7">
                  <c:v>31</c:v>
                </c:pt>
                <c:pt idx="8">
                  <c:v>24</c:v>
                </c:pt>
                <c:pt idx="9">
                  <c:v>36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4-460F-A901-8706906C12E2}"/>
            </c:ext>
          </c:extLst>
        </c:ser>
        <c:ser>
          <c:idx val="2"/>
          <c:order val="2"/>
          <c:tx>
            <c:v>All clusters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'[1]clinic data'!$K$4:$K$14</c:f>
              <c:numCache>
                <c:formatCode>General</c:formatCode>
                <c:ptCount val="11"/>
                <c:pt idx="0">
                  <c:v>145</c:v>
                </c:pt>
                <c:pt idx="1">
                  <c:v>456</c:v>
                </c:pt>
                <c:pt idx="2">
                  <c:v>509</c:v>
                </c:pt>
                <c:pt idx="3">
                  <c:v>451</c:v>
                </c:pt>
                <c:pt idx="4">
                  <c:v>485</c:v>
                </c:pt>
                <c:pt idx="5">
                  <c:v>465</c:v>
                </c:pt>
                <c:pt idx="6">
                  <c:v>395</c:v>
                </c:pt>
                <c:pt idx="7">
                  <c:v>493</c:v>
                </c:pt>
                <c:pt idx="8">
                  <c:v>441</c:v>
                </c:pt>
                <c:pt idx="9">
                  <c:v>438</c:v>
                </c:pt>
                <c:pt idx="10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4-460F-A901-8706906C1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83216"/>
        <c:axId val="454483544"/>
      </c:lineChart>
      <c:catAx>
        <c:axId val="45448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Epidemiologic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544"/>
        <c:crosses val="autoZero"/>
        <c:auto val="1"/>
        <c:lblAlgn val="ctr"/>
        <c:lblOffset val="100"/>
        <c:noMultiLvlLbl val="0"/>
      </c:catAx>
      <c:valAx>
        <c:axId val="454483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All-cause clinic visits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Cluster 9</c:v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'[1]HH data'!$E$5:$E$15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5-40E2-8F50-6007001754A2}"/>
            </c:ext>
          </c:extLst>
        </c:ser>
        <c:ser>
          <c:idx val="1"/>
          <c:order val="1"/>
          <c:tx>
            <c:v>Cluster 10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'[1]HH data'!$H$5:$H$15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5-40E2-8F50-6007001754A2}"/>
            </c:ext>
          </c:extLst>
        </c:ser>
        <c:ser>
          <c:idx val="2"/>
          <c:order val="2"/>
          <c:tx>
            <c:v>All clusters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'[1]HH data'!$K$5:$K$15</c:f>
              <c:numCache>
                <c:formatCode>General</c:formatCode>
                <c:ptCount val="11"/>
                <c:pt idx="0">
                  <c:v>11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37</c:v>
                </c:pt>
                <c:pt idx="5">
                  <c:v>34</c:v>
                </c:pt>
                <c:pt idx="6">
                  <c:v>11</c:v>
                </c:pt>
                <c:pt idx="7">
                  <c:v>18</c:v>
                </c:pt>
                <c:pt idx="8">
                  <c:v>27</c:v>
                </c:pt>
                <c:pt idx="9">
                  <c:v>33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5-40E2-8F50-600700175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83216"/>
        <c:axId val="454483544"/>
      </c:lineChart>
      <c:catAx>
        <c:axId val="45448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Epidemiologic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544"/>
        <c:crosses val="autoZero"/>
        <c:auto val="1"/>
        <c:lblAlgn val="ctr"/>
        <c:lblOffset val="100"/>
        <c:noMultiLvlLbl val="0"/>
      </c:catAx>
      <c:valAx>
        <c:axId val="454483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Household</a:t>
                </a:r>
                <a:r>
                  <a:rPr lang="en-US" sz="1200" b="1" baseline="0"/>
                  <a:t> diarrhea</a:t>
                </a:r>
                <a:r>
                  <a:rPr lang="en-US" sz="1200" b="1"/>
                  <a:t>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Cluster 9</c:v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'[1]HH data'!$G$5:$G$15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F-4168-9301-BFC2F56D0C5A}"/>
            </c:ext>
          </c:extLst>
        </c:ser>
        <c:ser>
          <c:idx val="1"/>
          <c:order val="1"/>
          <c:tx>
            <c:v>Cluster 10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'[1]HH data'!$J$5:$J$15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6F-4168-9301-BFC2F56D0C5A}"/>
            </c:ext>
          </c:extLst>
        </c:ser>
        <c:ser>
          <c:idx val="2"/>
          <c:order val="2"/>
          <c:tx>
            <c:v>All clusters</c:v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'[1]HH data'!$C$5:$C$15</c:f>
              <c:numCache>
                <c:formatCode>General</c:formatCode>
                <c:ptCount val="11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</c:numCache>
            </c:numRef>
          </c:cat>
          <c:val>
            <c:numRef>
              <c:f>'[1]HH data'!$M$5:$M$15</c:f>
              <c:numCache>
                <c:formatCode>General</c:formatCode>
                <c:ptCount val="11"/>
                <c:pt idx="0">
                  <c:v>20</c:v>
                </c:pt>
                <c:pt idx="1">
                  <c:v>49</c:v>
                </c:pt>
                <c:pt idx="2">
                  <c:v>57</c:v>
                </c:pt>
                <c:pt idx="3">
                  <c:v>59</c:v>
                </c:pt>
                <c:pt idx="4">
                  <c:v>65</c:v>
                </c:pt>
                <c:pt idx="5">
                  <c:v>74</c:v>
                </c:pt>
                <c:pt idx="6">
                  <c:v>43</c:v>
                </c:pt>
                <c:pt idx="7">
                  <c:v>72</c:v>
                </c:pt>
                <c:pt idx="8">
                  <c:v>58</c:v>
                </c:pt>
                <c:pt idx="9">
                  <c:v>61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6F-4168-9301-BFC2F56D0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83216"/>
        <c:axId val="454483544"/>
      </c:lineChart>
      <c:catAx>
        <c:axId val="45448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Epidemiologic 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544"/>
        <c:crosses val="autoZero"/>
        <c:auto val="1"/>
        <c:lblAlgn val="ctr"/>
        <c:lblOffset val="100"/>
        <c:noMultiLvlLbl val="0"/>
      </c:catAx>
      <c:valAx>
        <c:axId val="4544835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Household</a:t>
                </a:r>
                <a:r>
                  <a:rPr lang="en-US" sz="1200" b="1" baseline="0"/>
                  <a:t> f</a:t>
                </a:r>
                <a:r>
                  <a:rPr lang="en-US" sz="1200" b="1"/>
                  <a:t>ever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4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412750</xdr:colOff>
      <xdr:row>17</xdr:row>
      <xdr:rowOff>28121</xdr:rowOff>
    </xdr:from>
    <xdr:to>
      <xdr:col>19</xdr:col>
      <xdr:colOff>520700</xdr:colOff>
      <xdr:row>28</xdr:row>
      <xdr:rowOff>117021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511175</xdr:colOff>
      <xdr:row>17</xdr:row>
      <xdr:rowOff>37646</xdr:rowOff>
    </xdr:from>
    <xdr:to>
      <xdr:col>26</xdr:col>
      <xdr:colOff>356961</xdr:colOff>
      <xdr:row>28</xdr:row>
      <xdr:rowOff>126546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361949</xdr:colOff>
      <xdr:row>17</xdr:row>
      <xdr:rowOff>19050</xdr:rowOff>
    </xdr:from>
    <xdr:to>
      <xdr:col>33</xdr:col>
      <xdr:colOff>207735</xdr:colOff>
      <xdr:row>28</xdr:row>
      <xdr:rowOff>107950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16</xdr:col>
      <xdr:colOff>522514</xdr:colOff>
      <xdr:row>12</xdr:row>
      <xdr:rowOff>146050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512989</xdr:colOff>
      <xdr:row>1</xdr:row>
      <xdr:rowOff>9525</xdr:rowOff>
    </xdr:from>
    <xdr:to>
      <xdr:col>23</xdr:col>
      <xdr:colOff>346982</xdr:colOff>
      <xdr:row>12</xdr:row>
      <xdr:rowOff>155575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pi/Resistens/Projects/proj%20986%20Informal%20settlement%20(Kibera)%20in%20Nairobi,%20Kenya%20RSHE/Manuscript/main%20text/Kiberameta/MS%202018/v2/V3/Kibera%20Epi%20data%20HH%20and%20clinic%20with%20graphs%2004SEP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H data"/>
      <sheetName val="clinic data"/>
    </sheetNames>
    <sheetDataSet>
      <sheetData sheetId="0">
        <row r="5">
          <cell r="C5">
            <v>24</v>
          </cell>
          <cell r="E5">
            <v>0</v>
          </cell>
          <cell r="G5">
            <v>0</v>
          </cell>
          <cell r="H5">
            <v>1</v>
          </cell>
          <cell r="J5">
            <v>1</v>
          </cell>
          <cell r="K5">
            <v>11</v>
          </cell>
          <cell r="M5">
            <v>20</v>
          </cell>
        </row>
        <row r="6">
          <cell r="C6">
            <v>25</v>
          </cell>
          <cell r="E6">
            <v>3</v>
          </cell>
          <cell r="G6">
            <v>5</v>
          </cell>
          <cell r="H6">
            <v>4</v>
          </cell>
          <cell r="J6">
            <v>3</v>
          </cell>
          <cell r="K6">
            <v>29</v>
          </cell>
          <cell r="M6">
            <v>49</v>
          </cell>
        </row>
        <row r="7">
          <cell r="C7">
            <v>26</v>
          </cell>
          <cell r="E7">
            <v>4</v>
          </cell>
          <cell r="G7">
            <v>0</v>
          </cell>
          <cell r="H7">
            <v>3</v>
          </cell>
          <cell r="J7">
            <v>4</v>
          </cell>
          <cell r="K7">
            <v>28</v>
          </cell>
          <cell r="M7">
            <v>57</v>
          </cell>
        </row>
        <row r="8">
          <cell r="C8">
            <v>27</v>
          </cell>
          <cell r="E8">
            <v>1</v>
          </cell>
          <cell r="G8">
            <v>0</v>
          </cell>
          <cell r="H8">
            <v>4</v>
          </cell>
          <cell r="J8">
            <v>7</v>
          </cell>
          <cell r="K8">
            <v>28</v>
          </cell>
          <cell r="M8">
            <v>59</v>
          </cell>
        </row>
        <row r="9">
          <cell r="C9">
            <v>28</v>
          </cell>
          <cell r="E9">
            <v>0</v>
          </cell>
          <cell r="G9">
            <v>1</v>
          </cell>
          <cell r="H9">
            <v>6</v>
          </cell>
          <cell r="J9">
            <v>5</v>
          </cell>
          <cell r="K9">
            <v>37</v>
          </cell>
          <cell r="M9">
            <v>65</v>
          </cell>
        </row>
        <row r="10">
          <cell r="C10">
            <v>29</v>
          </cell>
          <cell r="E10">
            <v>1</v>
          </cell>
          <cell r="G10">
            <v>1</v>
          </cell>
          <cell r="H10">
            <v>5</v>
          </cell>
          <cell r="J10">
            <v>3</v>
          </cell>
          <cell r="K10">
            <v>34</v>
          </cell>
          <cell r="M10">
            <v>74</v>
          </cell>
        </row>
        <row r="11">
          <cell r="C11">
            <v>30</v>
          </cell>
          <cell r="E11">
            <v>0</v>
          </cell>
          <cell r="G11">
            <v>1</v>
          </cell>
          <cell r="H11">
            <v>2</v>
          </cell>
          <cell r="J11">
            <v>3</v>
          </cell>
          <cell r="K11">
            <v>11</v>
          </cell>
          <cell r="M11">
            <v>43</v>
          </cell>
        </row>
        <row r="12">
          <cell r="C12">
            <v>31</v>
          </cell>
          <cell r="E12">
            <v>0</v>
          </cell>
          <cell r="G12">
            <v>3</v>
          </cell>
          <cell r="H12">
            <v>2</v>
          </cell>
          <cell r="J12">
            <v>3</v>
          </cell>
          <cell r="K12">
            <v>18</v>
          </cell>
          <cell r="M12">
            <v>72</v>
          </cell>
        </row>
        <row r="13">
          <cell r="C13">
            <v>32</v>
          </cell>
          <cell r="E13">
            <v>4</v>
          </cell>
          <cell r="G13">
            <v>4</v>
          </cell>
          <cell r="H13">
            <v>3</v>
          </cell>
          <cell r="J13">
            <v>5</v>
          </cell>
          <cell r="K13">
            <v>27</v>
          </cell>
          <cell r="M13">
            <v>58</v>
          </cell>
        </row>
        <row r="14">
          <cell r="C14">
            <v>33</v>
          </cell>
          <cell r="E14">
            <v>2</v>
          </cell>
          <cell r="G14">
            <v>1</v>
          </cell>
          <cell r="H14">
            <v>8</v>
          </cell>
          <cell r="J14">
            <v>4</v>
          </cell>
          <cell r="K14">
            <v>33</v>
          </cell>
          <cell r="M14">
            <v>61</v>
          </cell>
        </row>
        <row r="15">
          <cell r="C15">
            <v>34</v>
          </cell>
          <cell r="E15">
            <v>0</v>
          </cell>
          <cell r="G15">
            <v>0</v>
          </cell>
          <cell r="H15">
            <v>2</v>
          </cell>
          <cell r="J15">
            <v>2</v>
          </cell>
          <cell r="K15">
            <v>17</v>
          </cell>
          <cell r="M15">
            <v>47</v>
          </cell>
        </row>
      </sheetData>
      <sheetData sheetId="1">
        <row r="4">
          <cell r="C4">
            <v>0</v>
          </cell>
          <cell r="D4">
            <v>0</v>
          </cell>
          <cell r="E4">
            <v>3</v>
          </cell>
          <cell r="F4">
            <v>1</v>
          </cell>
          <cell r="G4">
            <v>0</v>
          </cell>
          <cell r="H4">
            <v>15</v>
          </cell>
          <cell r="I4">
            <v>7</v>
          </cell>
          <cell r="J4">
            <v>10</v>
          </cell>
          <cell r="K4">
            <v>145</v>
          </cell>
        </row>
        <row r="5">
          <cell r="C5">
            <v>1</v>
          </cell>
          <cell r="D5">
            <v>1</v>
          </cell>
          <cell r="E5">
            <v>16</v>
          </cell>
          <cell r="F5">
            <v>0</v>
          </cell>
          <cell r="G5">
            <v>1</v>
          </cell>
          <cell r="H5">
            <v>32</v>
          </cell>
          <cell r="I5">
            <v>26</v>
          </cell>
          <cell r="J5">
            <v>24</v>
          </cell>
          <cell r="K5">
            <v>456</v>
          </cell>
        </row>
        <row r="6">
          <cell r="C6">
            <v>2</v>
          </cell>
          <cell r="D6">
            <v>2</v>
          </cell>
          <cell r="E6">
            <v>14</v>
          </cell>
          <cell r="F6">
            <v>3</v>
          </cell>
          <cell r="G6">
            <v>2</v>
          </cell>
          <cell r="H6">
            <v>33</v>
          </cell>
          <cell r="I6">
            <v>19</v>
          </cell>
          <cell r="J6">
            <v>33</v>
          </cell>
          <cell r="K6">
            <v>509</v>
          </cell>
        </row>
        <row r="7">
          <cell r="C7">
            <v>0</v>
          </cell>
          <cell r="D7">
            <v>2</v>
          </cell>
          <cell r="E7">
            <v>26</v>
          </cell>
          <cell r="F7">
            <v>2</v>
          </cell>
          <cell r="G7">
            <v>3</v>
          </cell>
          <cell r="H7">
            <v>32</v>
          </cell>
          <cell r="I7">
            <v>13</v>
          </cell>
          <cell r="J7">
            <v>30</v>
          </cell>
          <cell r="K7">
            <v>451</v>
          </cell>
        </row>
        <row r="8">
          <cell r="C8">
            <v>1</v>
          </cell>
          <cell r="D8">
            <v>1</v>
          </cell>
          <cell r="E8">
            <v>13</v>
          </cell>
          <cell r="F8">
            <v>1</v>
          </cell>
          <cell r="G8">
            <v>1</v>
          </cell>
          <cell r="H8">
            <v>52</v>
          </cell>
          <cell r="I8">
            <v>14</v>
          </cell>
          <cell r="J8">
            <v>22</v>
          </cell>
          <cell r="K8">
            <v>485</v>
          </cell>
        </row>
        <row r="9">
          <cell r="C9">
            <v>1</v>
          </cell>
          <cell r="D9">
            <v>1</v>
          </cell>
          <cell r="E9">
            <v>22</v>
          </cell>
          <cell r="F9">
            <v>0</v>
          </cell>
          <cell r="G9">
            <v>2</v>
          </cell>
          <cell r="H9">
            <v>37</v>
          </cell>
          <cell r="I9">
            <v>19</v>
          </cell>
          <cell r="J9">
            <v>28</v>
          </cell>
          <cell r="K9">
            <v>465</v>
          </cell>
        </row>
        <row r="10">
          <cell r="C10">
            <v>0</v>
          </cell>
          <cell r="D10">
            <v>2</v>
          </cell>
          <cell r="E10">
            <v>16</v>
          </cell>
          <cell r="F10">
            <v>2</v>
          </cell>
          <cell r="G10">
            <v>4</v>
          </cell>
          <cell r="H10">
            <v>31</v>
          </cell>
          <cell r="I10">
            <v>15</v>
          </cell>
          <cell r="J10">
            <v>26</v>
          </cell>
          <cell r="K10">
            <v>395</v>
          </cell>
        </row>
        <row r="11">
          <cell r="C11">
            <v>0</v>
          </cell>
          <cell r="D11">
            <v>0</v>
          </cell>
          <cell r="E11">
            <v>24</v>
          </cell>
          <cell r="F11">
            <v>2</v>
          </cell>
          <cell r="G11">
            <v>1</v>
          </cell>
          <cell r="H11">
            <v>31</v>
          </cell>
          <cell r="I11">
            <v>11</v>
          </cell>
          <cell r="J11">
            <v>37</v>
          </cell>
          <cell r="K11">
            <v>493</v>
          </cell>
        </row>
        <row r="12">
          <cell r="C12">
            <v>1</v>
          </cell>
          <cell r="D12">
            <v>3</v>
          </cell>
          <cell r="E12">
            <v>22</v>
          </cell>
          <cell r="F12">
            <v>2</v>
          </cell>
          <cell r="G12">
            <v>1</v>
          </cell>
          <cell r="H12">
            <v>24</v>
          </cell>
          <cell r="I12">
            <v>13</v>
          </cell>
          <cell r="J12">
            <v>28</v>
          </cell>
          <cell r="K12">
            <v>441</v>
          </cell>
        </row>
        <row r="13">
          <cell r="C13">
            <v>1</v>
          </cell>
          <cell r="D13">
            <v>0</v>
          </cell>
          <cell r="E13">
            <v>10</v>
          </cell>
          <cell r="F13">
            <v>1</v>
          </cell>
          <cell r="G13">
            <v>2</v>
          </cell>
          <cell r="H13">
            <v>36</v>
          </cell>
          <cell r="I13">
            <v>16</v>
          </cell>
          <cell r="J13">
            <v>27</v>
          </cell>
          <cell r="K13">
            <v>438</v>
          </cell>
        </row>
        <row r="14">
          <cell r="C14">
            <v>0</v>
          </cell>
          <cell r="D14">
            <v>2</v>
          </cell>
          <cell r="E14">
            <v>19</v>
          </cell>
          <cell r="F14">
            <v>1</v>
          </cell>
          <cell r="G14">
            <v>1</v>
          </cell>
          <cell r="H14">
            <v>20</v>
          </cell>
          <cell r="I14">
            <v>10</v>
          </cell>
          <cell r="J14">
            <v>21</v>
          </cell>
          <cell r="K14">
            <v>286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66"/>
  <sheetViews>
    <sheetView tabSelected="1" workbookViewId="0">
      <selection activeCell="E37" sqref="E37"/>
    </sheetView>
  </sheetViews>
  <sheetFormatPr defaultColWidth="9" defaultRowHeight="15.75" x14ac:dyDescent="0.25"/>
  <cols>
    <col min="1" max="3" width="9" style="1"/>
    <col min="4" max="4" width="8.5" style="1" customWidth="1"/>
    <col min="5" max="5" width="9" style="1"/>
    <col min="6" max="7" width="11" style="1" customWidth="1"/>
    <col min="8" max="8" width="16.625" style="1" customWidth="1"/>
    <col min="9" max="9" width="13.125" style="1" customWidth="1"/>
    <col min="10" max="11" width="11.75" style="1" customWidth="1"/>
    <col min="12" max="12" width="13" style="1" customWidth="1"/>
    <col min="13" max="13" width="9" style="1"/>
    <col min="14" max="15" width="11.5" style="1" customWidth="1"/>
    <col min="16" max="18" width="9" style="1"/>
    <col min="19" max="19" width="9.375" style="1" customWidth="1"/>
    <col min="20" max="16384" width="9" style="1"/>
  </cols>
  <sheetData>
    <row r="1" spans="3:14" ht="15.6" customHeight="1" thickBot="1" x14ac:dyDescent="0.3">
      <c r="K1" s="36"/>
      <c r="L1" s="36"/>
      <c r="M1" s="36"/>
      <c r="N1" s="36"/>
    </row>
    <row r="2" spans="3:14" ht="15" customHeight="1" thickTop="1" x14ac:dyDescent="0.25">
      <c r="C2" s="48" t="s">
        <v>1</v>
      </c>
      <c r="D2" s="49"/>
      <c r="E2" s="49"/>
      <c r="F2" s="49"/>
      <c r="G2" s="49"/>
      <c r="H2" s="49"/>
      <c r="I2" s="49"/>
      <c r="J2" s="50"/>
      <c r="K2" s="37"/>
    </row>
    <row r="3" spans="3:14" ht="29.45" customHeight="1" thickBot="1" x14ac:dyDescent="0.3">
      <c r="C3" s="56" t="s">
        <v>2</v>
      </c>
      <c r="D3" s="54" t="s">
        <v>3</v>
      </c>
      <c r="E3" s="53" t="s">
        <v>4</v>
      </c>
      <c r="F3" s="52"/>
      <c r="G3" s="51" t="s">
        <v>5</v>
      </c>
      <c r="H3" s="52"/>
      <c r="I3" s="51" t="s">
        <v>6</v>
      </c>
      <c r="J3" s="52"/>
      <c r="K3" s="19"/>
    </row>
    <row r="4" spans="3:14" ht="30.75" thickTop="1" x14ac:dyDescent="0.25">
      <c r="C4" s="57"/>
      <c r="D4" s="55"/>
      <c r="E4" s="29" t="s">
        <v>7</v>
      </c>
      <c r="F4" s="30" t="s">
        <v>45</v>
      </c>
      <c r="G4" s="31" t="s">
        <v>7</v>
      </c>
      <c r="H4" s="30" t="s">
        <v>45</v>
      </c>
      <c r="I4" s="31" t="s">
        <v>7</v>
      </c>
      <c r="J4" s="30" t="s">
        <v>45</v>
      </c>
    </row>
    <row r="5" spans="3:14" x14ac:dyDescent="0.25">
      <c r="C5" s="35" t="s">
        <v>33</v>
      </c>
      <c r="D5" s="2" t="s">
        <v>8</v>
      </c>
      <c r="E5" s="18">
        <v>3</v>
      </c>
      <c r="F5" s="23">
        <v>5</v>
      </c>
      <c r="G5" s="21">
        <v>4</v>
      </c>
      <c r="H5" s="23">
        <v>3</v>
      </c>
      <c r="I5" s="21">
        <v>29</v>
      </c>
      <c r="J5" s="23">
        <v>49</v>
      </c>
    </row>
    <row r="6" spans="3:14" ht="15" customHeight="1" x14ac:dyDescent="0.25">
      <c r="C6" s="35" t="s">
        <v>34</v>
      </c>
      <c r="D6" s="2" t="s">
        <v>9</v>
      </c>
      <c r="E6" s="18">
        <v>4</v>
      </c>
      <c r="F6" s="23">
        <v>0</v>
      </c>
      <c r="G6" s="21">
        <v>3</v>
      </c>
      <c r="H6" s="23">
        <v>4</v>
      </c>
      <c r="I6" s="21">
        <v>28</v>
      </c>
      <c r="J6" s="23">
        <v>57</v>
      </c>
    </row>
    <row r="7" spans="3:14" ht="15" customHeight="1" x14ac:dyDescent="0.25">
      <c r="C7" s="35" t="s">
        <v>35</v>
      </c>
      <c r="D7" s="3" t="s">
        <v>10</v>
      </c>
      <c r="E7" s="18">
        <v>1</v>
      </c>
      <c r="F7" s="23">
        <v>0</v>
      </c>
      <c r="G7" s="21">
        <v>4</v>
      </c>
      <c r="H7" s="23">
        <v>7</v>
      </c>
      <c r="I7" s="21">
        <v>28</v>
      </c>
      <c r="J7" s="23">
        <v>59</v>
      </c>
    </row>
    <row r="8" spans="3:14" ht="15" customHeight="1" x14ac:dyDescent="0.25">
      <c r="C8" s="35" t="s">
        <v>36</v>
      </c>
      <c r="D8" s="3" t="s">
        <v>11</v>
      </c>
      <c r="E8" s="18">
        <v>0</v>
      </c>
      <c r="F8" s="23">
        <v>1</v>
      </c>
      <c r="G8" s="21">
        <v>6</v>
      </c>
      <c r="H8" s="23">
        <v>5</v>
      </c>
      <c r="I8" s="21">
        <v>37</v>
      </c>
      <c r="J8" s="23">
        <v>65</v>
      </c>
    </row>
    <row r="9" spans="3:14" ht="15" customHeight="1" x14ac:dyDescent="0.25">
      <c r="C9" s="35" t="s">
        <v>37</v>
      </c>
      <c r="D9" s="3" t="s">
        <v>12</v>
      </c>
      <c r="E9" s="18">
        <v>1</v>
      </c>
      <c r="F9" s="23">
        <v>1</v>
      </c>
      <c r="G9" s="21">
        <v>5</v>
      </c>
      <c r="H9" s="23">
        <v>3</v>
      </c>
      <c r="I9" s="21">
        <v>34</v>
      </c>
      <c r="J9" s="23">
        <v>74</v>
      </c>
    </row>
    <row r="10" spans="3:14" ht="15" customHeight="1" x14ac:dyDescent="0.25">
      <c r="C10" s="35" t="s">
        <v>38</v>
      </c>
      <c r="D10" s="3" t="s">
        <v>13</v>
      </c>
      <c r="E10" s="18">
        <v>0</v>
      </c>
      <c r="F10" s="23">
        <v>1</v>
      </c>
      <c r="G10" s="21">
        <v>2</v>
      </c>
      <c r="H10" s="23">
        <v>3</v>
      </c>
      <c r="I10" s="21">
        <v>11</v>
      </c>
      <c r="J10" s="23">
        <v>43</v>
      </c>
    </row>
    <row r="11" spans="3:14" ht="15" customHeight="1" x14ac:dyDescent="0.25">
      <c r="C11" s="35" t="s">
        <v>39</v>
      </c>
      <c r="D11" s="3" t="s">
        <v>14</v>
      </c>
      <c r="E11" s="18">
        <v>0</v>
      </c>
      <c r="F11" s="23">
        <v>3</v>
      </c>
      <c r="G11" s="21">
        <v>2</v>
      </c>
      <c r="H11" s="23">
        <v>3</v>
      </c>
      <c r="I11" s="21">
        <v>18</v>
      </c>
      <c r="J11" s="23">
        <v>72</v>
      </c>
    </row>
    <row r="12" spans="3:14" ht="15" customHeight="1" x14ac:dyDescent="0.25">
      <c r="C12" s="35" t="s">
        <v>40</v>
      </c>
      <c r="D12" s="3" t="s">
        <v>15</v>
      </c>
      <c r="E12" s="18">
        <v>4</v>
      </c>
      <c r="F12" s="23">
        <v>4</v>
      </c>
      <c r="G12" s="21">
        <v>3</v>
      </c>
      <c r="H12" s="23">
        <v>5</v>
      </c>
      <c r="I12" s="21">
        <v>27</v>
      </c>
      <c r="J12" s="23">
        <v>58</v>
      </c>
    </row>
    <row r="13" spans="3:14" ht="15" customHeight="1" x14ac:dyDescent="0.25">
      <c r="C13" s="35" t="s">
        <v>41</v>
      </c>
      <c r="D13" s="3" t="s">
        <v>16</v>
      </c>
      <c r="E13" s="18">
        <v>2</v>
      </c>
      <c r="F13" s="23">
        <v>1</v>
      </c>
      <c r="G13" s="21">
        <v>8</v>
      </c>
      <c r="H13" s="23">
        <v>4</v>
      </c>
      <c r="I13" s="21">
        <v>33</v>
      </c>
      <c r="J13" s="23">
        <v>61</v>
      </c>
    </row>
    <row r="14" spans="3:14" ht="15" customHeight="1" x14ac:dyDescent="0.25">
      <c r="C14" s="35" t="s">
        <v>42</v>
      </c>
      <c r="D14" s="3" t="s">
        <v>17</v>
      </c>
      <c r="E14" s="18">
        <v>0</v>
      </c>
      <c r="F14" s="23">
        <v>0</v>
      </c>
      <c r="G14" s="21">
        <v>2</v>
      </c>
      <c r="H14" s="23">
        <v>2</v>
      </c>
      <c r="I14" s="21">
        <v>17</v>
      </c>
      <c r="J14" s="23">
        <v>47</v>
      </c>
    </row>
    <row r="15" spans="3:14" x14ac:dyDescent="0.25">
      <c r="C15" s="35" t="s">
        <v>44</v>
      </c>
      <c r="D15" s="16"/>
      <c r="E15" s="17"/>
      <c r="F15" s="24"/>
      <c r="G15" s="22"/>
      <c r="H15" s="24"/>
      <c r="I15" s="22"/>
      <c r="J15" s="24"/>
    </row>
    <row r="16" spans="3:14" ht="16.5" thickBot="1" x14ac:dyDescent="0.3">
      <c r="C16" s="25" t="s">
        <v>32</v>
      </c>
      <c r="D16" s="26"/>
      <c r="E16" s="27">
        <f t="shared" ref="E16:F16" si="0">SUM(E5:E14)</f>
        <v>15</v>
      </c>
      <c r="F16" s="28">
        <f t="shared" si="0"/>
        <v>16</v>
      </c>
      <c r="G16" s="32">
        <f>SUM(G5:G15)</f>
        <v>39</v>
      </c>
      <c r="H16" s="28">
        <f>SUM(H5:H15)</f>
        <v>39</v>
      </c>
      <c r="I16" s="32">
        <f>SUM(I5:I15)</f>
        <v>262</v>
      </c>
      <c r="J16" s="28">
        <f>SUM(J5:J15)</f>
        <v>585</v>
      </c>
    </row>
    <row r="17" spans="3:14" ht="17.25" thickTop="1" thickBot="1" x14ac:dyDescent="0.3"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</row>
    <row r="18" spans="3:14" ht="16.5" thickTop="1" x14ac:dyDescent="0.25">
      <c r="C18" s="41" t="s">
        <v>46</v>
      </c>
      <c r="D18" s="42"/>
      <c r="E18" s="42"/>
      <c r="F18" s="42"/>
      <c r="G18" s="42"/>
      <c r="H18" s="42"/>
      <c r="I18" s="42"/>
      <c r="J18" s="42"/>
      <c r="K18" s="42"/>
      <c r="L18" s="42"/>
      <c r="M18" s="43"/>
    </row>
    <row r="19" spans="3:14" x14ac:dyDescent="0.25">
      <c r="C19" s="33" t="s">
        <v>2</v>
      </c>
      <c r="D19" s="18" t="s">
        <v>3</v>
      </c>
      <c r="E19" s="44" t="s">
        <v>4</v>
      </c>
      <c r="F19" s="45"/>
      <c r="G19" s="46"/>
      <c r="H19" s="47" t="s">
        <v>5</v>
      </c>
      <c r="I19" s="45"/>
      <c r="J19" s="46"/>
      <c r="K19" s="47" t="s">
        <v>6</v>
      </c>
      <c r="L19" s="45"/>
      <c r="M19" s="46"/>
    </row>
    <row r="20" spans="3:14" ht="45" x14ac:dyDescent="0.25">
      <c r="C20" s="33"/>
      <c r="D20" s="18"/>
      <c r="E20" s="18" t="s">
        <v>7</v>
      </c>
      <c r="F20" s="18" t="s">
        <v>47</v>
      </c>
      <c r="G20" s="23" t="s">
        <v>48</v>
      </c>
      <c r="H20" s="21" t="s">
        <v>7</v>
      </c>
      <c r="I20" s="18" t="s">
        <v>47</v>
      </c>
      <c r="J20" s="23" t="s">
        <v>48</v>
      </c>
      <c r="K20" s="21" t="s">
        <v>7</v>
      </c>
      <c r="L20" s="18" t="s">
        <v>47</v>
      </c>
      <c r="M20" s="23" t="s">
        <v>48</v>
      </c>
    </row>
    <row r="21" spans="3:14" x14ac:dyDescent="0.25">
      <c r="C21" s="33">
        <v>24</v>
      </c>
      <c r="D21" s="18" t="s">
        <v>43</v>
      </c>
      <c r="E21" s="18">
        <v>0</v>
      </c>
      <c r="F21" s="18">
        <v>0</v>
      </c>
      <c r="G21" s="23">
        <v>3</v>
      </c>
      <c r="H21" s="21">
        <v>1</v>
      </c>
      <c r="I21" s="18">
        <v>0</v>
      </c>
      <c r="J21" s="23">
        <v>15</v>
      </c>
      <c r="K21" s="21">
        <v>7</v>
      </c>
      <c r="L21" s="18">
        <v>10</v>
      </c>
      <c r="M21" s="23">
        <v>145</v>
      </c>
    </row>
    <row r="22" spans="3:14" x14ac:dyDescent="0.25">
      <c r="C22" s="33">
        <v>25</v>
      </c>
      <c r="D22" s="18" t="s">
        <v>8</v>
      </c>
      <c r="E22" s="18">
        <v>1</v>
      </c>
      <c r="F22" s="18">
        <v>1</v>
      </c>
      <c r="G22" s="23">
        <v>16</v>
      </c>
      <c r="H22" s="21">
        <v>0</v>
      </c>
      <c r="I22" s="18">
        <v>1</v>
      </c>
      <c r="J22" s="23">
        <v>32</v>
      </c>
      <c r="K22" s="21">
        <v>26</v>
      </c>
      <c r="L22" s="18">
        <v>24</v>
      </c>
      <c r="M22" s="23">
        <v>456</v>
      </c>
    </row>
    <row r="23" spans="3:14" x14ac:dyDescent="0.25">
      <c r="C23" s="33">
        <v>26</v>
      </c>
      <c r="D23" s="18" t="s">
        <v>9</v>
      </c>
      <c r="E23" s="18">
        <v>2</v>
      </c>
      <c r="F23" s="18">
        <v>2</v>
      </c>
      <c r="G23" s="23">
        <v>14</v>
      </c>
      <c r="H23" s="21">
        <v>3</v>
      </c>
      <c r="I23" s="18">
        <v>2</v>
      </c>
      <c r="J23" s="23">
        <v>33</v>
      </c>
      <c r="K23" s="21">
        <v>19</v>
      </c>
      <c r="L23" s="18">
        <v>33</v>
      </c>
      <c r="M23" s="23">
        <v>509</v>
      </c>
    </row>
    <row r="24" spans="3:14" x14ac:dyDescent="0.25">
      <c r="C24" s="33">
        <v>27</v>
      </c>
      <c r="D24" s="18" t="s">
        <v>10</v>
      </c>
      <c r="E24" s="18">
        <v>0</v>
      </c>
      <c r="F24" s="18">
        <v>2</v>
      </c>
      <c r="G24" s="23">
        <v>26</v>
      </c>
      <c r="H24" s="21">
        <v>2</v>
      </c>
      <c r="I24" s="18">
        <v>3</v>
      </c>
      <c r="J24" s="23">
        <v>32</v>
      </c>
      <c r="K24" s="21">
        <v>13</v>
      </c>
      <c r="L24" s="18">
        <v>30</v>
      </c>
      <c r="M24" s="23">
        <v>451</v>
      </c>
    </row>
    <row r="25" spans="3:14" x14ac:dyDescent="0.25">
      <c r="C25" s="33">
        <v>28</v>
      </c>
      <c r="D25" s="18" t="s">
        <v>11</v>
      </c>
      <c r="E25" s="18">
        <v>1</v>
      </c>
      <c r="F25" s="18">
        <v>1</v>
      </c>
      <c r="G25" s="23">
        <v>13</v>
      </c>
      <c r="H25" s="21">
        <v>1</v>
      </c>
      <c r="I25" s="18">
        <v>1</v>
      </c>
      <c r="J25" s="23">
        <v>52</v>
      </c>
      <c r="K25" s="21">
        <v>14</v>
      </c>
      <c r="L25" s="18">
        <v>22</v>
      </c>
      <c r="M25" s="23">
        <v>485</v>
      </c>
    </row>
    <row r="26" spans="3:14" x14ac:dyDescent="0.25">
      <c r="C26" s="33">
        <v>29</v>
      </c>
      <c r="D26" s="18" t="s">
        <v>12</v>
      </c>
      <c r="E26" s="18">
        <v>1</v>
      </c>
      <c r="F26" s="18">
        <v>1</v>
      </c>
      <c r="G26" s="23">
        <v>22</v>
      </c>
      <c r="H26" s="21">
        <v>0</v>
      </c>
      <c r="I26" s="18">
        <v>2</v>
      </c>
      <c r="J26" s="23">
        <v>37</v>
      </c>
      <c r="K26" s="21">
        <v>19</v>
      </c>
      <c r="L26" s="18">
        <v>28</v>
      </c>
      <c r="M26" s="23">
        <v>465</v>
      </c>
    </row>
    <row r="27" spans="3:14" x14ac:dyDescent="0.25">
      <c r="C27" s="33">
        <v>30</v>
      </c>
      <c r="D27" s="18" t="s">
        <v>13</v>
      </c>
      <c r="E27" s="18">
        <v>0</v>
      </c>
      <c r="F27" s="18">
        <v>2</v>
      </c>
      <c r="G27" s="23">
        <v>16</v>
      </c>
      <c r="H27" s="21">
        <v>2</v>
      </c>
      <c r="I27" s="18">
        <v>4</v>
      </c>
      <c r="J27" s="23">
        <v>31</v>
      </c>
      <c r="K27" s="21">
        <v>15</v>
      </c>
      <c r="L27" s="18">
        <v>26</v>
      </c>
      <c r="M27" s="23">
        <v>395</v>
      </c>
    </row>
    <row r="28" spans="3:14" x14ac:dyDescent="0.25">
      <c r="C28" s="33">
        <v>31</v>
      </c>
      <c r="D28" s="18" t="s">
        <v>14</v>
      </c>
      <c r="E28" s="18">
        <v>0</v>
      </c>
      <c r="F28" s="18">
        <v>0</v>
      </c>
      <c r="G28" s="23">
        <v>24</v>
      </c>
      <c r="H28" s="21">
        <v>2</v>
      </c>
      <c r="I28" s="18">
        <v>1</v>
      </c>
      <c r="J28" s="23">
        <v>31</v>
      </c>
      <c r="K28" s="21">
        <v>11</v>
      </c>
      <c r="L28" s="18">
        <v>37</v>
      </c>
      <c r="M28" s="23">
        <v>493</v>
      </c>
    </row>
    <row r="29" spans="3:14" x14ac:dyDescent="0.25">
      <c r="C29" s="33">
        <v>32</v>
      </c>
      <c r="D29" s="18" t="s">
        <v>15</v>
      </c>
      <c r="E29" s="18">
        <v>1</v>
      </c>
      <c r="F29" s="18">
        <v>3</v>
      </c>
      <c r="G29" s="23">
        <v>22</v>
      </c>
      <c r="H29" s="21">
        <v>2</v>
      </c>
      <c r="I29" s="18">
        <v>1</v>
      </c>
      <c r="J29" s="23">
        <v>24</v>
      </c>
      <c r="K29" s="21">
        <v>13</v>
      </c>
      <c r="L29" s="18">
        <v>28</v>
      </c>
      <c r="M29" s="23">
        <v>441</v>
      </c>
    </row>
    <row r="30" spans="3:14" x14ac:dyDescent="0.25">
      <c r="C30" s="33">
        <v>33</v>
      </c>
      <c r="D30" s="18" t="s">
        <v>16</v>
      </c>
      <c r="E30" s="18">
        <v>1</v>
      </c>
      <c r="F30" s="18">
        <v>0</v>
      </c>
      <c r="G30" s="23">
        <v>10</v>
      </c>
      <c r="H30" s="21">
        <v>1</v>
      </c>
      <c r="I30" s="18">
        <v>2</v>
      </c>
      <c r="J30" s="23">
        <v>36</v>
      </c>
      <c r="K30" s="21">
        <v>16</v>
      </c>
      <c r="L30" s="18">
        <v>27</v>
      </c>
      <c r="M30" s="23">
        <v>438</v>
      </c>
    </row>
    <row r="31" spans="3:14" x14ac:dyDescent="0.25">
      <c r="C31" s="33">
        <v>34</v>
      </c>
      <c r="D31" s="18" t="s">
        <v>17</v>
      </c>
      <c r="E31" s="18">
        <v>0</v>
      </c>
      <c r="F31" s="18">
        <v>2</v>
      </c>
      <c r="G31" s="23">
        <v>19</v>
      </c>
      <c r="H31" s="21">
        <v>1</v>
      </c>
      <c r="I31" s="18">
        <v>1</v>
      </c>
      <c r="J31" s="23">
        <v>20</v>
      </c>
      <c r="K31" s="21">
        <v>10</v>
      </c>
      <c r="L31" s="18">
        <v>21</v>
      </c>
      <c r="M31" s="23">
        <v>286</v>
      </c>
    </row>
    <row r="32" spans="3:14" x14ac:dyDescent="0.25">
      <c r="C32" s="33">
        <v>35</v>
      </c>
      <c r="D32" s="16"/>
      <c r="E32" s="16"/>
      <c r="F32" s="16"/>
      <c r="G32" s="16"/>
      <c r="H32" s="16"/>
      <c r="I32" s="16"/>
      <c r="J32" s="16"/>
      <c r="K32" s="16"/>
      <c r="L32" s="16"/>
      <c r="M32" s="38"/>
      <c r="N32" s="39"/>
    </row>
    <row r="33" spans="3:19" ht="16.5" thickBot="1" x14ac:dyDescent="0.3">
      <c r="C33" s="34" t="s">
        <v>49</v>
      </c>
      <c r="D33" s="27"/>
      <c r="E33" s="27">
        <v>7</v>
      </c>
      <c r="F33" s="27">
        <v>14</v>
      </c>
      <c r="G33" s="28">
        <v>185</v>
      </c>
      <c r="H33" s="32">
        <v>15</v>
      </c>
      <c r="I33" s="27">
        <v>18</v>
      </c>
      <c r="J33" s="28">
        <v>343</v>
      </c>
      <c r="K33" s="32">
        <v>163</v>
      </c>
      <c r="L33" s="27">
        <v>286</v>
      </c>
      <c r="M33" s="28">
        <v>4564</v>
      </c>
    </row>
    <row r="34" spans="3:19" ht="16.5" thickTop="1" x14ac:dyDescent="0.25">
      <c r="C34" s="19"/>
      <c r="D34" s="19"/>
      <c r="E34" s="20"/>
      <c r="F34" s="20"/>
      <c r="G34" s="20"/>
      <c r="H34" s="20"/>
      <c r="I34" s="20"/>
      <c r="J34" s="20"/>
      <c r="K34" s="20"/>
      <c r="L34" s="20"/>
      <c r="M34" s="20"/>
    </row>
    <row r="36" spans="3:19" ht="16.5" thickBot="1" x14ac:dyDescent="0.3">
      <c r="C36" s="4" t="s">
        <v>4</v>
      </c>
      <c r="D36" s="4" t="s">
        <v>30</v>
      </c>
      <c r="E36" s="4"/>
      <c r="F36" s="4"/>
      <c r="G36" s="4"/>
      <c r="H36" s="4"/>
      <c r="I36" s="4"/>
      <c r="J36" s="4"/>
      <c r="K36" s="4"/>
      <c r="L36" s="4"/>
      <c r="M36" s="4"/>
    </row>
    <row r="37" spans="3:19" ht="39" thickBot="1" x14ac:dyDescent="0.3">
      <c r="C37" s="5" t="s">
        <v>2</v>
      </c>
      <c r="D37" s="6" t="s">
        <v>3</v>
      </c>
      <c r="E37" s="7" t="s">
        <v>18</v>
      </c>
      <c r="F37" s="7" t="s">
        <v>19</v>
      </c>
      <c r="G37" s="7" t="s">
        <v>20</v>
      </c>
      <c r="H37" s="7" t="s">
        <v>21</v>
      </c>
      <c r="I37" s="7" t="s">
        <v>22</v>
      </c>
      <c r="J37" s="7" t="s">
        <v>23</v>
      </c>
      <c r="K37" s="7" t="s">
        <v>24</v>
      </c>
      <c r="L37" s="7" t="s">
        <v>25</v>
      </c>
      <c r="M37" s="7" t="s">
        <v>26</v>
      </c>
      <c r="N37" s="7" t="s">
        <v>0</v>
      </c>
      <c r="O37" s="7" t="s">
        <v>27</v>
      </c>
      <c r="P37" s="7" t="s">
        <v>31</v>
      </c>
      <c r="Q37" s="4"/>
      <c r="R37" s="4"/>
      <c r="S37" s="4"/>
    </row>
    <row r="38" spans="3:19" ht="16.5" thickBot="1" x14ac:dyDescent="0.3">
      <c r="C38" s="8">
        <v>25</v>
      </c>
      <c r="D38" s="10">
        <v>42901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11">
        <v>0</v>
      </c>
    </row>
    <row r="39" spans="3:19" ht="16.5" thickBot="1" x14ac:dyDescent="0.3">
      <c r="C39" s="8">
        <v>26</v>
      </c>
      <c r="D39" s="10">
        <v>42908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12">
        <v>2</v>
      </c>
    </row>
    <row r="40" spans="3:19" ht="16.5" thickBot="1" x14ac:dyDescent="0.3">
      <c r="C40" s="8">
        <v>27</v>
      </c>
      <c r="D40" s="10">
        <v>42915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1">
        <v>0</v>
      </c>
    </row>
    <row r="41" spans="3:19" ht="16.5" thickBot="1" x14ac:dyDescent="0.3">
      <c r="C41" s="8">
        <v>28</v>
      </c>
      <c r="D41" s="10">
        <v>42922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11">
        <v>0</v>
      </c>
    </row>
    <row r="42" spans="3:19" ht="16.5" thickBot="1" x14ac:dyDescent="0.3">
      <c r="C42" s="8">
        <v>29</v>
      </c>
      <c r="D42" s="10">
        <v>42929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11">
        <v>0</v>
      </c>
    </row>
    <row r="43" spans="3:19" ht="16.5" thickBot="1" x14ac:dyDescent="0.3">
      <c r="C43" s="8">
        <v>30</v>
      </c>
      <c r="D43" s="10">
        <v>42936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1">
        <v>0</v>
      </c>
    </row>
    <row r="44" spans="3:19" ht="16.5" thickBot="1" x14ac:dyDescent="0.3">
      <c r="C44" s="8">
        <v>31</v>
      </c>
      <c r="D44" s="10">
        <v>42943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11">
        <v>0</v>
      </c>
    </row>
    <row r="45" spans="3:19" ht="16.5" thickBot="1" x14ac:dyDescent="0.3">
      <c r="C45" s="8">
        <v>32</v>
      </c>
      <c r="D45" s="10">
        <v>42950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11">
        <v>0</v>
      </c>
    </row>
    <row r="46" spans="3:19" ht="16.5" thickBot="1" x14ac:dyDescent="0.3">
      <c r="C46" s="8">
        <v>33</v>
      </c>
      <c r="D46" s="10">
        <v>42957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">
        <v>1</v>
      </c>
    </row>
    <row r="47" spans="3:19" ht="16.5" thickBot="1" x14ac:dyDescent="0.3">
      <c r="C47" s="8">
        <v>34</v>
      </c>
      <c r="D47" s="10">
        <v>42964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11">
        <v>0</v>
      </c>
    </row>
    <row r="48" spans="3:19" ht="16.5" thickBot="1" x14ac:dyDescent="0.3">
      <c r="C48" s="8">
        <v>35</v>
      </c>
      <c r="D48" s="10">
        <v>42971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11">
        <v>0</v>
      </c>
    </row>
    <row r="49" spans="3:19" ht="16.5" thickBot="1" x14ac:dyDescent="0.3">
      <c r="C49" s="8" t="s">
        <v>32</v>
      </c>
      <c r="D49" s="10"/>
      <c r="E49" s="9">
        <f>SUM(E38:E48)</f>
        <v>0</v>
      </c>
      <c r="F49" s="9">
        <f t="shared" ref="F49:M49" si="1">SUM(F38:F48)</f>
        <v>0</v>
      </c>
      <c r="G49" s="9">
        <f t="shared" si="1"/>
        <v>0</v>
      </c>
      <c r="H49" s="9">
        <f t="shared" si="1"/>
        <v>0</v>
      </c>
      <c r="I49" s="9">
        <f t="shared" si="1"/>
        <v>0</v>
      </c>
      <c r="J49" s="9">
        <f t="shared" si="1"/>
        <v>0</v>
      </c>
      <c r="K49" s="9">
        <f t="shared" si="1"/>
        <v>0</v>
      </c>
      <c r="L49" s="9">
        <f t="shared" si="1"/>
        <v>0</v>
      </c>
      <c r="M49" s="9">
        <f t="shared" si="1"/>
        <v>0</v>
      </c>
      <c r="N49" s="9">
        <f>SUM(N38:N48)</f>
        <v>0</v>
      </c>
      <c r="O49" s="9">
        <f>SUM(O38:O48)</f>
        <v>0</v>
      </c>
      <c r="P49" s="9">
        <f>SUM(P38:P48)</f>
        <v>3</v>
      </c>
    </row>
    <row r="51" spans="3:19" ht="16.5" thickBot="1" x14ac:dyDescent="0.3">
      <c r="C51" s="4" t="s">
        <v>5</v>
      </c>
      <c r="D51" s="4" t="s">
        <v>30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3:19" ht="39" thickBot="1" x14ac:dyDescent="0.3">
      <c r="C52" s="5" t="s">
        <v>2</v>
      </c>
      <c r="D52" s="6" t="s">
        <v>3</v>
      </c>
      <c r="E52" s="7" t="s">
        <v>18</v>
      </c>
      <c r="F52" s="7" t="s">
        <v>19</v>
      </c>
      <c r="G52" s="7" t="s">
        <v>20</v>
      </c>
      <c r="H52" s="7" t="s">
        <v>21</v>
      </c>
      <c r="I52" s="7" t="s">
        <v>22</v>
      </c>
      <c r="J52" s="7" t="s">
        <v>23</v>
      </c>
      <c r="K52" s="7" t="s">
        <v>28</v>
      </c>
      <c r="L52" s="7" t="s">
        <v>25</v>
      </c>
      <c r="M52" s="7" t="s">
        <v>29</v>
      </c>
      <c r="N52" s="7" t="s">
        <v>0</v>
      </c>
      <c r="O52" s="7" t="s">
        <v>27</v>
      </c>
      <c r="P52" s="7" t="s">
        <v>31</v>
      </c>
      <c r="Q52" s="4"/>
      <c r="R52" s="4"/>
      <c r="S52" s="4"/>
    </row>
    <row r="53" spans="3:19" ht="16.5" thickBot="1" x14ac:dyDescent="0.3">
      <c r="C53" s="8">
        <v>25</v>
      </c>
      <c r="D53" s="10">
        <v>42901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11">
        <v>0</v>
      </c>
    </row>
    <row r="54" spans="3:19" ht="16.5" thickBot="1" x14ac:dyDescent="0.3">
      <c r="C54" s="8">
        <v>26</v>
      </c>
      <c r="D54" s="10">
        <v>42908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2">
        <v>1</v>
      </c>
    </row>
    <row r="55" spans="3:19" ht="16.5" thickBot="1" x14ac:dyDescent="0.3">
      <c r="C55" s="8">
        <v>27</v>
      </c>
      <c r="D55" s="10">
        <v>42915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2">
        <v>2</v>
      </c>
    </row>
    <row r="56" spans="3:19" ht="16.5" thickBot="1" x14ac:dyDescent="0.3">
      <c r="C56" s="8">
        <v>28</v>
      </c>
      <c r="D56" s="10">
        <v>42922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2">
        <v>1</v>
      </c>
    </row>
    <row r="57" spans="3:19" ht="16.5" thickBot="1" x14ac:dyDescent="0.3">
      <c r="C57" s="8">
        <v>29</v>
      </c>
      <c r="D57" s="10">
        <v>42929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11">
        <v>0</v>
      </c>
    </row>
    <row r="58" spans="3:19" ht="16.5" thickBot="1" x14ac:dyDescent="0.3">
      <c r="C58" s="8">
        <v>30</v>
      </c>
      <c r="D58" s="10">
        <v>42936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1">
        <v>0</v>
      </c>
    </row>
    <row r="59" spans="3:19" ht="16.5" thickBot="1" x14ac:dyDescent="0.3">
      <c r="C59" s="8">
        <v>31</v>
      </c>
      <c r="D59" s="10">
        <v>42943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2">
        <v>1</v>
      </c>
    </row>
    <row r="60" spans="3:19" ht="16.5" thickBot="1" x14ac:dyDescent="0.3">
      <c r="C60" s="8">
        <v>32</v>
      </c>
      <c r="D60" s="10">
        <v>42950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2">
        <v>1</v>
      </c>
    </row>
    <row r="61" spans="3:19" ht="16.5" thickBot="1" x14ac:dyDescent="0.3">
      <c r="C61" s="8">
        <v>33</v>
      </c>
      <c r="D61" s="10">
        <v>42957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2">
        <v>1</v>
      </c>
    </row>
    <row r="62" spans="3:19" ht="16.5" thickBot="1" x14ac:dyDescent="0.3">
      <c r="C62" s="8">
        <v>34</v>
      </c>
      <c r="D62" s="10">
        <v>42964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40">
        <v>1</v>
      </c>
      <c r="O62" s="11">
        <v>0</v>
      </c>
      <c r="P62" s="11">
        <v>0</v>
      </c>
    </row>
    <row r="63" spans="3:19" ht="16.5" thickBot="1" x14ac:dyDescent="0.3">
      <c r="C63" s="8">
        <v>35</v>
      </c>
      <c r="D63" s="10">
        <v>42971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11">
        <v>0</v>
      </c>
      <c r="O63" s="11">
        <v>0</v>
      </c>
      <c r="P63" s="11">
        <v>0</v>
      </c>
    </row>
    <row r="64" spans="3:19" ht="16.5" thickBot="1" x14ac:dyDescent="0.3">
      <c r="C64" s="8" t="s">
        <v>32</v>
      </c>
      <c r="D64" s="10"/>
      <c r="E64" s="9">
        <f>SUM(E53:E63)</f>
        <v>0</v>
      </c>
      <c r="F64" s="9">
        <f t="shared" ref="F64" si="2">SUM(F53:F63)</f>
        <v>0</v>
      </c>
      <c r="G64" s="9">
        <f t="shared" ref="G64" si="3">SUM(G53:G63)</f>
        <v>0</v>
      </c>
      <c r="H64" s="9">
        <f t="shared" ref="H64" si="4">SUM(H53:H63)</f>
        <v>0</v>
      </c>
      <c r="I64" s="9">
        <f t="shared" ref="I64" si="5">SUM(I53:I63)</f>
        <v>0</v>
      </c>
      <c r="J64" s="9">
        <f t="shared" ref="J64" si="6">SUM(J53:J63)</f>
        <v>0</v>
      </c>
      <c r="K64" s="9">
        <f t="shared" ref="K64" si="7">SUM(K53:K63)</f>
        <v>0</v>
      </c>
      <c r="L64" s="9">
        <f t="shared" ref="L64" si="8">SUM(L53:L63)</f>
        <v>0</v>
      </c>
      <c r="M64" s="9">
        <f t="shared" ref="M64" si="9">SUM(M53:M63)</f>
        <v>0</v>
      </c>
      <c r="N64" s="9">
        <f t="shared" ref="N64" si="10">SUM(N53:N63)</f>
        <v>1</v>
      </c>
      <c r="O64" s="9">
        <f t="shared" ref="O64" si="11">SUM(O53:O63)</f>
        <v>0</v>
      </c>
      <c r="P64" s="9">
        <f>SUM(P53:P63)</f>
        <v>7</v>
      </c>
    </row>
    <row r="65" spans="3:19" x14ac:dyDescent="0.25">
      <c r="C65" s="13"/>
      <c r="D65" s="14"/>
      <c r="E65" s="15"/>
      <c r="F65" s="15"/>
      <c r="G65" s="15"/>
      <c r="H65" s="15"/>
      <c r="I65" s="15"/>
      <c r="J65" s="15"/>
      <c r="K65" s="15"/>
      <c r="L65" s="15"/>
      <c r="M65" s="15"/>
    </row>
    <row r="66" spans="3:19" x14ac:dyDescent="0.25">
      <c r="N66" s="15"/>
      <c r="O66" s="15"/>
      <c r="P66" s="15"/>
      <c r="Q66" s="15"/>
      <c r="R66" s="15"/>
      <c r="S66" s="15"/>
    </row>
  </sheetData>
  <mergeCells count="10">
    <mergeCell ref="C18:M18"/>
    <mergeCell ref="E19:G19"/>
    <mergeCell ref="H19:J19"/>
    <mergeCell ref="K19:M19"/>
    <mergeCell ref="C2:J2"/>
    <mergeCell ref="I3:J3"/>
    <mergeCell ref="G3:H3"/>
    <mergeCell ref="E3:F3"/>
    <mergeCell ref="D3:D4"/>
    <mergeCell ref="C3:C4"/>
  </mergeCells>
  <pageMargins left="0.7" right="0.7" top="0.75" bottom="0.75" header="0.3" footer="0.3"/>
  <pageSetup paperSize="9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Table S12. Epi. PBIDS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Lukjancenko</dc:creator>
  <cp:lastModifiedBy>Rene S. Hendriksen</cp:lastModifiedBy>
  <cp:lastPrinted>2018-08-21T12:45:57Z</cp:lastPrinted>
  <dcterms:created xsi:type="dcterms:W3CDTF">2016-08-09T15:10:16Z</dcterms:created>
  <dcterms:modified xsi:type="dcterms:W3CDTF">2019-09-11T11:45:26Z</dcterms:modified>
</cp:coreProperties>
</file>