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0" yWindow="0" windowWidth="17100" windowHeight="10800" tabRatio="500" activeTab="1"/>
  </bookViews>
  <sheets>
    <sheet name="Table 1" sheetId="1" r:id="rId1"/>
    <sheet name="Table 2" sheetId="3"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M28" i="1" l="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<sst xmlns="http://schemas.openxmlformats.org/spreadsheetml/2006/main" count="278" uniqueCount="218">
  <si>
    <t>N50</t>
    <phoneticPr fontId="1" type="noConversion"/>
  </si>
  <si>
    <t>No. of Scaffolded bases</t>
  </si>
  <si>
    <t>Largest Contig</t>
  </si>
  <si>
    <t>Average coverage depth</t>
  </si>
  <si>
    <t xml:space="preserve"> Sample Acc. No. </t>
  </si>
  <si>
    <t>HD_GHA_42</t>
  </si>
  <si>
    <t>HD_GHA_56</t>
  </si>
  <si>
    <t>HD_GHA_91</t>
  </si>
  <si>
    <t>HD_GHA_22</t>
  </si>
  <si>
    <t>HD_CP0495</t>
  </si>
  <si>
    <t>HD_CP0906</t>
  </si>
  <si>
    <t>HD_CP0500</t>
  </si>
  <si>
    <t>HD_CP1081</t>
  </si>
  <si>
    <t>HD_CP0492</t>
  </si>
  <si>
    <t>HD_CP0909</t>
  </si>
  <si>
    <t>HD_WP0748</t>
  </si>
  <si>
    <t>HD_WP0340</t>
  </si>
  <si>
    <t>HD_WP0325</t>
  </si>
  <si>
    <t>HD_GHA_57</t>
  </si>
  <si>
    <t>ERR1396791</t>
  </si>
  <si>
    <t>ERR1396793</t>
  </si>
  <si>
    <t>ERR1396779</t>
  </si>
  <si>
    <t>ERR1396771</t>
  </si>
  <si>
    <t>ERR1396783</t>
  </si>
  <si>
    <t>ERR1396775</t>
  </si>
  <si>
    <t>ERR1396789</t>
  </si>
  <si>
    <t>ERR1396781</t>
  </si>
  <si>
    <t>ERR1396770</t>
  </si>
  <si>
    <t>ERR1396792</t>
  </si>
  <si>
    <t>ERR1396782</t>
  </si>
  <si>
    <t>ERR1396788</t>
  </si>
  <si>
    <t>ERR1396790</t>
  </si>
  <si>
    <t>ERR1396778</t>
  </si>
  <si>
    <t>ERR1396774</t>
  </si>
  <si>
    <t>ERR1396777</t>
  </si>
  <si>
    <t>AE017143</t>
  </si>
  <si>
    <t>HD_GHA_55</t>
  </si>
  <si>
    <r>
      <rPr>
        <i/>
        <sz val="12"/>
        <rFont val="Calibri"/>
        <family val="2"/>
        <scheme val="minor"/>
      </rPr>
      <t xml:space="preserve">Haemophilus ducreyi </t>
    </r>
    <r>
      <rPr>
        <sz val="12"/>
        <rFont val="Calibri"/>
        <family val="2"/>
        <scheme val="minor"/>
      </rPr>
      <t>(HD)</t>
    </r>
    <r>
      <rPr>
        <i/>
        <sz val="12"/>
        <rFont val="Calibri"/>
        <family val="2"/>
        <scheme val="minor"/>
      </rPr>
      <t xml:space="preserve"> </t>
    </r>
    <r>
      <rPr>
        <sz val="12"/>
        <rFont val="Calibri"/>
        <family val="2"/>
        <scheme val="minor"/>
      </rPr>
      <t>35000HP*</t>
    </r>
  </si>
  <si>
    <t>No. of  contigs</t>
  </si>
  <si>
    <t>ERR1661391</t>
  </si>
  <si>
    <t>ERR1661392</t>
  </si>
  <si>
    <t>ERR1661393</t>
  </si>
  <si>
    <t>ERR1661394</t>
  </si>
  <si>
    <t>ERR1661395</t>
  </si>
  <si>
    <t>Total SNPs with respect to ref. genome</t>
  </si>
  <si>
    <t>NA</t>
  </si>
  <si>
    <t>Published Reference  genome size</t>
  </si>
  <si>
    <r>
      <t xml:space="preserve">*Reference genome consensus sequence was used to generate simulated 75 bp illumina reads </t>
    </r>
    <r>
      <rPr>
        <i/>
        <sz val="12"/>
        <rFont val="Calibri"/>
        <family val="2"/>
        <scheme val="minor"/>
      </rPr>
      <t>in silico</t>
    </r>
    <r>
      <rPr>
        <sz val="12"/>
        <rFont val="Calibri"/>
        <family val="2"/>
        <scheme val="minor"/>
      </rPr>
      <t xml:space="preserve"> to high average read  coverage depth on both DNA strands.</t>
    </r>
  </si>
  <si>
    <t>NA - not applicable</t>
  </si>
  <si>
    <t xml:space="preserve">% of uniquely mapping reads </t>
  </si>
  <si>
    <t>% Nucleotide Genome Diversity to reference genome</t>
  </si>
  <si>
    <t>Total read number</t>
  </si>
  <si>
    <t>HD_CP1145 (ii)</t>
  </si>
  <si>
    <t>HD_CP1145.scab (ii)</t>
  </si>
  <si>
    <t>HD_GHA_55 (ii)</t>
  </si>
  <si>
    <t>HD_GHA_60 (i)</t>
  </si>
  <si>
    <t>HD_WP0014.7.liq (ii)</t>
  </si>
  <si>
    <t>HD_WP0014.5 (i)</t>
  </si>
  <si>
    <t>Acc. No, EMBL Accession Number;  HD, Haemophilus ducreyi; NA, not applicable; ref, reference; SNP, single-nucleotide polymorphism.</t>
  </si>
  <si>
    <t>Article DOI: https://doi.org/10.3201/eid2404.171726</t>
  </si>
  <si>
    <t>Coordinates in whole genome alignment</t>
  </si>
  <si>
    <t>Size of Region (bp)</t>
  </si>
  <si>
    <t>Taxa</t>
  </si>
  <si>
    <t>Genes contained</t>
  </si>
  <si>
    <t>SNPs</t>
  </si>
  <si>
    <t xml:space="preserve">      73352 .. 109820    </t>
  </si>
  <si>
    <t xml:space="preserve">GHA_22, CDC_GHA2, CDC_GHA1, CDC_VAN2, CP0909, CP0906, WP0748, CP1145scab, CP1145liq, DMC64, DMC111, CIP542, 33921 </t>
  </si>
  <si>
    <t xml:space="preserve">     227749 .. 228357    </t>
  </si>
  <si>
    <t>HD_0296</t>
  </si>
  <si>
    <t xml:space="preserve">     239676 .. 246057    </t>
  </si>
  <si>
    <t xml:space="preserve">     277240 .. 277756    </t>
  </si>
  <si>
    <t>HD_0356-7</t>
  </si>
  <si>
    <t xml:space="preserve">     306564  .. 306864    </t>
  </si>
  <si>
    <t>tdhA</t>
  </si>
  <si>
    <t xml:space="preserve">     317541 .. 317966    </t>
  </si>
  <si>
    <t>rnfCD</t>
  </si>
  <si>
    <t xml:space="preserve">     336350  .. 337259    </t>
  </si>
  <si>
    <r>
      <t xml:space="preserve">HD_0424, </t>
    </r>
    <r>
      <rPr>
        <i/>
        <sz val="12"/>
        <color theme="1"/>
        <rFont val="Calibri"/>
        <family val="2"/>
        <scheme val="minor"/>
      </rPr>
      <t>mrcA</t>
    </r>
  </si>
  <si>
    <t xml:space="preserve">     384466  .. 411579    </t>
  </si>
  <si>
    <t xml:space="preserve">     448209 .. 448681    </t>
  </si>
  <si>
    <t>hlp</t>
  </si>
  <si>
    <t xml:space="preserve">     512922  .. 513631    </t>
  </si>
  <si>
    <t>tnaB, psd</t>
  </si>
  <si>
    <t xml:space="preserve">     564513  .. 564889    </t>
  </si>
  <si>
    <t>HD_0713</t>
  </si>
  <si>
    <t xml:space="preserve">     601551  .. 602067    </t>
  </si>
  <si>
    <t>manY</t>
  </si>
  <si>
    <t xml:space="preserve">     601551  .. 609225    </t>
  </si>
  <si>
    <t xml:space="preserve">CDC_GHA8, CDC_GHA9, GHA_91, NZS3, NZS4, NZS2, NZS1, WP0325, WP0340,CDC_VAN1, CDC_VAN4, CDC_VAN3, CDC_VAN5, NZV1, AUSPNG, GHA_60(i), GHA_56, GHA_57, GHA_55(ii), GHA_55, 35000HP, HD183 </t>
  </si>
  <si>
    <t xml:space="preserve">     602430  .. 605295    </t>
  </si>
  <si>
    <t xml:space="preserve">     603274 .. 604889    </t>
  </si>
  <si>
    <t xml:space="preserve">CDC_GHA3, CDC_GHA5, GHA_42 </t>
  </si>
  <si>
    <t>dsrA, HD_0770</t>
  </si>
  <si>
    <t xml:space="preserve">     603611  .. 603973    </t>
  </si>
  <si>
    <t xml:space="preserve">CP0495, CP0492, CP0500 </t>
  </si>
  <si>
    <t>dsrA</t>
  </si>
  <si>
    <t xml:space="preserve">     603664  .. 603991    </t>
  </si>
  <si>
    <t xml:space="preserve">WP014.7scab, CP1081, WP0014.7liq </t>
  </si>
  <si>
    <t xml:space="preserve">     603664  .. 604006    </t>
  </si>
  <si>
    <t>82-029362, HMC46, HMC56, 6644</t>
  </si>
  <si>
    <t xml:space="preserve">     603785  .. 603796    </t>
  </si>
  <si>
    <t xml:space="preserve">NZS3, NZS4, NZS2, NZS1, WP0325, WP0340, CDC_VAN1, CDC_VAN4, CDC_VAN3, CDC_VAN5, NZV1, AUSPNG, GHA_60(i), GHA_56, GHA_57, GHA_55(ii), GHA_55 </t>
  </si>
  <si>
    <t xml:space="preserve">     638893  .. 640230    </t>
  </si>
  <si>
    <t>HD_0804-6</t>
  </si>
  <si>
    <t xml:space="preserve">     649338  .. 649808    </t>
  </si>
  <si>
    <t>ftsZ</t>
  </si>
  <si>
    <t xml:space="preserve">     735015  .. 768760    </t>
  </si>
  <si>
    <t xml:space="preserve">GHA_60(i), GHA_56, GHA_57, GHA_55(ii), GHA_55 </t>
  </si>
  <si>
    <t xml:space="preserve">     763026  .. 763086    </t>
  </si>
  <si>
    <t xml:space="preserve">CDC_GHA8, CDC_GHA9, GHA_91 </t>
  </si>
  <si>
    <t>HD_0967</t>
  </si>
  <si>
    <t xml:space="preserve">     784841  .. 785507    </t>
  </si>
  <si>
    <t>pflAB</t>
  </si>
  <si>
    <t xml:space="preserve">     787628  .. 788252    </t>
  </si>
  <si>
    <r>
      <t xml:space="preserve">HD_0990, </t>
    </r>
    <r>
      <rPr>
        <i/>
        <sz val="12"/>
        <color theme="1"/>
        <rFont val="Calibri"/>
        <family val="2"/>
        <scheme val="minor"/>
      </rPr>
      <t>focA</t>
    </r>
  </si>
  <si>
    <t xml:space="preserve">     788406  .. 789170    </t>
  </si>
  <si>
    <t xml:space="preserve">     871913  .. 874029    </t>
  </si>
  <si>
    <t xml:space="preserve">     892948  .. 893196    </t>
  </si>
  <si>
    <t>HD_1123</t>
  </si>
  <si>
    <t xml:space="preserve">     910565  .. 911350    </t>
  </si>
  <si>
    <t>sdaC</t>
  </si>
  <si>
    <t xml:space="preserve">     920513  .. 921452    </t>
  </si>
  <si>
    <t xml:space="preserve">     922144  .. 938880    </t>
  </si>
  <si>
    <t>lspB, lspA2,</t>
  </si>
  <si>
    <t xml:space="preserve">     970218  .. 970989    </t>
  </si>
  <si>
    <t>D15</t>
  </si>
  <si>
    <t xml:space="preserve">     988394  .. 988907    </t>
  </si>
  <si>
    <t>HD_1218-9</t>
  </si>
  <si>
    <t xml:space="preserve">    1007001 .. 1007543    </t>
  </si>
  <si>
    <t xml:space="preserve">    1012196 .. 1012514    </t>
  </si>
  <si>
    <t>citG</t>
  </si>
  <si>
    <t xml:space="preserve">    1013047 .. 1013970    </t>
  </si>
  <si>
    <t>HD_1246</t>
  </si>
  <si>
    <t xml:space="preserve">    1024157 .. 1024792    </t>
  </si>
  <si>
    <t xml:space="preserve">    1041091 .. 1042484    </t>
  </si>
  <si>
    <t>HD_1278-80</t>
  </si>
  <si>
    <t xml:space="preserve">    1055568 .. 1077438    </t>
  </si>
  <si>
    <t xml:space="preserve">CDC_GHA8, CDC_GHA9, GHA_91, NZS3, NZS4, NZS2, NZS1, WP0325, WP0340, CDC_VAN1, CDC_VAN4, CDC_VAN3, CDC_VAN5, NZV1, AUSPNG, GHA_60(i), GHA_56, GHA_57, GHA_55(ii), GHA_55, 35000HP, HD183 </t>
  </si>
  <si>
    <t xml:space="preserve">    1059959 .. 1061610    </t>
  </si>
  <si>
    <t xml:space="preserve">82-029362, HMC46, HMC56, 6644, CDC_GHA8, CDC_GHA9, GHA_91, NZS3, NZS4, NZS2, NZS1, WP0325, WP0340, CDC_VAN1, CDC_VAN4, CDC_VAN3, CDC_VAN5, NZV1, AUSPNG, GHA_60(i), GHA_56, GHA_57, GHA_55(ii), GHA_55, 35000HP, HD183 </t>
  </si>
  <si>
    <t>znuB, tadG</t>
  </si>
  <si>
    <t xml:space="preserve">    1061805 .. 1062871    </t>
  </si>
  <si>
    <t>tadFE</t>
  </si>
  <si>
    <t xml:space="preserve">    1063993 .. 1065476    </t>
  </si>
  <si>
    <t>tadCB</t>
  </si>
  <si>
    <t xml:space="preserve">    1070796 .. 1071640    </t>
  </si>
  <si>
    <t xml:space="preserve">    1071352 .. 1071764    </t>
  </si>
  <si>
    <t xml:space="preserve">CDC_GHA8, CDC_GHA9, GHA_91, NZS3, NZS4, NZS2, NZS1, WP0325, WP0340, CDC_VAN1, CDC_VAN4, CDC_VAN3, CDC_VAN5 ,NZV1, AUSPNG, GHA_60(i), GHA_56, GHA_57, GHA_55(ii), GHA_55 </t>
  </si>
  <si>
    <t>flp3,flp2</t>
  </si>
  <si>
    <t xml:space="preserve">    1071500 .. 1071856    </t>
  </si>
  <si>
    <t xml:space="preserve">35000HP, HD183 </t>
  </si>
  <si>
    <t>flp2,flp1</t>
  </si>
  <si>
    <t xml:space="preserve">    1085644 .. 1086590    </t>
  </si>
  <si>
    <t>hhdA</t>
  </si>
  <si>
    <t xml:space="preserve">    1102004 .. 1102548    </t>
  </si>
  <si>
    <t>narQ</t>
  </si>
  <si>
    <t xml:space="preserve">    1104478 .. 1104961    </t>
  </si>
  <si>
    <t>degS</t>
  </si>
  <si>
    <t xml:space="preserve">    1174274 .. 1175386    </t>
  </si>
  <si>
    <t>HD_1432, ompP2A</t>
  </si>
  <si>
    <t xml:space="preserve">    1175788 .. 1176417    </t>
  </si>
  <si>
    <t>ompP2A</t>
  </si>
  <si>
    <t xml:space="preserve">    1191901 .. 1192468    </t>
  </si>
  <si>
    <t>ackA</t>
  </si>
  <si>
    <t xml:space="preserve">    1238161 .. 1250603    </t>
  </si>
  <si>
    <t>lspA1</t>
  </si>
  <si>
    <t xml:space="preserve">    1247292 .. 1247555    </t>
  </si>
  <si>
    <t xml:space="preserve">    1249883 .. 1249904    </t>
  </si>
  <si>
    <t xml:space="preserve">WP0748,  CP1145scab, CP1145liq </t>
  </si>
  <si>
    <t xml:space="preserve">    1262465 .. 1275799    </t>
  </si>
  <si>
    <t xml:space="preserve">    1267614 .. 1282244    </t>
  </si>
  <si>
    <t>HD_1530-59</t>
  </si>
  <si>
    <t xml:space="preserve">    1275913 .. 1282011    </t>
  </si>
  <si>
    <t>HD_1553-58</t>
  </si>
  <si>
    <t xml:space="preserve">    1282316 .. 1283958    </t>
  </si>
  <si>
    <t>HD_1559-61</t>
  </si>
  <si>
    <t xml:space="preserve">    1284201 .. 1299684    </t>
  </si>
  <si>
    <r>
      <t>HD_1561-81,</t>
    </r>
    <r>
      <rPr>
        <i/>
        <sz val="12"/>
        <color theme="1"/>
        <rFont val="Calibri"/>
        <family val="2"/>
        <scheme val="minor"/>
      </rPr>
      <t xml:space="preserve"> mukB</t>
    </r>
  </si>
  <si>
    <t xml:space="preserve">    1298341 .. 1298372    </t>
  </si>
  <si>
    <t>HD_1580</t>
  </si>
  <si>
    <t xml:space="preserve">    1343414 .. 1343918    </t>
  </si>
  <si>
    <t>aceF</t>
  </si>
  <si>
    <t xml:space="preserve">    1487556 .. 1488487    </t>
  </si>
  <si>
    <t>tolA</t>
  </si>
  <si>
    <t xml:space="preserve">    1613474 .. 1616554    </t>
  </si>
  <si>
    <t xml:space="preserve">    1631683 .. 1632337    </t>
  </si>
  <si>
    <t>glyS</t>
  </si>
  <si>
    <t xml:space="preserve">    1682647 .. 1683019    </t>
  </si>
  <si>
    <t xml:space="preserve">  GHA_22  CDC_GHA2 CDC_GHA1   CDC_VAN2  CP0909  CP0906  WP0748  CP1145scab CP1145liq   DMC64 DMC111  CIP542 33921 </t>
  </si>
  <si>
    <t>mrdA</t>
  </si>
  <si>
    <t xml:space="preserve">    1687357 .. 1687753    </t>
  </si>
  <si>
    <t>hgbA</t>
  </si>
  <si>
    <t xml:space="preserve">    1698813 .. 1699205    </t>
  </si>
  <si>
    <t>HD_2037</t>
  </si>
  <si>
    <r>
      <t xml:space="preserve">Technical Appendix 2 Table 2. High density SNP regions identified and removed for the  </t>
    </r>
    <r>
      <rPr>
        <b/>
        <i/>
        <sz val="12"/>
        <color indexed="8"/>
        <rFont val="Calibri"/>
        <family val="2"/>
        <scheme val="minor"/>
      </rPr>
      <t>Haemophilus ducreyi</t>
    </r>
    <r>
      <rPr>
        <b/>
        <sz val="12"/>
        <color indexed="8"/>
        <rFont val="Calibri"/>
        <family val="2"/>
        <scheme val="minor"/>
      </rPr>
      <t xml:space="preserve"> phylogeny</t>
    </r>
  </si>
  <si>
    <r>
      <rPr>
        <i/>
        <sz val="12"/>
        <color theme="1"/>
        <rFont val="Calibri"/>
        <family val="2"/>
        <scheme val="minor"/>
      </rPr>
      <t xml:space="preserve">ner, </t>
    </r>
    <r>
      <rPr>
        <sz val="12"/>
        <rFont val="Calibri"/>
        <family val="2"/>
        <scheme val="minor"/>
      </rPr>
      <t>HD_0094-161</t>
    </r>
  </si>
  <si>
    <r>
      <rPr>
        <i/>
        <sz val="12"/>
        <color theme="1"/>
        <rFont val="Calibri"/>
        <family val="2"/>
        <scheme val="minor"/>
      </rPr>
      <t>tal</t>
    </r>
    <r>
      <rPr>
        <sz val="12"/>
        <rFont val="Calibri"/>
        <family val="2"/>
        <scheme val="minor"/>
      </rPr>
      <t>, operon RNA2</t>
    </r>
  </si>
  <si>
    <r>
      <t>HD_0496-515,</t>
    </r>
    <r>
      <rPr>
        <i/>
        <sz val="12"/>
        <color theme="1"/>
        <rFont val="Calibri"/>
        <family val="2"/>
        <scheme val="minor"/>
      </rPr>
      <t xml:space="preserve"> mug-2, </t>
    </r>
    <r>
      <rPr>
        <sz val="12"/>
        <rFont val="Calibri"/>
        <family val="2"/>
        <scheme val="minor"/>
      </rPr>
      <t>HD_0518-38</t>
    </r>
  </si>
  <si>
    <r>
      <t xml:space="preserve">manY, manX, dsrA, </t>
    </r>
    <r>
      <rPr>
        <sz val="12"/>
        <rFont val="Calibri"/>
        <family val="2"/>
        <scheme val="minor"/>
      </rPr>
      <t xml:space="preserve">HD_0770-1, </t>
    </r>
    <r>
      <rPr>
        <i/>
        <sz val="12"/>
        <color theme="1"/>
        <rFont val="Calibri"/>
        <family val="2"/>
        <scheme val="minor"/>
      </rPr>
      <t>plsX, fab, HD_0775</t>
    </r>
  </si>
  <si>
    <r>
      <rPr>
        <i/>
        <sz val="12"/>
        <color theme="1"/>
        <rFont val="Calibri"/>
        <family val="2"/>
        <scheme val="minor"/>
      </rPr>
      <t xml:space="preserve">manX, dsrA, </t>
    </r>
    <r>
      <rPr>
        <sz val="12"/>
        <rFont val="Calibri"/>
        <family val="2"/>
        <scheme val="minor"/>
      </rPr>
      <t>HD_0770</t>
    </r>
  </si>
  <si>
    <r>
      <t>HD_0920-53,</t>
    </r>
    <r>
      <rPr>
        <b/>
        <sz val="12"/>
        <color theme="1"/>
        <rFont val="Calibri"/>
        <family val="2"/>
        <scheme val="minor"/>
      </rPr>
      <t xml:space="preserve"> </t>
    </r>
    <r>
      <rPr>
        <i/>
        <sz val="12"/>
        <color theme="1"/>
        <rFont val="Calibri"/>
        <family val="2"/>
        <scheme val="minor"/>
      </rPr>
      <t xml:space="preserve">topB, </t>
    </r>
    <r>
      <rPr>
        <sz val="12"/>
        <rFont val="Calibri"/>
        <family val="2"/>
        <scheme val="minor"/>
      </rPr>
      <t>HD_0955-61,</t>
    </r>
    <r>
      <rPr>
        <i/>
        <sz val="12"/>
        <color theme="1"/>
        <rFont val="Calibri"/>
        <family val="2"/>
        <scheme val="minor"/>
      </rPr>
      <t xml:space="preserve"> ssb2, </t>
    </r>
    <r>
      <rPr>
        <sz val="12"/>
        <rFont val="Calibri"/>
        <family val="2"/>
        <scheme val="minor"/>
      </rPr>
      <t xml:space="preserve">HD_9963-72, </t>
    </r>
    <r>
      <rPr>
        <i/>
        <sz val="12"/>
        <color theme="1"/>
        <rFont val="Calibri"/>
        <family val="2"/>
        <scheme val="minor"/>
      </rPr>
      <t xml:space="preserve">dnaB, </t>
    </r>
    <r>
      <rPr>
        <sz val="12"/>
        <rFont val="Calibri"/>
        <family val="2"/>
        <scheme val="minor"/>
      </rPr>
      <t>HD_0974</t>
    </r>
  </si>
  <si>
    <r>
      <t xml:space="preserve">focA, </t>
    </r>
    <r>
      <rPr>
        <sz val="12"/>
        <rFont val="Calibri"/>
        <family val="2"/>
        <scheme val="minor"/>
      </rPr>
      <t>HD_0992</t>
    </r>
  </si>
  <si>
    <r>
      <t xml:space="preserve">cysS, </t>
    </r>
    <r>
      <rPr>
        <sz val="12"/>
        <rFont val="Calibri"/>
        <family val="2"/>
        <scheme val="minor"/>
      </rPr>
      <t>HD_1094</t>
    </r>
  </si>
  <si>
    <r>
      <t xml:space="preserve">glpT, </t>
    </r>
    <r>
      <rPr>
        <sz val="12"/>
        <rFont val="Calibri"/>
        <family val="2"/>
        <scheme val="minor"/>
      </rPr>
      <t>HD_1151</t>
    </r>
  </si>
  <si>
    <r>
      <rPr>
        <sz val="12"/>
        <rFont val="Calibri"/>
        <family val="2"/>
        <scheme val="minor"/>
      </rPr>
      <t>HD_1239,</t>
    </r>
    <r>
      <rPr>
        <i/>
        <sz val="12"/>
        <color theme="1"/>
        <rFont val="Calibri"/>
        <family val="2"/>
        <scheme val="minor"/>
      </rPr>
      <t xml:space="preserve"> citC</t>
    </r>
  </si>
  <si>
    <r>
      <rPr>
        <i/>
        <sz val="12"/>
        <color theme="1"/>
        <rFont val="Calibri"/>
        <family val="2"/>
        <scheme val="minor"/>
      </rPr>
      <t>perM</t>
    </r>
    <r>
      <rPr>
        <sz val="12"/>
        <rFont val="Calibri"/>
        <family val="2"/>
        <scheme val="minor"/>
      </rPr>
      <t>, HD_1256</t>
    </r>
  </si>
  <si>
    <r>
      <rPr>
        <i/>
        <sz val="12"/>
        <color theme="1"/>
        <rFont val="Calibri"/>
        <family val="2"/>
        <scheme val="minor"/>
      </rPr>
      <t>mrBCD</t>
    </r>
    <r>
      <rPr>
        <sz val="12"/>
        <rFont val="Calibri"/>
        <family val="2"/>
        <scheme val="minor"/>
      </rPr>
      <t xml:space="preserve">,  HD_1296, </t>
    </r>
    <r>
      <rPr>
        <i/>
        <sz val="12"/>
        <color theme="1"/>
        <rFont val="Calibri"/>
        <family val="2"/>
        <scheme val="minor"/>
      </rPr>
      <t>znuB</t>
    </r>
    <r>
      <rPr>
        <sz val="12"/>
        <rFont val="Calibri"/>
        <family val="2"/>
        <scheme val="minor"/>
      </rPr>
      <t xml:space="preserve">, </t>
    </r>
    <r>
      <rPr>
        <i/>
        <sz val="12"/>
        <color theme="1"/>
        <rFont val="Calibri"/>
        <family val="2"/>
        <scheme val="minor"/>
      </rPr>
      <t>tadGFEDCBA,</t>
    </r>
    <r>
      <rPr>
        <sz val="12"/>
        <rFont val="Calibri"/>
        <family val="2"/>
        <scheme val="minor"/>
      </rPr>
      <t>HD_1305</t>
    </r>
    <r>
      <rPr>
        <i/>
        <sz val="12"/>
        <color theme="1"/>
        <rFont val="Calibri"/>
        <family val="2"/>
        <scheme val="minor"/>
      </rPr>
      <t>, rcpBA,</t>
    </r>
    <r>
      <rPr>
        <sz val="12"/>
        <rFont val="Calibri"/>
        <family val="2"/>
        <scheme val="minor"/>
      </rPr>
      <t xml:space="preserve"> HD_1308-9</t>
    </r>
    <r>
      <rPr>
        <i/>
        <sz val="12"/>
        <color theme="1"/>
        <rFont val="Calibri"/>
        <family val="2"/>
        <scheme val="minor"/>
      </rPr>
      <t>, flp3,flp2,flp1,</t>
    </r>
    <r>
      <rPr>
        <sz val="12"/>
        <rFont val="Calibri"/>
        <family val="2"/>
        <scheme val="minor"/>
      </rPr>
      <t>HD_1313-5</t>
    </r>
    <r>
      <rPr>
        <i/>
        <sz val="12"/>
        <color theme="1"/>
        <rFont val="Calibri"/>
        <family val="2"/>
        <scheme val="minor"/>
      </rPr>
      <t xml:space="preserve">, sanA, </t>
    </r>
    <r>
      <rPr>
        <sz val="12"/>
        <rFont val="Calibri"/>
        <family val="2"/>
        <scheme val="minor"/>
      </rPr>
      <t>HD_1317</t>
    </r>
    <r>
      <rPr>
        <i/>
        <sz val="12"/>
        <color theme="1"/>
        <rFont val="Calibri"/>
        <family val="2"/>
        <scheme val="minor"/>
      </rPr>
      <t xml:space="preserve">, lysS, </t>
    </r>
    <r>
      <rPr>
        <sz val="12"/>
        <rFont val="Calibri"/>
        <family val="2"/>
        <scheme val="minor"/>
      </rPr>
      <t>HD_1319-21</t>
    </r>
  </si>
  <si>
    <r>
      <rPr>
        <sz val="12"/>
        <rFont val="Calibri"/>
        <family val="2"/>
        <scheme val="minor"/>
      </rPr>
      <t>HD_1309</t>
    </r>
    <r>
      <rPr>
        <i/>
        <sz val="12"/>
        <color theme="1"/>
        <rFont val="Calibri"/>
        <family val="2"/>
        <scheme val="minor"/>
      </rPr>
      <t>, flp3, flp2</t>
    </r>
  </si>
  <si>
    <r>
      <rPr>
        <sz val="12"/>
        <rFont val="Calibri"/>
        <family val="2"/>
        <scheme val="minor"/>
      </rPr>
      <t>HD1517-24</t>
    </r>
    <r>
      <rPr>
        <i/>
        <sz val="12"/>
        <color theme="1"/>
        <rFont val="Calibri"/>
        <family val="2"/>
        <scheme val="minor"/>
      </rPr>
      <t xml:space="preserve">, gam, </t>
    </r>
    <r>
      <rPr>
        <sz val="12"/>
        <rFont val="Calibri"/>
        <family val="2"/>
        <scheme val="minor"/>
      </rPr>
      <t>HD_1526-52</t>
    </r>
  </si>
  <si>
    <r>
      <rPr>
        <i/>
        <sz val="12"/>
        <color theme="1"/>
        <rFont val="Calibri"/>
        <family val="2"/>
        <scheme val="minor"/>
      </rPr>
      <t>proS</t>
    </r>
    <r>
      <rPr>
        <sz val="12"/>
        <rFont val="Calibri"/>
        <family val="2"/>
        <scheme val="minor"/>
      </rPr>
      <t xml:space="preserve">, HD_1920, </t>
    </r>
    <r>
      <rPr>
        <i/>
        <sz val="12"/>
        <color theme="1"/>
        <rFont val="Calibri"/>
        <family val="2"/>
        <scheme val="minor"/>
      </rPr>
      <t>recG</t>
    </r>
  </si>
  <si>
    <r>
      <t xml:space="preserve">Direct Whole-Genome Sequencing of Cutaneous Strains of </t>
    </r>
    <r>
      <rPr>
        <i/>
        <sz val="12"/>
        <rFont val="Calibri"/>
        <family val="2"/>
        <scheme val="minor"/>
      </rPr>
      <t>Haemophilus ducreyi</t>
    </r>
  </si>
  <si>
    <r>
      <t>Sample Name</t>
    </r>
    <r>
      <rPr>
        <b/>
        <vertAlign val="superscript"/>
        <sz val="12"/>
        <rFont val="Calibri"/>
        <family val="2"/>
        <scheme val="minor"/>
      </rPr>
      <t>£</t>
    </r>
  </si>
  <si>
    <r>
      <t>1640987</t>
    </r>
    <r>
      <rPr>
        <vertAlign val="superscript"/>
        <sz val="12"/>
        <rFont val="Calibri"/>
        <family val="2"/>
        <scheme val="minor"/>
      </rPr>
      <t>@</t>
    </r>
  </si>
  <si>
    <r>
      <t xml:space="preserve">$ </t>
    </r>
    <r>
      <rPr>
        <sz val="12"/>
        <rFont val="Calibri"/>
        <family val="2"/>
        <scheme val="minor"/>
      </rPr>
      <t>Where more than one sample was collected from the same individual this indicated in roman numerals e.g WP0022 (i). If the sample type was not a lesion exuate the alternative sample type is also indicated e.g WP0022.scab (iii)</t>
    </r>
  </si>
  <si>
    <r>
      <rPr>
        <vertAlign val="superscript"/>
        <sz val="12"/>
        <rFont val="Calibri"/>
        <family val="2"/>
        <scheme val="minor"/>
      </rPr>
      <t>^</t>
    </r>
    <r>
      <rPr>
        <sz val="12"/>
        <rFont val="Calibri"/>
        <family val="2"/>
        <scheme val="minor"/>
      </rPr>
      <t>Draft Assembly size was used as a quality control step for DNA integrity. Genes and contigs of interest were manually curated (see methods).</t>
    </r>
  </si>
  <si>
    <r>
      <t xml:space="preserve"> </t>
    </r>
    <r>
      <rPr>
        <vertAlign val="superscript"/>
        <sz val="12"/>
        <rFont val="Calibri"/>
        <family val="2"/>
        <scheme val="minor"/>
      </rPr>
      <t>@</t>
    </r>
    <r>
      <rPr>
        <i/>
        <sz val="12"/>
        <rFont val="Calibri"/>
        <family val="2"/>
        <scheme val="minor"/>
      </rPr>
      <t>In silico</t>
    </r>
    <r>
      <rPr>
        <sz val="12"/>
        <rFont val="Calibri"/>
        <family val="2"/>
        <scheme val="minor"/>
      </rPr>
      <t xml:space="preserve"> simulated reads were used to determine the maximum possible assembly size achievable from using Illumina 75bp paired-end read data and the assembly protocols used in this study on the simulated reference sequence data with no manual finishing. This is necessary because when using of Illumina short read technology perfect repeats and low complexity regions cannot be fully resolved in the assembly and so the re-assembly size will differ from the published genome size. </t>
    </r>
  </si>
  <si>
    <r>
      <t xml:space="preserve">Technical Appendix 2 Table 1.  Illumina sequenced genomes of </t>
    </r>
    <r>
      <rPr>
        <b/>
        <i/>
        <sz val="12"/>
        <rFont val="Calibri"/>
        <family val="2"/>
        <scheme val="minor"/>
      </rPr>
      <t>Haemophilus</t>
    </r>
    <r>
      <rPr>
        <b/>
        <sz val="12"/>
        <rFont val="Calibri"/>
        <family val="2"/>
        <scheme val="minor"/>
      </rPr>
      <t xml:space="preserve"> </t>
    </r>
    <r>
      <rPr>
        <b/>
        <i/>
        <sz val="12"/>
        <rFont val="Calibri"/>
        <family val="2"/>
        <scheme val="minor"/>
      </rPr>
      <t>ducreyi:</t>
    </r>
    <r>
      <rPr>
        <b/>
        <sz val="12"/>
        <rFont val="Calibri"/>
        <family val="2"/>
        <scheme val="minor"/>
      </rPr>
      <t xml:space="preserve"> mapping and assembly statistics and genome characteristics.</t>
    </r>
  </si>
  <si>
    <r>
      <t>Uncurated Draft Genome Assembly  Size</t>
    </r>
    <r>
      <rPr>
        <b/>
        <vertAlign val="superscript"/>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</si>
</sst>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2">
    <font>
      <sz val="10"/>
      <name val="Verdana"/>
    </font>
    <font>
      <sz val="8"/>
      <name val="Verdana"/>
      <family val="2"/>
    </font>
    <font>
      <sz val="11"/>
      <color indexed="8"/>
      <name val="Calibri"/>
      <family val="2"/>
    </font>
    <font>
      <u/>
      <sz val="10"/>
      <color indexed="12"/>
      <name val="Verdana"/>
      <family val="2"/>
    </font>
    <font>
      <u/>
      <sz val="10"/>
      <color indexed="20"/>
      <name val="Verdana"/>
      <family val="2"/>
    </font>
    <font>
      <sz val="12"/>
      <name val="Arial"/>
      <family val="2"/>
    </font>
    <font>
      <b/>
      <sz val="12"/>
      <name val="Arial"/>
      <family val="2"/>
    </font>
    <font>
      <u/>
      <sz val="10"/>
      <color theme="10"/>
      <name val="Verdana"/>
      <family val="2"/>
    </font>
    <font>
      <u/>
      <sz val="10"/>
      <color theme="11"/>
      <name val="Verdana"/>
      <family val="2"/>
    </font>
    <font>
      <b/>
      <sz val="12"/>
      <name val="Calibri"/>
      <family val="2"/>
      <scheme val="minor"/>
    </font>
    <font>
      <sz val="12"/>
      <name val="Calibri"/>
      <family val="2"/>
      <scheme val="minor"/>
    </font>
    <font>
      <sz val="10"/>
      <name val="Calibri (Body)"/>
    </font>
    <font>
      <i/>
      <sz val="12"/>
      <name val="Calibri"/>
      <family val="2"/>
      <scheme val="minor"/>
    </font>
    <font>
      <b/>
      <sz val="12"/>
      <color theme="1"/>
      <name val="Calibri"/>
      <family val="2"/>
      <scheme val="minor"/>
    </font>
    <font>
      <i/>
      <sz val="12"/>
      <color theme="1"/>
      <name val="Calibri"/>
      <family val="2"/>
      <scheme val="minor"/>
    </font>
    <font>
      <b/>
      <i/>
      <sz val="12"/>
      <color indexed="8"/>
      <name val="Calibri"/>
      <family val="2"/>
      <scheme val="minor"/>
    </font>
    <font>
      <b/>
      <sz val="12"/>
      <color indexed="8"/>
      <name val="Calibri"/>
      <family val="2"/>
      <scheme val="minor"/>
    </font>
    <font>
      <b/>
      <vertAlign val="superscript"/>
      <sz val="12"/>
      <name val="Calibri"/>
      <family val="2"/>
      <scheme val="minor"/>
    </font>
    <font>
      <vertAlign val="superscript"/>
      <sz val="12"/>
      <name val="Calibri"/>
      <family val="2"/>
      <scheme val="minor"/>
    </font>
    <font>
      <b/>
      <sz val="12"/>
      <color rgb="FFFF0000"/>
      <name val="Calibri"/>
      <family val="2"/>
      <scheme val="minor"/>
    </font>
    <font>
      <sz val="12"/>
      <color rgb="FFFF0000"/>
      <name val="Calibri"/>
      <family val="2"/>
      <scheme val="minor"/>
    </font>
    <font>
      <b/>
      <i/>
      <sz val="12"/>
      <name val="Calibri"/>
      <family val="2"/>
      <scheme val="minor"/>
    </font>
  </fonts>
  <fills count="2">
    <fill>
      <patternFill patternType="none"/>
    </fill>
    <fill>
      <patternFill patternType="gray125"/>
    </fill>
  </fills>
  <borders count="20">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388">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6">
    <xf numFmtId="0" fontId="0" fillId="0" borderId="0" xfId="0"/>
    <xf numFmtId="0" fontId="6" fillId="0" borderId="0" xfId="0" applyFont="1"/>
    <xf numFmtId="0" fontId="5" fillId="0" borderId="0" xfId="0" applyFont="1"/>
    <xf numFmtId="0" fontId="9" fillId="0" borderId="0" xfId="0" applyFont="1"/>
    <xf numFmtId="0" fontId="10" fillId="0" borderId="0" xfId="0" applyFont="1"/>
    <xf numFmtId="0" fontId="10" fillId="0" borderId="0" xfId="0" applyFont="1" applyFill="1"/>
    <xf numFmtId="0" fontId="11" fillId="0" borderId="0" xfId="0" applyFont="1"/>
    <xf numFmtId="0" fontId="10" fillId="0" borderId="0" xfId="0" applyFont="1" applyBorder="1" applyAlignment="1">
      <alignment horizontal="center"/>
    </xf>
    <xf numFmtId="0" fontId="10" fillId="0" borderId="1" xfId="0" applyFont="1" applyFill="1" applyBorder="1" applyAlignment="1">
      <alignment horizontal="center"/>
    </xf>
    <xf numFmtId="0" fontId="10" fillId="0" borderId="0" xfId="0" applyFont="1" applyAlignment="1">
      <alignment horizontal="center"/>
    </xf>
    <xf numFmtId="0" fontId="10" fillId="0" borderId="0" xfId="0" applyFont="1" applyFill="1" applyAlignment="1">
      <alignment horizontal="center"/>
    </xf>
    <xf numFmtId="0" fontId="10" fillId="0" borderId="0" xfId="0" applyFont="1" applyFill="1" applyBorder="1" applyAlignment="1">
      <alignment horizontal="center"/>
    </xf>
    <xf numFmtId="0" fontId="10" fillId="0" borderId="0" xfId="0" applyNumberFormat="1" applyFont="1" applyBorder="1" applyAlignment="1">
      <alignment horizontal="center"/>
    </xf>
    <xf numFmtId="0" fontId="5" fillId="0" borderId="0" xfId="0" applyFont="1" applyAlignment="1">
      <alignment horizontal="center"/>
    </xf>
    <xf numFmtId="2" fontId="10" fillId="0" borderId="0" xfId="0" applyNumberFormat="1" applyFont="1" applyFill="1" applyAlignment="1">
      <alignment horizontal="center"/>
    </xf>
    <xf numFmtId="2" fontId="10" fillId="0" borderId="0" xfId="0" applyNumberFormat="1" applyFont="1" applyFill="1" applyBorder="1" applyAlignment="1">
      <alignment horizontal="center"/>
    </xf>
    <xf numFmtId="164" fontId="10" fillId="0" borderId="5" xfId="0" applyNumberFormat="1" applyFont="1" applyBorder="1" applyAlignment="1">
      <alignment horizontal="center"/>
    </xf>
    <xf numFmtId="0" fontId="10" fillId="0" borderId="0" xfId="0" applyFont="1" applyFill="1" applyBorder="1" applyAlignment="1">
      <alignment horizontal="left" vertical="top"/>
    </xf>
    <xf numFmtId="2" fontId="10" fillId="0" borderId="2" xfId="0" applyNumberFormat="1" applyFont="1" applyFill="1" applyBorder="1" applyAlignment="1">
      <alignment horizontal="center"/>
    </xf>
    <xf numFmtId="0" fontId="10" fillId="0" borderId="3" xfId="0" applyNumberFormat="1" applyFont="1" applyFill="1" applyBorder="1" applyAlignment="1">
      <alignment horizontal="left" vertical="top"/>
    </xf>
    <xf numFmtId="2" fontId="10" fillId="0" borderId="3" xfId="0" applyNumberFormat="1" applyFont="1" applyFill="1" applyBorder="1" applyAlignment="1">
      <alignment horizontal="center"/>
    </xf>
    <xf numFmtId="1" fontId="10" fillId="0" borderId="3" xfId="0" applyNumberFormat="1" applyFont="1" applyFill="1" applyBorder="1" applyAlignment="1">
      <alignment horizont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Border="1" applyAlignment="1">
      <alignment horizontal="center" vertical="center" wrapText="1" shrinkToFit="1"/>
    </xf>
    <xf numFmtId="0" fontId="9" fillId="0" borderId="9" xfId="0" applyFont="1" applyFill="1" applyBorder="1" applyAlignment="1">
      <alignment horizontal="center" wrapText="1"/>
    </xf>
    <xf numFmtId="0" fontId="9" fillId="0" borderId="9" xfId="0" applyFont="1" applyBorder="1" applyAlignment="1">
      <alignment horizontal="center" wrapText="1"/>
    </xf>
    <xf numFmtId="0" fontId="9" fillId="0" borderId="9" xfId="0" applyFont="1" applyBorder="1" applyAlignment="1">
      <alignment horizontal="center" vertical="center"/>
    </xf>
    <xf numFmtId="0" fontId="9" fillId="0" borderId="11" xfId="0" applyFont="1" applyFill="1" applyBorder="1" applyAlignment="1">
      <alignment horizontal="center" vertical="center" wrapText="1"/>
    </xf>
    <xf numFmtId="0" fontId="10" fillId="0" borderId="3" xfId="0" applyFont="1" applyFill="1" applyBorder="1" applyAlignment="1">
      <alignment horizontal="center"/>
    </xf>
    <xf numFmtId="164" fontId="10" fillId="0" borderId="4" xfId="0" applyNumberFormat="1" applyFont="1" applyFill="1" applyBorder="1" applyAlignment="1">
      <alignment horizontal="center"/>
    </xf>
    <xf numFmtId="164" fontId="10" fillId="0" borderId="0" xfId="0" applyNumberFormat="1" applyFont="1" applyBorder="1" applyAlignment="1">
      <alignment horizontal="center"/>
    </xf>
    <xf numFmtId="0" fontId="10" fillId="0" borderId="12" xfId="0" applyFont="1" applyFill="1" applyBorder="1" applyAlignment="1">
      <alignment horizontal="center"/>
    </xf>
    <xf numFmtId="0" fontId="10" fillId="0" borderId="13" xfId="0" applyFont="1" applyFill="1" applyBorder="1" applyAlignment="1">
      <alignment horizontal="left" vertical="top"/>
    </xf>
    <xf numFmtId="0" fontId="10" fillId="0" borderId="13" xfId="0" applyFont="1" applyFill="1" applyBorder="1" applyAlignment="1">
      <alignment horizontal="center"/>
    </xf>
    <xf numFmtId="2" fontId="10" fillId="0" borderId="13" xfId="0" applyNumberFormat="1" applyFont="1" applyFill="1" applyBorder="1" applyAlignment="1">
      <alignment horizontal="center"/>
    </xf>
    <xf numFmtId="0" fontId="10" fillId="0" borderId="13" xfId="0" applyFont="1" applyBorder="1" applyAlignment="1">
      <alignment horizontal="center"/>
    </xf>
    <xf numFmtId="164" fontId="10" fillId="0" borderId="14" xfId="0" applyNumberFormat="1" applyFont="1" applyBorder="1" applyAlignment="1">
      <alignment horizontal="center"/>
    </xf>
    <xf numFmtId="0" fontId="10" fillId="0" borderId="0" xfId="0" applyFont="1" applyFill="1" applyBorder="1" applyAlignment="1">
      <alignment horizontal="left"/>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6" xfId="0" applyFont="1" applyBorder="1" applyAlignment="1">
      <alignment vertical="top"/>
    </xf>
    <xf numFmtId="0" fontId="13" fillId="0" borderId="17" xfId="0" applyFont="1" applyBorder="1" applyAlignment="1">
      <alignment horizontal="left" vertical="top"/>
    </xf>
    <xf numFmtId="0" fontId="14" fillId="0" borderId="0" xfId="0" applyFont="1"/>
    <xf numFmtId="0" fontId="13" fillId="0" borderId="0" xfId="0" applyFont="1"/>
    <xf numFmtId="0" fontId="9" fillId="0" borderId="0" xfId="0" applyFont="1" applyAlignment="1">
      <alignment horizontal="left"/>
    </xf>
    <xf numFmtId="0" fontId="10" fillId="0" borderId="0" xfId="0" applyFont="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1" xfId="0" applyFont="1" applyBorder="1" applyAlignment="1">
      <alignment horizontal="left"/>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0" fontId="10" fillId="0" borderId="6" xfId="0" applyFont="1" applyBorder="1"/>
    <xf numFmtId="0" fontId="10" fillId="0" borderId="8" xfId="0" applyFont="1" applyBorder="1" applyAlignment="1">
      <alignment horizontal="left"/>
    </xf>
    <xf numFmtId="0" fontId="9" fillId="0" borderId="0" xfId="0" applyFont="1" applyFill="1"/>
    <xf numFmtId="0" fontId="19" fillId="0" borderId="0" xfId="0" applyFont="1" applyFill="1"/>
    <xf numFmtId="0" fontId="19" fillId="0" borderId="0" xfId="0" applyFont="1"/>
    <xf numFmtId="0" fontId="20" fillId="0" borderId="0" xfId="0" applyFont="1"/>
    <xf numFmtId="0" fontId="10" fillId="0" borderId="0" xfId="0" applyFont="1" applyFill="1" applyBorder="1"/>
    <xf numFmtId="0" fontId="20" fillId="0" borderId="0" xfId="0" applyFont="1" applyFill="1"/>
    <xf numFmtId="0" fontId="9" fillId="0" borderId="0" xfId="0" applyFont="1" applyAlignment="1">
      <alignment horizontal="center"/>
    </xf>
    <xf numFmtId="0" fontId="10" fillId="0" borderId="0" xfId="0" applyFont="1" applyFill="1" applyBorder="1" applyAlignment="1">
      <alignment horizontal="left" vertical="top" wrapText="1"/>
    </xf>
    <xf numFmtId="2" fontId="18" fillId="0" borderId="0" xfId="0" applyNumberFormat="1" applyFont="1" applyFill="1" applyBorder="1" applyAlignment="1">
      <alignment horizontal="left"/>
    </xf>
    <xf numFmtId="2" fontId="10" fillId="0" borderId="0" xfId="0" applyNumberFormat="1" applyFont="1" applyFill="1" applyBorder="1" applyAlignment="1">
      <alignment horizontal="left"/>
    </xf>
  </cellXfs>
  <cellStyles count="38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Normal" xfId="0" builtinId="0"/>
    <cellStyle name="Normal 3"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Normal="100" workbookViewId="0">
      <selection activeCell="E11" sqref="E11"/>
    </sheetView>
  </sheetViews>
  <sheetFormatPr defaultColWidth="10.84375" defaultRowHeight="15.5"/>
  <cols>
    <col min="1" max="1" width="42.84375" style="2" customWidth="1"/>
    <col min="2" max="2" width="12" style="2" customWidth="1"/>
    <col min="3" max="3" width="12.3828125" style="2" customWidth="1"/>
    <col min="4" max="4" width="11.84375" style="2" customWidth="1"/>
    <col min="5" max="5" width="13.3828125" style="2" customWidth="1"/>
    <col min="6" max="6" width="12.84375" style="2" customWidth="1"/>
    <col min="7" max="8" width="10.84375" style="2" customWidth="1"/>
    <col min="9" max="9" width="10.3828125" style="2" customWidth="1"/>
    <col min="10" max="10" width="9.3828125" style="2" customWidth="1"/>
    <col min="11" max="11" width="12.84375" style="2" customWidth="1"/>
    <col min="12" max="13" width="21" style="13" customWidth="1"/>
    <col min="14" max="14" width="117.84375" style="2" customWidth="1"/>
    <col min="15" max="16384" width="10.84375" style="2"/>
  </cols>
  <sheetData>
    <row r="1" spans="1:21" s="4" customFormat="1">
      <c r="A1" s="4" t="s">
        <v>59</v>
      </c>
      <c r="L1" s="9"/>
      <c r="M1" s="9"/>
    </row>
    <row r="2" spans="1:21" s="4" customFormat="1">
      <c r="A2" s="4" t="s">
        <v>210</v>
      </c>
      <c r="L2" s="9"/>
      <c r="M2" s="9"/>
    </row>
    <row r="3" spans="1:21" s="4" customFormat="1">
      <c r="L3" s="9"/>
      <c r="M3" s="9"/>
    </row>
    <row r="4" spans="1:21" s="3" customFormat="1">
      <c r="A4" s="3" t="s">
        <v>216</v>
      </c>
      <c r="L4" s="62"/>
      <c r="M4" s="62"/>
    </row>
    <row r="5" spans="1:21" s="4" customFormat="1" ht="16" thickBot="1">
      <c r="L5" s="9"/>
      <c r="M5" s="9"/>
    </row>
    <row r="6" spans="1:21" s="4" customFormat="1" ht="62">
      <c r="A6" s="22" t="s">
        <v>211</v>
      </c>
      <c r="B6" s="23" t="s">
        <v>46</v>
      </c>
      <c r="C6" s="24" t="s">
        <v>51</v>
      </c>
      <c r="D6" s="25" t="s">
        <v>4</v>
      </c>
      <c r="E6" s="24" t="s">
        <v>49</v>
      </c>
      <c r="F6" s="26" t="s">
        <v>3</v>
      </c>
      <c r="G6" s="24" t="s">
        <v>44</v>
      </c>
      <c r="H6" s="27" t="s">
        <v>1</v>
      </c>
      <c r="I6" s="23" t="s">
        <v>38</v>
      </c>
      <c r="J6" s="28" t="s">
        <v>0</v>
      </c>
      <c r="K6" s="28" t="s">
        <v>2</v>
      </c>
      <c r="L6" s="24" t="s">
        <v>217</v>
      </c>
      <c r="M6" s="29" t="s">
        <v>50</v>
      </c>
    </row>
    <row r="7" spans="1:21" s="57" customFormat="1" ht="17.5">
      <c r="A7" s="18" t="s">
        <v>37</v>
      </c>
      <c r="B7" s="19">
        <v>1698955</v>
      </c>
      <c r="C7" s="20" t="s">
        <v>45</v>
      </c>
      <c r="D7" s="20" t="s">
        <v>35</v>
      </c>
      <c r="E7" s="30">
        <v>95.32</v>
      </c>
      <c r="F7" s="30">
        <v>71.09</v>
      </c>
      <c r="G7" s="21" t="s">
        <v>45</v>
      </c>
      <c r="H7" s="30" t="s">
        <v>45</v>
      </c>
      <c r="I7" s="30">
        <v>29</v>
      </c>
      <c r="J7" s="30">
        <v>153021</v>
      </c>
      <c r="K7" s="30">
        <v>306133</v>
      </c>
      <c r="L7" s="30" t="s">
        <v>212</v>
      </c>
      <c r="M7" s="31" t="s">
        <v>45</v>
      </c>
      <c r="N7" s="5"/>
      <c r="O7" s="5"/>
      <c r="P7" s="5"/>
      <c r="Q7" s="5"/>
      <c r="R7" s="56"/>
    </row>
    <row r="8" spans="1:21" s="4" customFormat="1">
      <c r="A8" s="8" t="s">
        <v>13</v>
      </c>
      <c r="B8" s="11"/>
      <c r="C8" s="11">
        <v>2635174</v>
      </c>
      <c r="D8" s="9" t="s">
        <v>29</v>
      </c>
      <c r="E8" s="14">
        <v>92.986217998699999</v>
      </c>
      <c r="F8" s="14">
        <v>104.263224747</v>
      </c>
      <c r="G8" s="9">
        <v>781</v>
      </c>
      <c r="H8" s="9">
        <v>19703</v>
      </c>
      <c r="I8" s="9">
        <v>57</v>
      </c>
      <c r="J8" s="9">
        <v>121334</v>
      </c>
      <c r="K8" s="9">
        <v>250493</v>
      </c>
      <c r="L8" s="10">
        <v>1623506</v>
      </c>
      <c r="M8" s="16">
        <f>(F8*100)/1698955</f>
        <v>6.1369032580027138E-3</v>
      </c>
      <c r="P8" s="3"/>
      <c r="Q8" s="3"/>
      <c r="R8" s="3"/>
    </row>
    <row r="9" spans="1:21" s="4" customFormat="1">
      <c r="A9" s="8" t="s">
        <v>9</v>
      </c>
      <c r="B9" s="11"/>
      <c r="C9" s="11">
        <v>9549094</v>
      </c>
      <c r="D9" s="9" t="s">
        <v>26</v>
      </c>
      <c r="E9" s="14">
        <v>93.177158900600006</v>
      </c>
      <c r="F9" s="14">
        <v>386.39014806199998</v>
      </c>
      <c r="G9" s="9">
        <v>810</v>
      </c>
      <c r="H9" s="9">
        <v>1930</v>
      </c>
      <c r="I9" s="9">
        <v>17</v>
      </c>
      <c r="J9" s="9">
        <v>168585</v>
      </c>
      <c r="K9" s="9">
        <v>309223</v>
      </c>
      <c r="L9" s="10">
        <v>1609414</v>
      </c>
      <c r="M9" s="16">
        <f t="shared" ref="M9:M28" si="0">(F9*100)/1698955</f>
        <v>2.2742812379492099E-2</v>
      </c>
      <c r="Q9" s="3"/>
      <c r="R9" s="3"/>
      <c r="S9" s="3"/>
      <c r="T9" s="3"/>
      <c r="U9" s="3"/>
    </row>
    <row r="10" spans="1:21" s="3" customFormat="1">
      <c r="A10" s="8" t="s">
        <v>11</v>
      </c>
      <c r="B10" s="11"/>
      <c r="C10" s="11">
        <v>30967860</v>
      </c>
      <c r="D10" s="9" t="s">
        <v>27</v>
      </c>
      <c r="E10" s="14">
        <v>93.316067818199997</v>
      </c>
      <c r="F10" s="14">
        <v>1253.6686963499999</v>
      </c>
      <c r="G10" s="9">
        <v>817</v>
      </c>
      <c r="H10" s="9">
        <v>190</v>
      </c>
      <c r="I10" s="9">
        <v>19</v>
      </c>
      <c r="J10" s="9">
        <v>128465</v>
      </c>
      <c r="K10" s="9">
        <v>378864</v>
      </c>
      <c r="L10" s="10">
        <v>1609174</v>
      </c>
      <c r="M10" s="16">
        <f t="shared" si="0"/>
        <v>7.3790576934056523E-2</v>
      </c>
      <c r="N10" s="4"/>
      <c r="O10" s="4"/>
      <c r="P10" s="4"/>
      <c r="Q10" s="4"/>
      <c r="R10" s="58"/>
      <c r="S10" s="4"/>
      <c r="T10" s="4"/>
      <c r="U10" s="4"/>
    </row>
    <row r="11" spans="1:21" s="4" customFormat="1">
      <c r="A11" s="8" t="s">
        <v>10</v>
      </c>
      <c r="B11" s="11"/>
      <c r="C11" s="11">
        <v>5496682</v>
      </c>
      <c r="D11" s="11" t="s">
        <v>40</v>
      </c>
      <c r="E11" s="14">
        <v>85.83</v>
      </c>
      <c r="F11" s="14">
        <v>213.48</v>
      </c>
      <c r="G11" s="9">
        <v>24668</v>
      </c>
      <c r="H11" s="10">
        <v>2266</v>
      </c>
      <c r="I11" s="10">
        <v>83</v>
      </c>
      <c r="J11" s="10">
        <v>75745</v>
      </c>
      <c r="K11" s="10">
        <v>131040</v>
      </c>
      <c r="L11" s="11">
        <v>1495238</v>
      </c>
      <c r="M11" s="16">
        <f t="shared" si="0"/>
        <v>1.2565371066331951E-2</v>
      </c>
      <c r="R11" s="59"/>
    </row>
    <row r="12" spans="1:21" s="4" customFormat="1">
      <c r="A12" s="8" t="s">
        <v>14</v>
      </c>
      <c r="B12" s="11"/>
      <c r="C12" s="11">
        <v>8308964</v>
      </c>
      <c r="D12" s="11" t="s">
        <v>41</v>
      </c>
      <c r="E12" s="14">
        <v>85.95</v>
      </c>
      <c r="F12" s="9">
        <v>326.06</v>
      </c>
      <c r="G12" s="9">
        <v>24818</v>
      </c>
      <c r="H12" s="10">
        <v>187</v>
      </c>
      <c r="I12" s="10">
        <v>54</v>
      </c>
      <c r="J12" s="10">
        <v>80529</v>
      </c>
      <c r="K12" s="10">
        <v>187645</v>
      </c>
      <c r="L12" s="11">
        <v>1489647</v>
      </c>
      <c r="M12" s="16">
        <f t="shared" si="0"/>
        <v>1.9191797310699813E-2</v>
      </c>
      <c r="R12" s="3"/>
      <c r="S12" s="59"/>
      <c r="T12" s="59"/>
      <c r="U12" s="59"/>
    </row>
    <row r="13" spans="1:21" s="59" customFormat="1">
      <c r="A13" s="8" t="s">
        <v>12</v>
      </c>
      <c r="B13" s="11"/>
      <c r="C13" s="11">
        <v>10936088</v>
      </c>
      <c r="D13" s="9" t="s">
        <v>28</v>
      </c>
      <c r="E13" s="14">
        <v>92.535176034700001</v>
      </c>
      <c r="F13" s="14">
        <v>426.79968922099999</v>
      </c>
      <c r="G13" s="9">
        <v>825</v>
      </c>
      <c r="H13" s="9">
        <v>6835</v>
      </c>
      <c r="I13" s="9">
        <v>36</v>
      </c>
      <c r="J13" s="9">
        <v>121374</v>
      </c>
      <c r="K13" s="9">
        <v>247935</v>
      </c>
      <c r="L13" s="10">
        <v>1608300</v>
      </c>
      <c r="M13" s="16">
        <f t="shared" si="0"/>
        <v>2.5121306286570274E-2</v>
      </c>
      <c r="N13" s="4"/>
      <c r="O13" s="4"/>
      <c r="P13" s="3"/>
      <c r="Q13" s="3"/>
      <c r="R13" s="3"/>
      <c r="S13" s="4"/>
      <c r="T13" s="4"/>
      <c r="U13" s="4"/>
    </row>
    <row r="14" spans="1:21" s="4" customFormat="1">
      <c r="A14" s="8" t="s">
        <v>52</v>
      </c>
      <c r="B14" s="11"/>
      <c r="C14" s="11">
        <v>1419124</v>
      </c>
      <c r="D14" s="11" t="s">
        <v>43</v>
      </c>
      <c r="E14" s="15">
        <v>86.17</v>
      </c>
      <c r="F14" s="15">
        <v>45.74</v>
      </c>
      <c r="G14" s="9">
        <v>23337</v>
      </c>
      <c r="H14" s="9">
        <v>30214</v>
      </c>
      <c r="I14" s="9">
        <v>161</v>
      </c>
      <c r="J14" s="9">
        <v>31962</v>
      </c>
      <c r="K14" s="9">
        <v>89661</v>
      </c>
      <c r="L14" s="9">
        <v>1495981</v>
      </c>
      <c r="M14" s="16">
        <f t="shared" si="0"/>
        <v>2.6922431730092909E-3</v>
      </c>
      <c r="P14" s="3"/>
      <c r="Q14" s="58"/>
      <c r="S14" s="3"/>
      <c r="T14" s="3"/>
      <c r="U14" s="3"/>
    </row>
    <row r="15" spans="1:21" s="3" customFormat="1">
      <c r="A15" s="8" t="s">
        <v>53</v>
      </c>
      <c r="B15" s="11"/>
      <c r="C15" s="11">
        <v>8146712</v>
      </c>
      <c r="D15" s="7" t="s">
        <v>31</v>
      </c>
      <c r="E15" s="14">
        <v>86.273797716800004</v>
      </c>
      <c r="F15" s="14">
        <v>315.74220623899998</v>
      </c>
      <c r="G15" s="9">
        <v>23763</v>
      </c>
      <c r="H15" s="7">
        <v>19193</v>
      </c>
      <c r="I15" s="7">
        <v>100</v>
      </c>
      <c r="J15" s="7">
        <v>52585</v>
      </c>
      <c r="K15" s="7">
        <v>108257</v>
      </c>
      <c r="L15" s="11">
        <v>1483988</v>
      </c>
      <c r="M15" s="16">
        <f t="shared" si="0"/>
        <v>1.8584494953603831E-2</v>
      </c>
      <c r="N15" s="4"/>
      <c r="O15" s="59"/>
      <c r="P15" s="58"/>
      <c r="Q15" s="58"/>
      <c r="R15" s="4"/>
      <c r="S15" s="4"/>
      <c r="T15" s="4"/>
      <c r="U15" s="4"/>
    </row>
    <row r="16" spans="1:21" s="4" customFormat="1">
      <c r="A16" s="8" t="s">
        <v>8</v>
      </c>
      <c r="B16" s="11"/>
      <c r="C16" s="11">
        <v>48304640</v>
      </c>
      <c r="D16" s="11" t="s">
        <v>39</v>
      </c>
      <c r="E16" s="14">
        <v>89.05</v>
      </c>
      <c r="F16" s="14">
        <v>1870.33</v>
      </c>
      <c r="G16" s="10">
        <v>25306</v>
      </c>
      <c r="H16" s="9">
        <v>2454</v>
      </c>
      <c r="I16" s="9">
        <v>100</v>
      </c>
      <c r="J16" s="9">
        <v>80587</v>
      </c>
      <c r="K16" s="9">
        <v>178337</v>
      </c>
      <c r="L16" s="9">
        <v>1521829</v>
      </c>
      <c r="M16" s="16">
        <f t="shared" si="0"/>
        <v>0.1100870829421615</v>
      </c>
      <c r="S16" s="58"/>
      <c r="T16" s="58"/>
      <c r="U16" s="58"/>
    </row>
    <row r="17" spans="1:21" s="59" customFormat="1">
      <c r="A17" s="8" t="s">
        <v>5</v>
      </c>
      <c r="B17" s="11"/>
      <c r="C17" s="11">
        <v>25937760</v>
      </c>
      <c r="D17" s="9" t="s">
        <v>21</v>
      </c>
      <c r="E17" s="14">
        <v>93.493412126899997</v>
      </c>
      <c r="F17" s="14">
        <v>1044.1796675000001</v>
      </c>
      <c r="G17" s="9">
        <v>932</v>
      </c>
      <c r="H17" s="9">
        <v>250</v>
      </c>
      <c r="I17" s="9">
        <v>21</v>
      </c>
      <c r="J17" s="9">
        <v>122597</v>
      </c>
      <c r="K17" s="9">
        <v>308069</v>
      </c>
      <c r="L17" s="10">
        <v>1612522</v>
      </c>
      <c r="M17" s="16">
        <f t="shared" si="0"/>
        <v>6.1460113275513484E-2</v>
      </c>
      <c r="N17" s="4"/>
      <c r="R17" s="4"/>
      <c r="S17" s="3"/>
      <c r="T17" s="3"/>
      <c r="U17" s="3"/>
    </row>
    <row r="18" spans="1:21" s="58" customFormat="1" ht="17.149999999999999" customHeight="1">
      <c r="A18" s="8" t="s">
        <v>36</v>
      </c>
      <c r="B18" s="11"/>
      <c r="C18" s="11">
        <v>40149518</v>
      </c>
      <c r="D18" s="9" t="s">
        <v>20</v>
      </c>
      <c r="E18" s="14">
        <v>91.618200599800005</v>
      </c>
      <c r="F18" s="14">
        <v>556.59686748599995</v>
      </c>
      <c r="G18" s="9">
        <v>344</v>
      </c>
      <c r="H18" s="9">
        <v>16499</v>
      </c>
      <c r="I18" s="9">
        <v>1769</v>
      </c>
      <c r="J18" s="9">
        <v>75761</v>
      </c>
      <c r="K18" s="9">
        <v>171557</v>
      </c>
      <c r="L18" s="10">
        <v>2093490</v>
      </c>
      <c r="M18" s="16">
        <f t="shared" si="0"/>
        <v>3.2761130664790999E-2</v>
      </c>
      <c r="N18" s="4"/>
      <c r="O18" s="4"/>
      <c r="P18" s="4"/>
      <c r="Q18" s="4"/>
      <c r="S18" s="59"/>
      <c r="T18" s="59"/>
      <c r="U18" s="59"/>
    </row>
    <row r="19" spans="1:21" s="3" customFormat="1">
      <c r="A19" s="8" t="s">
        <v>54</v>
      </c>
      <c r="B19" s="11"/>
      <c r="C19" s="11">
        <v>1663356</v>
      </c>
      <c r="D19" s="9" t="s">
        <v>22</v>
      </c>
      <c r="E19" s="14">
        <v>90.891754048799996</v>
      </c>
      <c r="F19" s="14">
        <v>54.700731331900002</v>
      </c>
      <c r="G19" s="9">
        <v>310</v>
      </c>
      <c r="H19" s="9">
        <v>71815</v>
      </c>
      <c r="I19" s="9">
        <v>153</v>
      </c>
      <c r="J19" s="9">
        <v>48808</v>
      </c>
      <c r="K19" s="9">
        <v>179506</v>
      </c>
      <c r="L19" s="10">
        <v>1613763</v>
      </c>
      <c r="M19" s="16">
        <f t="shared" si="0"/>
        <v>3.2196692279607172E-3</v>
      </c>
      <c r="N19" s="4"/>
      <c r="O19" s="4"/>
      <c r="Q19" s="58"/>
    </row>
    <row r="20" spans="1:21" s="3" customFormat="1">
      <c r="A20" s="8" t="s">
        <v>6</v>
      </c>
      <c r="B20" s="11"/>
      <c r="C20" s="11">
        <v>46040284</v>
      </c>
      <c r="D20" s="9" t="s">
        <v>23</v>
      </c>
      <c r="E20" s="14">
        <v>91.990959148399995</v>
      </c>
      <c r="F20" s="14">
        <v>1824.2079684299999</v>
      </c>
      <c r="G20" s="9">
        <v>362</v>
      </c>
      <c r="H20" s="9">
        <v>748</v>
      </c>
      <c r="I20" s="9">
        <v>71</v>
      </c>
      <c r="J20" s="9">
        <v>168020</v>
      </c>
      <c r="K20" s="9">
        <v>365008</v>
      </c>
      <c r="L20" s="10">
        <v>1603163</v>
      </c>
      <c r="M20" s="16">
        <f t="shared" si="0"/>
        <v>0.10737235350141704</v>
      </c>
      <c r="N20" s="4"/>
      <c r="O20" s="4"/>
      <c r="P20" s="4"/>
      <c r="Q20" s="4"/>
      <c r="R20" s="59"/>
      <c r="S20" s="59"/>
      <c r="T20" s="59"/>
      <c r="U20" s="59"/>
    </row>
    <row r="21" spans="1:21" s="59" customFormat="1">
      <c r="A21" s="8" t="s">
        <v>18</v>
      </c>
      <c r="B21" s="11"/>
      <c r="C21" s="11">
        <v>20042114</v>
      </c>
      <c r="D21" s="12" t="s">
        <v>19</v>
      </c>
      <c r="E21" s="14">
        <v>91.297179736999993</v>
      </c>
      <c r="F21" s="14">
        <v>643.39749846200004</v>
      </c>
      <c r="G21" s="9">
        <v>334</v>
      </c>
      <c r="H21" s="9">
        <v>5478</v>
      </c>
      <c r="I21" s="9">
        <v>171</v>
      </c>
      <c r="J21" s="9">
        <v>121240</v>
      </c>
      <c r="K21" s="9">
        <v>276361</v>
      </c>
      <c r="L21" s="10">
        <v>1678307</v>
      </c>
      <c r="M21" s="16">
        <f t="shared" si="0"/>
        <v>3.7870190703226399E-2</v>
      </c>
      <c r="N21" s="4"/>
      <c r="P21" s="58"/>
      <c r="Q21" s="58"/>
      <c r="R21" s="4"/>
      <c r="S21" s="4"/>
      <c r="T21" s="4"/>
      <c r="U21" s="4"/>
    </row>
    <row r="22" spans="1:21" s="3" customFormat="1">
      <c r="A22" s="8" t="s">
        <v>55</v>
      </c>
      <c r="B22" s="17"/>
      <c r="C22" s="11">
        <v>19401588</v>
      </c>
      <c r="D22" s="9" t="s">
        <v>24</v>
      </c>
      <c r="E22" s="14">
        <v>91.334261354800006</v>
      </c>
      <c r="F22" s="14">
        <v>746.71717673499995</v>
      </c>
      <c r="G22" s="9">
        <v>341</v>
      </c>
      <c r="H22" s="9">
        <v>596</v>
      </c>
      <c r="I22" s="9">
        <v>55</v>
      </c>
      <c r="J22" s="9">
        <v>121201</v>
      </c>
      <c r="K22" s="9">
        <v>303037</v>
      </c>
      <c r="L22" s="10">
        <v>1591257</v>
      </c>
      <c r="M22" s="16">
        <f t="shared" si="0"/>
        <v>4.3951557088622119E-2</v>
      </c>
      <c r="N22" s="4"/>
      <c r="O22" s="4"/>
      <c r="P22" s="4"/>
      <c r="Q22" s="4"/>
      <c r="R22" s="4"/>
    </row>
    <row r="23" spans="1:21" s="3" customFormat="1">
      <c r="A23" s="8" t="s">
        <v>7</v>
      </c>
      <c r="B23" s="17"/>
      <c r="C23" s="11">
        <v>80208376</v>
      </c>
      <c r="D23" s="9" t="s">
        <v>25</v>
      </c>
      <c r="E23" s="14">
        <v>95.205229096699995</v>
      </c>
      <c r="F23" s="14">
        <v>2051.4974110600001</v>
      </c>
      <c r="G23" s="9">
        <v>314</v>
      </c>
      <c r="H23" s="9">
        <v>5704</v>
      </c>
      <c r="I23" s="9">
        <v>704</v>
      </c>
      <c r="J23" s="9">
        <v>121227</v>
      </c>
      <c r="K23" s="9">
        <v>302322</v>
      </c>
      <c r="L23" s="10">
        <v>1957777</v>
      </c>
      <c r="M23" s="16">
        <f t="shared" si="0"/>
        <v>0.12075054436756712</v>
      </c>
      <c r="N23" s="4"/>
      <c r="O23" s="4"/>
      <c r="P23" s="4"/>
      <c r="Q23" s="4"/>
    </row>
    <row r="24" spans="1:21" s="58" customFormat="1">
      <c r="A24" s="8" t="s">
        <v>57</v>
      </c>
      <c r="B24" s="17"/>
      <c r="C24" s="11">
        <v>24160508</v>
      </c>
      <c r="D24" s="12" t="s">
        <v>32</v>
      </c>
      <c r="E24" s="14">
        <v>92.788155071800006</v>
      </c>
      <c r="F24" s="14">
        <v>968.16750237600002</v>
      </c>
      <c r="G24" s="9">
        <v>861</v>
      </c>
      <c r="H24" s="9">
        <v>293</v>
      </c>
      <c r="I24" s="9">
        <v>35</v>
      </c>
      <c r="J24" s="9">
        <v>122586</v>
      </c>
      <c r="K24" s="9">
        <v>279645</v>
      </c>
      <c r="L24" s="10">
        <v>1607590</v>
      </c>
      <c r="M24" s="16">
        <f t="shared" si="0"/>
        <v>5.6986059217342427E-2</v>
      </c>
      <c r="N24" s="4"/>
      <c r="O24" s="4"/>
      <c r="P24" s="4"/>
      <c r="Q24" s="4"/>
    </row>
    <row r="25" spans="1:21" s="4" customFormat="1">
      <c r="A25" s="8" t="s">
        <v>56</v>
      </c>
      <c r="B25" s="17"/>
      <c r="C25" s="11">
        <v>30514576</v>
      </c>
      <c r="D25" s="12" t="s">
        <v>33</v>
      </c>
      <c r="E25" s="14">
        <v>93.042958759900003</v>
      </c>
      <c r="F25" s="14">
        <v>1216.1530634999999</v>
      </c>
      <c r="G25" s="9">
        <v>852</v>
      </c>
      <c r="H25" s="9">
        <v>284</v>
      </c>
      <c r="I25" s="9">
        <v>49</v>
      </c>
      <c r="J25" s="9">
        <v>122587</v>
      </c>
      <c r="K25" s="9">
        <v>307220</v>
      </c>
      <c r="L25" s="10">
        <v>1623293</v>
      </c>
      <c r="M25" s="16">
        <f t="shared" si="0"/>
        <v>7.1582417633192161E-2</v>
      </c>
      <c r="Q25" s="3"/>
      <c r="R25" s="58"/>
    </row>
    <row r="26" spans="1:21" s="4" customFormat="1">
      <c r="A26" s="8" t="s">
        <v>17</v>
      </c>
      <c r="B26" s="17"/>
      <c r="C26" s="11">
        <v>2338062</v>
      </c>
      <c r="D26" s="9" t="s">
        <v>34</v>
      </c>
      <c r="E26" s="14">
        <v>93.741152649699998</v>
      </c>
      <c r="F26" s="14">
        <v>91.184613483000007</v>
      </c>
      <c r="G26" s="9">
        <v>319</v>
      </c>
      <c r="H26" s="9">
        <v>16347</v>
      </c>
      <c r="I26" s="9">
        <v>44</v>
      </c>
      <c r="J26" s="9">
        <v>116301</v>
      </c>
      <c r="K26" s="9">
        <v>276904</v>
      </c>
      <c r="L26" s="10">
        <v>1631024</v>
      </c>
      <c r="M26" s="16">
        <f t="shared" si="0"/>
        <v>5.3670999810471742E-3</v>
      </c>
      <c r="R26" s="58"/>
    </row>
    <row r="27" spans="1:21" s="3" customFormat="1">
      <c r="A27" s="8" t="s">
        <v>16</v>
      </c>
      <c r="B27" s="17"/>
      <c r="C27" s="11">
        <v>5727140</v>
      </c>
      <c r="D27" s="9" t="s">
        <v>30</v>
      </c>
      <c r="E27" s="14">
        <v>93.6598673891</v>
      </c>
      <c r="F27" s="14">
        <v>218.82412188699999</v>
      </c>
      <c r="G27" s="9">
        <v>318</v>
      </c>
      <c r="H27" s="9">
        <v>97411</v>
      </c>
      <c r="I27" s="9">
        <v>81</v>
      </c>
      <c r="J27" s="9">
        <v>86854</v>
      </c>
      <c r="K27" s="9">
        <v>199615</v>
      </c>
      <c r="L27" s="10">
        <v>1635363</v>
      </c>
      <c r="M27" s="16">
        <f t="shared" si="0"/>
        <v>1.2879924535199578E-2</v>
      </c>
    </row>
    <row r="28" spans="1:21" s="58" customFormat="1">
      <c r="A28" s="33" t="s">
        <v>15</v>
      </c>
      <c r="B28" s="34"/>
      <c r="C28" s="35">
        <v>12762262</v>
      </c>
      <c r="D28" s="35" t="s">
        <v>42</v>
      </c>
      <c r="E28" s="36">
        <v>86.57</v>
      </c>
      <c r="F28" s="36">
        <v>482.46</v>
      </c>
      <c r="G28" s="37">
        <v>24989</v>
      </c>
      <c r="H28" s="37">
        <v>1871</v>
      </c>
      <c r="I28" s="37">
        <v>104</v>
      </c>
      <c r="J28" s="37">
        <v>75825</v>
      </c>
      <c r="K28" s="37">
        <v>131037</v>
      </c>
      <c r="L28" s="37">
        <v>1527748</v>
      </c>
      <c r="M28" s="38">
        <f t="shared" si="0"/>
        <v>2.8397456083298262E-2</v>
      </c>
      <c r="N28" s="4"/>
      <c r="O28" s="4"/>
      <c r="P28" s="4"/>
      <c r="Q28" s="4"/>
      <c r="R28" s="3"/>
    </row>
    <row r="29" spans="1:21" s="58" customFormat="1">
      <c r="A29" s="39" t="s">
        <v>58</v>
      </c>
      <c r="B29" s="17"/>
      <c r="C29" s="11"/>
      <c r="D29" s="11"/>
      <c r="E29" s="15"/>
      <c r="F29" s="15"/>
      <c r="G29" s="9"/>
      <c r="H29" s="9"/>
      <c r="I29" s="9"/>
      <c r="J29" s="9"/>
      <c r="K29" s="9"/>
      <c r="L29" s="9"/>
      <c r="M29" s="32"/>
      <c r="N29" s="4"/>
      <c r="O29" s="4"/>
      <c r="P29" s="4"/>
      <c r="Q29" s="4"/>
      <c r="R29" s="3"/>
    </row>
    <row r="30" spans="1:21" s="60" customFormat="1" ht="18" customHeight="1">
      <c r="A30" s="64" t="s">
        <v>213</v>
      </c>
      <c r="B30" s="65"/>
      <c r="C30" s="65"/>
      <c r="D30" s="65"/>
      <c r="E30" s="65"/>
      <c r="F30" s="65"/>
      <c r="G30" s="65"/>
      <c r="H30" s="65"/>
      <c r="I30" s="65"/>
      <c r="J30" s="65"/>
      <c r="K30" s="65"/>
      <c r="L30" s="65"/>
      <c r="M30" s="65"/>
    </row>
    <row r="31" spans="1:21" s="5" customFormat="1" ht="22" customHeight="1">
      <c r="A31" s="63" t="s">
        <v>47</v>
      </c>
      <c r="B31" s="63"/>
      <c r="C31" s="63"/>
      <c r="D31" s="63"/>
      <c r="E31" s="63"/>
      <c r="F31" s="63"/>
      <c r="G31" s="63"/>
      <c r="H31" s="63"/>
      <c r="I31" s="63"/>
      <c r="J31" s="63"/>
      <c r="K31" s="63"/>
      <c r="L31" s="63"/>
      <c r="M31" s="63"/>
    </row>
    <row r="32" spans="1:21" s="5" customFormat="1" ht="25" customHeight="1">
      <c r="A32" s="63" t="s">
        <v>214</v>
      </c>
      <c r="B32" s="63"/>
      <c r="C32" s="63"/>
      <c r="D32" s="63"/>
      <c r="E32" s="63"/>
      <c r="F32" s="63"/>
      <c r="G32" s="63"/>
      <c r="H32" s="63"/>
      <c r="I32" s="63"/>
      <c r="J32" s="63"/>
      <c r="K32" s="63"/>
      <c r="L32" s="63"/>
      <c r="M32" s="63"/>
    </row>
    <row r="33" spans="1:18" s="56" customFormat="1" ht="36" customHeight="1">
      <c r="A33" s="63" t="s">
        <v>215</v>
      </c>
      <c r="B33" s="63"/>
      <c r="C33" s="63"/>
      <c r="D33" s="63"/>
      <c r="E33" s="63"/>
      <c r="F33" s="63"/>
      <c r="G33" s="63"/>
      <c r="H33" s="63"/>
      <c r="I33" s="63"/>
      <c r="J33" s="63"/>
      <c r="K33" s="63"/>
      <c r="L33" s="63"/>
      <c r="M33" s="63"/>
      <c r="N33" s="5"/>
      <c r="O33" s="61"/>
      <c r="P33" s="61"/>
      <c r="Q33" s="61"/>
      <c r="R33" s="57"/>
    </row>
    <row r="34" spans="1:18" s="3" customFormat="1">
      <c r="A34" s="5" t="s">
        <v>48</v>
      </c>
      <c r="N34" s="4"/>
      <c r="O34" s="4"/>
      <c r="P34" s="4"/>
      <c r="Q34" s="4"/>
      <c r="R34" s="4"/>
    </row>
    <row r="35" spans="1:18">
      <c r="A35" s="1"/>
      <c r="C35" s="4"/>
      <c r="D35" s="4"/>
      <c r="E35" s="4"/>
      <c r="F35" s="4"/>
      <c r="G35" s="4"/>
      <c r="H35" s="4"/>
      <c r="I35" s="4"/>
      <c r="J35" s="4"/>
      <c r="K35" s="4"/>
      <c r="L35" s="9"/>
      <c r="M35" s="9"/>
    </row>
    <row r="36" spans="1:18">
      <c r="B36" s="4"/>
      <c r="C36" s="4"/>
      <c r="D36" s="4"/>
      <c r="E36" s="4"/>
      <c r="F36" s="4"/>
      <c r="G36" s="4"/>
      <c r="H36" s="4"/>
      <c r="I36" s="4"/>
      <c r="J36" s="4"/>
      <c r="K36" s="4"/>
      <c r="L36" s="9"/>
      <c r="M36" s="9"/>
    </row>
    <row r="37" spans="1:18">
      <c r="A37" s="4"/>
      <c r="B37" s="6"/>
      <c r="C37" s="4"/>
      <c r="D37" s="4"/>
      <c r="E37" s="4"/>
      <c r="F37" s="4"/>
      <c r="G37" s="4"/>
      <c r="H37" s="4"/>
      <c r="I37" s="5"/>
      <c r="J37" s="5"/>
      <c r="K37" s="5"/>
      <c r="L37" s="10"/>
      <c r="M37" s="10"/>
    </row>
    <row r="38" spans="1:18">
      <c r="A38" s="6"/>
      <c r="B38" s="6"/>
    </row>
    <row r="39" spans="1:18">
      <c r="A39" s="6"/>
    </row>
  </sheetData>
  <sortState ref="A7:X35">
    <sortCondition ref="A7:A35"/>
  </sortState>
  <mergeCells count="4">
    <mergeCell ref="A31:M31"/>
    <mergeCell ref="A33:M33"/>
    <mergeCell ref="A32:M32"/>
    <mergeCell ref="A30:M30"/>
  </mergeCells>
  <phoneticPr fontId="1"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abSelected="1" zoomScaleNormal="100" workbookViewId="0">
      <selection activeCell="A2" sqref="A2:XFD2"/>
    </sheetView>
  </sheetViews>
  <sheetFormatPr defaultRowHeight="13.5"/>
  <cols>
    <col min="1" max="1" width="36.4609375" customWidth="1"/>
    <col min="2" max="2" width="10.23046875" customWidth="1"/>
    <col min="3" max="3" width="240.3828125" customWidth="1"/>
    <col min="4" max="4" width="128.23046875" customWidth="1"/>
  </cols>
  <sheetData>
    <row r="1" spans="1:5" s="4" customFormat="1" ht="15.5">
      <c r="B1" s="47"/>
    </row>
    <row r="2" spans="1:5" s="3" customFormat="1" ht="15.5">
      <c r="A2" s="45" t="s">
        <v>194</v>
      </c>
      <c r="B2" s="46"/>
    </row>
    <row r="3" spans="1:5" s="4" customFormat="1" ht="15.5">
      <c r="B3" s="47"/>
    </row>
    <row r="4" spans="1:5" s="4" customFormat="1" ht="16" thickBot="1">
      <c r="B4" s="47"/>
    </row>
    <row r="5" spans="1:5" s="4" customFormat="1" ht="31.5" thickBot="1">
      <c r="A5" s="40" t="s">
        <v>60</v>
      </c>
      <c r="B5" s="41" t="s">
        <v>61</v>
      </c>
      <c r="C5" s="42" t="s">
        <v>62</v>
      </c>
      <c r="D5" s="42" t="s">
        <v>63</v>
      </c>
      <c r="E5" s="43" t="s">
        <v>64</v>
      </c>
    </row>
    <row r="6" spans="1:5" s="4" customFormat="1" ht="15.5">
      <c r="A6" s="48" t="s">
        <v>65</v>
      </c>
      <c r="B6" s="47">
        <v>36468</v>
      </c>
      <c r="C6" s="4" t="s">
        <v>66</v>
      </c>
      <c r="D6" s="4" t="s">
        <v>195</v>
      </c>
      <c r="E6" s="49">
        <v>73</v>
      </c>
    </row>
    <row r="7" spans="1:5" s="4" customFormat="1" ht="15.5">
      <c r="A7" s="50" t="s">
        <v>67</v>
      </c>
      <c r="B7" s="47">
        <v>608</v>
      </c>
      <c r="C7" s="4" t="s">
        <v>66</v>
      </c>
      <c r="D7" s="4" t="s">
        <v>68</v>
      </c>
      <c r="E7" s="51">
        <v>41</v>
      </c>
    </row>
    <row r="8" spans="1:5" s="4" customFormat="1" ht="15.5">
      <c r="A8" s="50" t="s">
        <v>69</v>
      </c>
      <c r="B8" s="47">
        <v>6381</v>
      </c>
      <c r="C8" s="4" t="s">
        <v>66</v>
      </c>
      <c r="D8" s="4" t="s">
        <v>196</v>
      </c>
      <c r="E8" s="51">
        <v>33</v>
      </c>
    </row>
    <row r="9" spans="1:5" s="4" customFormat="1" ht="15.5">
      <c r="A9" s="50" t="s">
        <v>70</v>
      </c>
      <c r="B9" s="47">
        <v>516</v>
      </c>
      <c r="C9" s="4" t="s">
        <v>66</v>
      </c>
      <c r="D9" s="4" t="s">
        <v>71</v>
      </c>
      <c r="E9" s="51">
        <v>45</v>
      </c>
    </row>
    <row r="10" spans="1:5" s="4" customFormat="1" ht="15.5">
      <c r="A10" s="50" t="s">
        <v>72</v>
      </c>
      <c r="B10" s="47">
        <v>300</v>
      </c>
      <c r="C10" s="4" t="s">
        <v>66</v>
      </c>
      <c r="D10" s="4" t="s">
        <v>73</v>
      </c>
      <c r="E10" s="51">
        <v>22</v>
      </c>
    </row>
    <row r="11" spans="1:5" s="4" customFormat="1" ht="15.5">
      <c r="A11" s="50" t="s">
        <v>74</v>
      </c>
      <c r="B11" s="47">
        <v>425</v>
      </c>
      <c r="C11" s="4" t="s">
        <v>66</v>
      </c>
      <c r="D11" s="44" t="s">
        <v>75</v>
      </c>
      <c r="E11" s="51">
        <v>26</v>
      </c>
    </row>
    <row r="12" spans="1:5" s="4" customFormat="1" ht="15.5">
      <c r="A12" s="50" t="s">
        <v>76</v>
      </c>
      <c r="B12" s="47">
        <v>909</v>
      </c>
      <c r="C12" s="4" t="s">
        <v>66</v>
      </c>
      <c r="D12" s="4" t="s">
        <v>77</v>
      </c>
      <c r="E12" s="51">
        <v>65</v>
      </c>
    </row>
    <row r="13" spans="1:5" s="4" customFormat="1" ht="15.5">
      <c r="A13" s="50" t="s">
        <v>78</v>
      </c>
      <c r="B13" s="47">
        <v>27113</v>
      </c>
      <c r="C13" s="4" t="s">
        <v>66</v>
      </c>
      <c r="D13" s="4" t="s">
        <v>197</v>
      </c>
      <c r="E13" s="51">
        <v>36</v>
      </c>
    </row>
    <row r="14" spans="1:5" s="4" customFormat="1" ht="15.5">
      <c r="A14" s="50" t="s">
        <v>79</v>
      </c>
      <c r="B14" s="47">
        <v>472</v>
      </c>
      <c r="C14" s="4" t="s">
        <v>66</v>
      </c>
      <c r="D14" s="44" t="s">
        <v>80</v>
      </c>
      <c r="E14" s="51">
        <v>38</v>
      </c>
    </row>
    <row r="15" spans="1:5" s="4" customFormat="1" ht="15.5">
      <c r="A15" s="50" t="s">
        <v>81</v>
      </c>
      <c r="B15" s="47">
        <v>709</v>
      </c>
      <c r="C15" s="4" t="s">
        <v>66</v>
      </c>
      <c r="D15" s="44" t="s">
        <v>82</v>
      </c>
      <c r="E15" s="51">
        <v>44</v>
      </c>
    </row>
    <row r="16" spans="1:5" s="4" customFormat="1" ht="15.5">
      <c r="A16" s="50" t="s">
        <v>83</v>
      </c>
      <c r="B16" s="47">
        <v>376</v>
      </c>
      <c r="C16" s="4" t="s">
        <v>66</v>
      </c>
      <c r="D16" s="44" t="s">
        <v>84</v>
      </c>
      <c r="E16" s="51">
        <v>35</v>
      </c>
    </row>
    <row r="17" spans="1:5" s="4" customFormat="1" ht="15.5">
      <c r="A17" s="50" t="s">
        <v>85</v>
      </c>
      <c r="B17" s="47">
        <v>516</v>
      </c>
      <c r="C17" s="4" t="s">
        <v>66</v>
      </c>
      <c r="D17" s="44" t="s">
        <v>86</v>
      </c>
      <c r="E17" s="51">
        <v>54</v>
      </c>
    </row>
    <row r="18" spans="1:5" s="4" customFormat="1" ht="15.5">
      <c r="A18" s="50" t="s">
        <v>87</v>
      </c>
      <c r="B18" s="47">
        <v>7674</v>
      </c>
      <c r="C18" s="4" t="s">
        <v>88</v>
      </c>
      <c r="D18" s="44" t="s">
        <v>198</v>
      </c>
      <c r="E18" s="51">
        <v>85</v>
      </c>
    </row>
    <row r="19" spans="1:5" s="4" customFormat="1" ht="15.5">
      <c r="A19" s="50" t="s">
        <v>89</v>
      </c>
      <c r="B19" s="47">
        <v>2865</v>
      </c>
      <c r="C19" s="4" t="s">
        <v>66</v>
      </c>
      <c r="D19" s="4" t="s">
        <v>199</v>
      </c>
      <c r="E19" s="51">
        <v>145</v>
      </c>
    </row>
    <row r="20" spans="1:5" s="4" customFormat="1" ht="15.5">
      <c r="A20" s="50" t="s">
        <v>90</v>
      </c>
      <c r="B20" s="47">
        <v>1615</v>
      </c>
      <c r="C20" s="4" t="s">
        <v>91</v>
      </c>
      <c r="D20" s="44" t="s">
        <v>92</v>
      </c>
      <c r="E20" s="51">
        <v>10</v>
      </c>
    </row>
    <row r="21" spans="1:5" s="4" customFormat="1" ht="15.5">
      <c r="A21" s="50" t="s">
        <v>93</v>
      </c>
      <c r="B21" s="47">
        <v>362</v>
      </c>
      <c r="C21" s="4" t="s">
        <v>94</v>
      </c>
      <c r="D21" s="4" t="s">
        <v>95</v>
      </c>
      <c r="E21" s="51">
        <v>8</v>
      </c>
    </row>
    <row r="22" spans="1:5" s="4" customFormat="1" ht="15.5">
      <c r="A22" s="50" t="s">
        <v>96</v>
      </c>
      <c r="B22" s="47">
        <v>327</v>
      </c>
      <c r="C22" s="4" t="s">
        <v>97</v>
      </c>
      <c r="D22" s="44" t="s">
        <v>95</v>
      </c>
      <c r="E22" s="51">
        <v>7</v>
      </c>
    </row>
    <row r="23" spans="1:5" s="4" customFormat="1" ht="15.5">
      <c r="A23" s="50" t="s">
        <v>98</v>
      </c>
      <c r="B23" s="47">
        <v>342</v>
      </c>
      <c r="C23" s="4" t="s">
        <v>99</v>
      </c>
      <c r="D23" s="44" t="s">
        <v>95</v>
      </c>
      <c r="E23" s="51">
        <v>10</v>
      </c>
    </row>
    <row r="24" spans="1:5" s="4" customFormat="1" ht="15.5">
      <c r="A24" s="50" t="s">
        <v>100</v>
      </c>
      <c r="B24" s="47">
        <v>11</v>
      </c>
      <c r="C24" s="4" t="s">
        <v>101</v>
      </c>
      <c r="D24" s="44" t="s">
        <v>95</v>
      </c>
      <c r="E24" s="51">
        <v>5</v>
      </c>
    </row>
    <row r="25" spans="1:5" s="4" customFormat="1" ht="15.5">
      <c r="A25" s="50" t="s">
        <v>102</v>
      </c>
      <c r="B25" s="47">
        <v>1337</v>
      </c>
      <c r="C25" s="4" t="s">
        <v>66</v>
      </c>
      <c r="D25" s="4" t="s">
        <v>103</v>
      </c>
      <c r="E25" s="51">
        <v>119</v>
      </c>
    </row>
    <row r="26" spans="1:5" s="4" customFormat="1" ht="15.5">
      <c r="A26" s="50" t="s">
        <v>104</v>
      </c>
      <c r="B26" s="47">
        <v>470</v>
      </c>
      <c r="C26" s="4" t="s">
        <v>66</v>
      </c>
      <c r="D26" s="44" t="s">
        <v>105</v>
      </c>
      <c r="E26" s="51">
        <v>28</v>
      </c>
    </row>
    <row r="27" spans="1:5" s="4" customFormat="1" ht="15.5">
      <c r="A27" s="50" t="s">
        <v>106</v>
      </c>
      <c r="B27" s="47">
        <v>33745</v>
      </c>
      <c r="C27" s="4" t="s">
        <v>107</v>
      </c>
      <c r="D27" s="4" t="s">
        <v>200</v>
      </c>
      <c r="E27" s="51">
        <v>47</v>
      </c>
    </row>
    <row r="28" spans="1:5" s="4" customFormat="1" ht="15.5">
      <c r="A28" s="50" t="s">
        <v>108</v>
      </c>
      <c r="B28" s="47">
        <v>60</v>
      </c>
      <c r="C28" s="4" t="s">
        <v>109</v>
      </c>
      <c r="D28" s="44" t="s">
        <v>110</v>
      </c>
      <c r="E28" s="51">
        <v>20</v>
      </c>
    </row>
    <row r="29" spans="1:5" s="4" customFormat="1" ht="15.5">
      <c r="A29" s="50" t="s">
        <v>111</v>
      </c>
      <c r="B29" s="47">
        <v>666</v>
      </c>
      <c r="C29" s="4" t="s">
        <v>66</v>
      </c>
      <c r="D29" s="44" t="s">
        <v>112</v>
      </c>
      <c r="E29" s="51">
        <v>53</v>
      </c>
    </row>
    <row r="30" spans="1:5" s="4" customFormat="1" ht="15.5">
      <c r="A30" s="50" t="s">
        <v>113</v>
      </c>
      <c r="B30" s="47">
        <v>624</v>
      </c>
      <c r="C30" s="4" t="s">
        <v>66</v>
      </c>
      <c r="D30" s="4" t="s">
        <v>114</v>
      </c>
      <c r="E30" s="51">
        <v>46</v>
      </c>
    </row>
    <row r="31" spans="1:5" s="4" customFormat="1" ht="15.5">
      <c r="A31" s="50" t="s">
        <v>115</v>
      </c>
      <c r="B31" s="47">
        <v>764</v>
      </c>
      <c r="C31" s="4" t="s">
        <v>66</v>
      </c>
      <c r="D31" s="44" t="s">
        <v>201</v>
      </c>
      <c r="E31" s="51">
        <v>58</v>
      </c>
    </row>
    <row r="32" spans="1:5" s="4" customFormat="1" ht="15.5">
      <c r="A32" s="50" t="s">
        <v>116</v>
      </c>
      <c r="B32" s="47">
        <v>2116</v>
      </c>
      <c r="C32" s="4" t="s">
        <v>66</v>
      </c>
      <c r="D32" s="44" t="s">
        <v>202</v>
      </c>
      <c r="E32" s="51">
        <v>46</v>
      </c>
    </row>
    <row r="33" spans="1:5" s="4" customFormat="1" ht="15.5">
      <c r="A33" s="50" t="s">
        <v>117</v>
      </c>
      <c r="B33" s="47">
        <v>248</v>
      </c>
      <c r="C33" s="4" t="s">
        <v>66</v>
      </c>
      <c r="D33" s="4" t="s">
        <v>118</v>
      </c>
      <c r="E33" s="51">
        <v>41</v>
      </c>
    </row>
    <row r="34" spans="1:5" s="4" customFormat="1" ht="15.5">
      <c r="A34" s="50" t="s">
        <v>119</v>
      </c>
      <c r="B34" s="47">
        <v>785</v>
      </c>
      <c r="C34" s="4" t="s">
        <v>66</v>
      </c>
      <c r="D34" s="44" t="s">
        <v>120</v>
      </c>
      <c r="E34" s="51">
        <v>64</v>
      </c>
    </row>
    <row r="35" spans="1:5" s="4" customFormat="1" ht="15.5">
      <c r="A35" s="50" t="s">
        <v>121</v>
      </c>
      <c r="B35" s="47">
        <v>939</v>
      </c>
      <c r="C35" s="4" t="s">
        <v>66</v>
      </c>
      <c r="D35" s="44" t="s">
        <v>203</v>
      </c>
      <c r="E35" s="51">
        <v>71</v>
      </c>
    </row>
    <row r="36" spans="1:5" s="4" customFormat="1" ht="15.5">
      <c r="A36" s="50" t="s">
        <v>122</v>
      </c>
      <c r="B36" s="47">
        <v>16736</v>
      </c>
      <c r="C36" s="4" t="s">
        <v>66</v>
      </c>
      <c r="D36" s="44" t="s">
        <v>123</v>
      </c>
      <c r="E36" s="51">
        <v>658</v>
      </c>
    </row>
    <row r="37" spans="1:5" s="4" customFormat="1" ht="15.5">
      <c r="A37" s="50" t="s">
        <v>124</v>
      </c>
      <c r="B37" s="47">
        <v>771</v>
      </c>
      <c r="C37" s="4" t="s">
        <v>66</v>
      </c>
      <c r="D37" s="4" t="s">
        <v>125</v>
      </c>
      <c r="E37" s="51">
        <v>60</v>
      </c>
    </row>
    <row r="38" spans="1:5" s="4" customFormat="1" ht="15.5">
      <c r="A38" s="50" t="s">
        <v>126</v>
      </c>
      <c r="B38" s="47">
        <v>513</v>
      </c>
      <c r="C38" s="4" t="s">
        <v>66</v>
      </c>
      <c r="D38" s="4" t="s">
        <v>127</v>
      </c>
      <c r="E38" s="51">
        <v>36</v>
      </c>
    </row>
    <row r="39" spans="1:5" s="4" customFormat="1" ht="15.5">
      <c r="A39" s="50" t="s">
        <v>128</v>
      </c>
      <c r="B39" s="47">
        <v>542</v>
      </c>
      <c r="C39" s="4" t="s">
        <v>66</v>
      </c>
      <c r="D39" s="44" t="s">
        <v>204</v>
      </c>
      <c r="E39" s="51">
        <v>42</v>
      </c>
    </row>
    <row r="40" spans="1:5" s="4" customFormat="1" ht="15.5">
      <c r="A40" s="50" t="s">
        <v>129</v>
      </c>
      <c r="B40" s="47">
        <v>318</v>
      </c>
      <c r="C40" s="4" t="s">
        <v>66</v>
      </c>
      <c r="D40" s="44" t="s">
        <v>130</v>
      </c>
      <c r="E40" s="51">
        <v>30</v>
      </c>
    </row>
    <row r="41" spans="1:5" s="4" customFormat="1" ht="15.5">
      <c r="A41" s="50" t="s">
        <v>131</v>
      </c>
      <c r="B41" s="47">
        <v>923</v>
      </c>
      <c r="C41" s="4" t="s">
        <v>66</v>
      </c>
      <c r="D41" s="4" t="s">
        <v>132</v>
      </c>
      <c r="E41" s="51">
        <v>60</v>
      </c>
    </row>
    <row r="42" spans="1:5" s="4" customFormat="1" ht="15.5">
      <c r="A42" s="50" t="s">
        <v>133</v>
      </c>
      <c r="B42" s="47">
        <v>635</v>
      </c>
      <c r="C42" s="4" t="s">
        <v>66</v>
      </c>
      <c r="D42" s="4" t="s">
        <v>205</v>
      </c>
      <c r="E42" s="51">
        <v>50</v>
      </c>
    </row>
    <row r="43" spans="1:5" s="4" customFormat="1" ht="15.5">
      <c r="A43" s="50" t="s">
        <v>134</v>
      </c>
      <c r="B43" s="47">
        <v>1393</v>
      </c>
      <c r="C43" s="4" t="s">
        <v>66</v>
      </c>
      <c r="D43" s="4" t="s">
        <v>135</v>
      </c>
      <c r="E43" s="51">
        <v>97</v>
      </c>
    </row>
    <row r="44" spans="1:5" s="4" customFormat="1" ht="15.5">
      <c r="A44" s="50" t="s">
        <v>136</v>
      </c>
      <c r="B44" s="47">
        <v>21870</v>
      </c>
      <c r="C44" s="4" t="s">
        <v>137</v>
      </c>
      <c r="D44" s="4" t="s">
        <v>206</v>
      </c>
      <c r="E44" s="51">
        <v>232</v>
      </c>
    </row>
    <row r="45" spans="1:5" s="4" customFormat="1" ht="15.5">
      <c r="A45" s="50" t="s">
        <v>138</v>
      </c>
      <c r="B45" s="47">
        <v>1651</v>
      </c>
      <c r="C45" s="4" t="s">
        <v>139</v>
      </c>
      <c r="D45" s="44" t="s">
        <v>140</v>
      </c>
      <c r="E45" s="51">
        <v>42</v>
      </c>
    </row>
    <row r="46" spans="1:5" s="4" customFormat="1" ht="15.5">
      <c r="A46" s="50" t="s">
        <v>141</v>
      </c>
      <c r="B46" s="47">
        <v>1066</v>
      </c>
      <c r="C46" s="4" t="s">
        <v>66</v>
      </c>
      <c r="D46" s="44" t="s">
        <v>142</v>
      </c>
      <c r="E46" s="51">
        <v>119</v>
      </c>
    </row>
    <row r="47" spans="1:5" s="4" customFormat="1" ht="15.5">
      <c r="A47" s="50" t="s">
        <v>143</v>
      </c>
      <c r="B47" s="47">
        <v>1483</v>
      </c>
      <c r="C47" s="4" t="s">
        <v>66</v>
      </c>
      <c r="D47" s="44" t="s">
        <v>144</v>
      </c>
      <c r="E47" s="51">
        <v>97</v>
      </c>
    </row>
    <row r="48" spans="1:5" s="4" customFormat="1" ht="15.5">
      <c r="A48" s="50" t="s">
        <v>145</v>
      </c>
      <c r="B48" s="47">
        <v>844</v>
      </c>
      <c r="C48" s="4" t="s">
        <v>66</v>
      </c>
      <c r="D48" s="44" t="s">
        <v>207</v>
      </c>
      <c r="E48" s="51">
        <v>57</v>
      </c>
    </row>
    <row r="49" spans="1:5" s="4" customFormat="1" ht="15.5">
      <c r="A49" s="50" t="s">
        <v>146</v>
      </c>
      <c r="B49" s="47">
        <v>412</v>
      </c>
      <c r="C49" s="4" t="s">
        <v>147</v>
      </c>
      <c r="D49" s="44" t="s">
        <v>148</v>
      </c>
      <c r="E49" s="51">
        <v>4</v>
      </c>
    </row>
    <row r="50" spans="1:5" s="4" customFormat="1" ht="15.5">
      <c r="A50" s="50" t="s">
        <v>149</v>
      </c>
      <c r="B50" s="47">
        <v>356</v>
      </c>
      <c r="C50" s="4" t="s">
        <v>150</v>
      </c>
      <c r="D50" s="44" t="s">
        <v>151</v>
      </c>
      <c r="E50" s="51">
        <v>9</v>
      </c>
    </row>
    <row r="51" spans="1:5" s="4" customFormat="1" ht="15.5">
      <c r="A51" s="50" t="s">
        <v>152</v>
      </c>
      <c r="B51" s="47">
        <v>946</v>
      </c>
      <c r="C51" s="4" t="s">
        <v>66</v>
      </c>
      <c r="D51" s="44" t="s">
        <v>153</v>
      </c>
      <c r="E51" s="51">
        <v>58</v>
      </c>
    </row>
    <row r="52" spans="1:5" s="4" customFormat="1" ht="15.5">
      <c r="A52" s="50" t="s">
        <v>154</v>
      </c>
      <c r="B52" s="47">
        <v>544</v>
      </c>
      <c r="C52" s="4" t="s">
        <v>66</v>
      </c>
      <c r="D52" s="44" t="s">
        <v>155</v>
      </c>
      <c r="E52" s="51">
        <v>40</v>
      </c>
    </row>
    <row r="53" spans="1:5" s="4" customFormat="1" ht="15.5">
      <c r="A53" s="50" t="s">
        <v>156</v>
      </c>
      <c r="B53" s="47">
        <v>483</v>
      </c>
      <c r="C53" s="4" t="s">
        <v>66</v>
      </c>
      <c r="D53" s="44" t="s">
        <v>157</v>
      </c>
      <c r="E53" s="51">
        <v>37</v>
      </c>
    </row>
    <row r="54" spans="1:5" s="4" customFormat="1" ht="15.5">
      <c r="A54" s="50" t="s">
        <v>158</v>
      </c>
      <c r="B54" s="47">
        <v>1112</v>
      </c>
      <c r="C54" s="4" t="s">
        <v>66</v>
      </c>
      <c r="D54" s="44" t="s">
        <v>159</v>
      </c>
      <c r="E54" s="51">
        <v>72</v>
      </c>
    </row>
    <row r="55" spans="1:5" s="4" customFormat="1" ht="15.5">
      <c r="A55" s="50" t="s">
        <v>160</v>
      </c>
      <c r="B55" s="47">
        <v>629</v>
      </c>
      <c r="C55" s="4" t="s">
        <v>66</v>
      </c>
      <c r="D55" s="44" t="s">
        <v>161</v>
      </c>
      <c r="E55" s="51">
        <v>71</v>
      </c>
    </row>
    <row r="56" spans="1:5" s="4" customFormat="1" ht="15.5">
      <c r="A56" s="50" t="s">
        <v>162</v>
      </c>
      <c r="B56" s="47">
        <v>567</v>
      </c>
      <c r="C56" s="4" t="s">
        <v>66</v>
      </c>
      <c r="D56" s="44" t="s">
        <v>163</v>
      </c>
      <c r="E56" s="51">
        <v>48</v>
      </c>
    </row>
    <row r="57" spans="1:5" s="4" customFormat="1" ht="15.5">
      <c r="A57" s="50" t="s">
        <v>164</v>
      </c>
      <c r="B57" s="47">
        <v>12442</v>
      </c>
      <c r="C57" s="4" t="s">
        <v>66</v>
      </c>
      <c r="D57" s="44" t="s">
        <v>165</v>
      </c>
      <c r="E57" s="51">
        <v>218</v>
      </c>
    </row>
    <row r="58" spans="1:5" s="4" customFormat="1" ht="15.5">
      <c r="A58" s="50" t="s">
        <v>166</v>
      </c>
      <c r="B58" s="47">
        <v>263</v>
      </c>
      <c r="C58" s="4" t="s">
        <v>97</v>
      </c>
      <c r="D58" s="44" t="s">
        <v>165</v>
      </c>
      <c r="E58" s="51">
        <v>6</v>
      </c>
    </row>
    <row r="59" spans="1:5" s="4" customFormat="1" ht="15.5">
      <c r="A59" s="50" t="s">
        <v>167</v>
      </c>
      <c r="B59" s="47">
        <v>21</v>
      </c>
      <c r="C59" s="4" t="s">
        <v>168</v>
      </c>
      <c r="D59" s="44" t="s">
        <v>165</v>
      </c>
      <c r="E59" s="51">
        <v>7</v>
      </c>
    </row>
    <row r="60" spans="1:5" s="4" customFormat="1" ht="15.5">
      <c r="A60" s="50" t="s">
        <v>169</v>
      </c>
      <c r="B60" s="47">
        <v>13334</v>
      </c>
      <c r="C60" s="4" t="s">
        <v>66</v>
      </c>
      <c r="D60" s="44" t="s">
        <v>208</v>
      </c>
      <c r="E60" s="51">
        <v>843</v>
      </c>
    </row>
    <row r="61" spans="1:5" s="4" customFormat="1" ht="15.5">
      <c r="A61" s="50" t="s">
        <v>170</v>
      </c>
      <c r="B61" s="47">
        <v>14630</v>
      </c>
      <c r="C61" s="4" t="s">
        <v>107</v>
      </c>
      <c r="D61" s="4" t="s">
        <v>171</v>
      </c>
      <c r="E61" s="51">
        <v>6</v>
      </c>
    </row>
    <row r="62" spans="1:5" s="4" customFormat="1" ht="15.5">
      <c r="A62" s="50" t="s">
        <v>172</v>
      </c>
      <c r="B62" s="47">
        <v>6098</v>
      </c>
      <c r="C62" s="4" t="s">
        <v>66</v>
      </c>
      <c r="D62" s="4" t="s">
        <v>173</v>
      </c>
      <c r="E62" s="51">
        <v>466</v>
      </c>
    </row>
    <row r="63" spans="1:5" s="4" customFormat="1" ht="15.5">
      <c r="A63" s="50" t="s">
        <v>174</v>
      </c>
      <c r="B63" s="47">
        <v>1642</v>
      </c>
      <c r="C63" s="4" t="s">
        <v>66</v>
      </c>
      <c r="D63" s="4" t="s">
        <v>175</v>
      </c>
      <c r="E63" s="51">
        <v>143</v>
      </c>
    </row>
    <row r="64" spans="1:5" s="4" customFormat="1" ht="15.5">
      <c r="A64" s="50" t="s">
        <v>176</v>
      </c>
      <c r="B64" s="47">
        <v>15483</v>
      </c>
      <c r="C64" s="4" t="s">
        <v>66</v>
      </c>
      <c r="D64" s="4" t="s">
        <v>177</v>
      </c>
      <c r="E64" s="51">
        <v>270</v>
      </c>
    </row>
    <row r="65" spans="1:5" s="4" customFormat="1" ht="15.5">
      <c r="A65" s="50" t="s">
        <v>178</v>
      </c>
      <c r="B65" s="47">
        <v>31</v>
      </c>
      <c r="C65" s="4" t="s">
        <v>150</v>
      </c>
      <c r="D65" s="4" t="s">
        <v>179</v>
      </c>
      <c r="E65" s="51">
        <v>9</v>
      </c>
    </row>
    <row r="66" spans="1:5" s="4" customFormat="1" ht="15.5">
      <c r="A66" s="50" t="s">
        <v>180</v>
      </c>
      <c r="B66" s="47">
        <v>504</v>
      </c>
      <c r="C66" s="4" t="s">
        <v>66</v>
      </c>
      <c r="D66" s="44" t="s">
        <v>181</v>
      </c>
      <c r="E66" s="51">
        <v>34</v>
      </c>
    </row>
    <row r="67" spans="1:5" s="4" customFormat="1" ht="15.5">
      <c r="A67" s="50" t="s">
        <v>182</v>
      </c>
      <c r="B67" s="47">
        <v>931</v>
      </c>
      <c r="C67" s="4" t="s">
        <v>66</v>
      </c>
      <c r="D67" s="44" t="s">
        <v>183</v>
      </c>
      <c r="E67" s="51">
        <v>52</v>
      </c>
    </row>
    <row r="68" spans="1:5" s="4" customFormat="1" ht="15.5">
      <c r="A68" s="50" t="s">
        <v>184</v>
      </c>
      <c r="B68" s="47">
        <v>3080</v>
      </c>
      <c r="C68" s="4" t="s">
        <v>66</v>
      </c>
      <c r="D68" s="4" t="s">
        <v>209</v>
      </c>
      <c r="E68" s="51">
        <v>172</v>
      </c>
    </row>
    <row r="69" spans="1:5" s="4" customFormat="1" ht="15.5">
      <c r="A69" s="50" t="s">
        <v>185</v>
      </c>
      <c r="B69" s="47">
        <v>654</v>
      </c>
      <c r="C69" s="4" t="s">
        <v>66</v>
      </c>
      <c r="D69" s="44" t="s">
        <v>186</v>
      </c>
      <c r="E69" s="51">
        <v>70</v>
      </c>
    </row>
    <row r="70" spans="1:5" s="4" customFormat="1" ht="15.5">
      <c r="A70" s="50" t="s">
        <v>187</v>
      </c>
      <c r="B70" s="47">
        <v>372</v>
      </c>
      <c r="C70" s="4" t="s">
        <v>188</v>
      </c>
      <c r="D70" s="44" t="s">
        <v>189</v>
      </c>
      <c r="E70" s="51">
        <v>27</v>
      </c>
    </row>
    <row r="71" spans="1:5" s="4" customFormat="1" ht="15.5">
      <c r="A71" s="50" t="s">
        <v>190</v>
      </c>
      <c r="B71" s="47">
        <v>396</v>
      </c>
      <c r="C71" s="4" t="s">
        <v>188</v>
      </c>
      <c r="D71" s="44" t="s">
        <v>191</v>
      </c>
      <c r="E71" s="51">
        <v>34</v>
      </c>
    </row>
    <row r="72" spans="1:5" s="4" customFormat="1" ht="16" thickBot="1">
      <c r="A72" s="52" t="s">
        <v>192</v>
      </c>
      <c r="B72" s="53">
        <v>392</v>
      </c>
      <c r="C72" s="54" t="s">
        <v>188</v>
      </c>
      <c r="D72" s="54" t="s">
        <v>193</v>
      </c>
      <c r="E72" s="55">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Sanger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Sanger Institute</dc:creator>
  <cp:lastModifiedBy>Karen Foster</cp:lastModifiedBy>
  <dcterms:created xsi:type="dcterms:W3CDTF">2013-08-19T09:48:23Z</dcterms:created>
  <dcterms:modified xsi:type="dcterms:W3CDTF">2018-02-15T16:23:40Z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1e5191a3-169a-4e47-8b6a-ceff629066e6</vt:lpwstr>
  </property>
</Properties>
</file>