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ate1904="1" showInkAnnotation="0" autoCompressPictures="0"/>
  <bookViews>
    <workbookView xWindow="0" yWindow="0" windowWidth="17100" windowHeight="10800" tabRatio="500" activeTab="1"/>
  </bookViews>
  <sheets>
    <sheet name="Table 1" sheetId="1" r:id="rId1"/>
    <sheet name="Table 2" sheetId="3" r:id="rId2"/>
  </sheets>
  <calcPr calcId="162913" concurrentCalc="0"/>
  <extLst>
    <ext xmlns:mx="http://schemas.microsoft.com/office/mac/excel/2008/main" uri="{7523E5D3-25F3-A5E0-1632-64F254C22452}">
      <mx:ArchID Flags="2"/>
    </ext>
  </extLst>
</workbook>
</file>

<file path=xl/calcChain.xml><?xml version="1.0" encoding="utf-8"?>
<calcChain xmlns="http://schemas.openxmlformats.org/spreadsheetml/2006/main">
  <c r="M28" i="1" l="1"/>
  <c r="M27" i="1"/>
  <c r="M26" i="1"/>
  <c r="M25" i="1"/>
  <c r="M24" i="1"/>
  <c r="M23" i="1"/>
  <c r="M22" i="1"/>
  <c r="M21" i="1"/>
  <c r="M20" i="1"/>
  <c r="M19" i="1"/>
  <c r="M18" i="1"/>
  <c r="M17" i="1"/>
  <c r="M16" i="1"/>
  <c r="M15" i="1"/>
  <c r="M14" i="1"/>
  <c r="M13" i="1"/>
  <c r="M12" i="1"/>
  <c r="M11" i="1"/>
  <c r="M10" i="1"/>
  <c r="M9" i="1"/>
  <c r="M8" i="1"/>
</calcChain>
</file>

<file path=xl/sharedStrings.xml><?xml version="1.0" encoding="utf-8"?>
<sst xmlns="http://schemas.openxmlformats.org/spreadsheetml/2006/main" count="278" uniqueCount="218">
  <si>
    <t>N50</t>
    <phoneticPr fontId="1" type="noConversion"/>
  </si>
  <si>
    <t>No. of Scaffolded bases</t>
  </si>
  <si>
    <t>Largest Contig</t>
  </si>
  <si>
    <t>Average coverage depth</t>
  </si>
  <si>
    <t xml:space="preserve"> Sample Acc. No. </t>
  </si>
  <si>
    <t>HD_GHA_42</t>
  </si>
  <si>
    <t>HD_GHA_56</t>
  </si>
  <si>
    <t>HD_GHA_91</t>
  </si>
  <si>
    <t>HD_GHA_22</t>
  </si>
  <si>
    <t>HD_CP0495</t>
  </si>
  <si>
    <t>HD_CP0906</t>
  </si>
  <si>
    <t>HD_CP0500</t>
  </si>
  <si>
    <t>HD_CP1081</t>
  </si>
  <si>
    <t>HD_CP0492</t>
  </si>
  <si>
    <t>HD_CP0909</t>
  </si>
  <si>
    <t>HD_WP0748</t>
  </si>
  <si>
    <t>HD_WP0340</t>
  </si>
  <si>
    <t>HD_WP0325</t>
  </si>
  <si>
    <t>HD_GHA_57</t>
  </si>
  <si>
    <t>ERR1396791</t>
  </si>
  <si>
    <t>ERR1396793</t>
  </si>
  <si>
    <t>ERR1396779</t>
  </si>
  <si>
    <t>ERR1396771</t>
  </si>
  <si>
    <t>ERR1396783</t>
  </si>
  <si>
    <t>ERR1396775</t>
  </si>
  <si>
    <t>ERR1396789</t>
  </si>
  <si>
    <t>ERR1396781</t>
  </si>
  <si>
    <t>ERR1396770</t>
  </si>
  <si>
    <t>ERR1396792</t>
  </si>
  <si>
    <t>ERR1396782</t>
  </si>
  <si>
    <t>ERR1396788</t>
  </si>
  <si>
    <t>ERR1396790</t>
  </si>
  <si>
    <t>ERR1396778</t>
  </si>
  <si>
    <t>ERR1396774</t>
  </si>
  <si>
    <t>ERR1396777</t>
  </si>
  <si>
    <t>AE017143</t>
  </si>
  <si>
    <t>HD_GHA_55</t>
  </si>
  <si>
    <r>
      <rPr>
        <i/>
        <sz val="12"/>
        <rFont val="Calibri"/>
        <family val="2"/>
        <scheme val="minor"/>
      </rPr>
      <t xml:space="preserve">Haemophilus ducreyi </t>
    </r>
    <r>
      <rPr>
        <sz val="12"/>
        <rFont val="Calibri"/>
        <family val="2"/>
        <scheme val="minor"/>
      </rPr>
      <t>(HD)</t>
    </r>
    <r>
      <rPr>
        <i/>
        <sz val="12"/>
        <rFont val="Calibri"/>
        <family val="2"/>
        <scheme val="minor"/>
      </rPr>
      <t xml:space="preserve"> </t>
    </r>
    <r>
      <rPr>
        <sz val="12"/>
        <rFont val="Calibri"/>
        <family val="2"/>
        <scheme val="minor"/>
      </rPr>
      <t>35000HP*</t>
    </r>
  </si>
  <si>
    <t>No. of  contigs</t>
  </si>
  <si>
    <t>ERR1661391</t>
  </si>
  <si>
    <t>ERR1661392</t>
  </si>
  <si>
    <t>ERR1661393</t>
  </si>
  <si>
    <t>ERR1661394</t>
  </si>
  <si>
    <t>ERR1661395</t>
  </si>
  <si>
    <t>Total SNPs with respect to ref. genome</t>
  </si>
  <si>
    <t>NA</t>
  </si>
  <si>
    <t>Published Reference  genome size</t>
  </si>
  <si>
    <r>
      <t xml:space="preserve">*Reference genome consensus sequence was used to generate simulated 75 bp illumina reads </t>
    </r>
    <r>
      <rPr>
        <i/>
        <sz val="12"/>
        <rFont val="Calibri"/>
        <family val="2"/>
        <scheme val="minor"/>
      </rPr>
      <t>in silico</t>
    </r>
    <r>
      <rPr>
        <sz val="12"/>
        <rFont val="Calibri"/>
        <family val="2"/>
        <scheme val="minor"/>
      </rPr>
      <t xml:space="preserve"> to high average read  coverage depth on both DNA strands.</t>
    </r>
  </si>
  <si>
    <t>NA - not applicable</t>
  </si>
  <si>
    <t xml:space="preserve">% of uniquely mapping reads </t>
  </si>
  <si>
    <t>% Nucleotide Genome Diversity to reference genome</t>
  </si>
  <si>
    <t>Total read number</t>
  </si>
  <si>
    <t>HD_CP1145 (ii)</t>
  </si>
  <si>
    <t>HD_CP1145.scab (ii)</t>
  </si>
  <si>
    <t>HD_GHA_55 (ii)</t>
  </si>
  <si>
    <t>HD_GHA_60 (i)</t>
  </si>
  <si>
    <t>HD_WP0014.7.liq (ii)</t>
  </si>
  <si>
    <t>HD_WP0014.5 (i)</t>
  </si>
  <si>
    <t>Acc. No, EMBL Accession Number;  HD, Haemophilus ducreyi; NA, not applicable; ref, reference; SNP, single-nucleotide polymorphism.</t>
  </si>
  <si>
    <t>Article DOI: https://doi.org/10.3201/eid2404.171726</t>
  </si>
  <si>
    <t>Coordinates in whole genome alignment</t>
  </si>
  <si>
    <t>Size of Region (bp)</t>
  </si>
  <si>
    <t>Taxa</t>
  </si>
  <si>
    <t>Genes contained</t>
  </si>
  <si>
    <t>SNPs</t>
  </si>
  <si>
    <t xml:space="preserve">      73352 .. 109820    </t>
  </si>
  <si>
    <t xml:space="preserve">GHA_22, CDC_GHA2, CDC_GHA1, CDC_VAN2, CP0909, CP0906, WP0748, CP1145scab, CP1145liq, DMC64, DMC111, CIP542, 33921 </t>
  </si>
  <si>
    <t xml:space="preserve">     227749 .. 228357    </t>
  </si>
  <si>
    <t>HD_0296</t>
  </si>
  <si>
    <t xml:space="preserve">     239676 .. 246057    </t>
  </si>
  <si>
    <t xml:space="preserve">     277240 .. 277756    </t>
  </si>
  <si>
    <t>HD_0356-7</t>
  </si>
  <si>
    <t xml:space="preserve">     306564  .. 306864    </t>
  </si>
  <si>
    <t>tdhA</t>
  </si>
  <si>
    <t xml:space="preserve">     317541 .. 317966    </t>
  </si>
  <si>
    <t>rnfCD</t>
  </si>
  <si>
    <t xml:space="preserve">     336350  .. 337259    </t>
  </si>
  <si>
    <r>
      <t xml:space="preserve">HD_0424, </t>
    </r>
    <r>
      <rPr>
        <i/>
        <sz val="12"/>
        <color theme="1"/>
        <rFont val="Calibri"/>
        <family val="2"/>
        <scheme val="minor"/>
      </rPr>
      <t>mrcA</t>
    </r>
  </si>
  <si>
    <t xml:space="preserve">     384466  .. 411579    </t>
  </si>
  <si>
    <t xml:space="preserve">     448209 .. 448681    </t>
  </si>
  <si>
    <t>hlp</t>
  </si>
  <si>
    <t xml:space="preserve">     512922  .. 513631    </t>
  </si>
  <si>
    <t>tnaB, psd</t>
  </si>
  <si>
    <t xml:space="preserve">     564513  .. 564889    </t>
  </si>
  <si>
    <t>HD_0713</t>
  </si>
  <si>
    <t xml:space="preserve">     601551  .. 602067    </t>
  </si>
  <si>
    <t>manY</t>
  </si>
  <si>
    <t xml:space="preserve">     601551  .. 609225    </t>
  </si>
  <si>
    <t xml:space="preserve">CDC_GHA8, CDC_GHA9, GHA_91, NZS3, NZS4, NZS2, NZS1, WP0325, WP0340,CDC_VAN1, CDC_VAN4, CDC_VAN3, CDC_VAN5, NZV1, AUSPNG, GHA_60(i), GHA_56, GHA_57, GHA_55(ii), GHA_55, 35000HP, HD183 </t>
  </si>
  <si>
    <t xml:space="preserve">     602430  .. 605295    </t>
  </si>
  <si>
    <t xml:space="preserve">     603274 .. 604889    </t>
  </si>
  <si>
    <t xml:space="preserve">CDC_GHA3, CDC_GHA5, GHA_42 </t>
  </si>
  <si>
    <t>dsrA, HD_0770</t>
  </si>
  <si>
    <t xml:space="preserve">     603611  .. 603973    </t>
  </si>
  <si>
    <t xml:space="preserve">CP0495, CP0492, CP0500 </t>
  </si>
  <si>
    <t>dsrA</t>
  </si>
  <si>
    <t xml:space="preserve">     603664  .. 603991    </t>
  </si>
  <si>
    <t xml:space="preserve">WP014.7scab, CP1081, WP0014.7liq </t>
  </si>
  <si>
    <t xml:space="preserve">     603664  .. 604006    </t>
  </si>
  <si>
    <t>82-029362, HMC46, HMC56, 6644</t>
  </si>
  <si>
    <t xml:space="preserve">     603785  .. 603796    </t>
  </si>
  <si>
    <t xml:space="preserve">NZS3, NZS4, NZS2, NZS1, WP0325, WP0340, CDC_VAN1, CDC_VAN4, CDC_VAN3, CDC_VAN5, NZV1, AUSPNG, GHA_60(i), GHA_56, GHA_57, GHA_55(ii), GHA_55 </t>
  </si>
  <si>
    <t xml:space="preserve">     638893  .. 640230    </t>
  </si>
  <si>
    <t>HD_0804-6</t>
  </si>
  <si>
    <t xml:space="preserve">     649338  .. 649808    </t>
  </si>
  <si>
    <t>ftsZ</t>
  </si>
  <si>
    <t xml:space="preserve">     735015  .. 768760    </t>
  </si>
  <si>
    <t xml:space="preserve">GHA_60(i), GHA_56, GHA_57, GHA_55(ii), GHA_55 </t>
  </si>
  <si>
    <t xml:space="preserve">     763026  .. 763086    </t>
  </si>
  <si>
    <t xml:space="preserve">CDC_GHA8, CDC_GHA9, GHA_91 </t>
  </si>
  <si>
    <t>HD_0967</t>
  </si>
  <si>
    <t xml:space="preserve">     784841  .. 785507    </t>
  </si>
  <si>
    <t>pflAB</t>
  </si>
  <si>
    <t xml:space="preserve">     787628  .. 788252    </t>
  </si>
  <si>
    <r>
      <t xml:space="preserve">HD_0990, </t>
    </r>
    <r>
      <rPr>
        <i/>
        <sz val="12"/>
        <color theme="1"/>
        <rFont val="Calibri"/>
        <family val="2"/>
        <scheme val="minor"/>
      </rPr>
      <t>focA</t>
    </r>
  </si>
  <si>
    <t xml:space="preserve">     788406  .. 789170    </t>
  </si>
  <si>
    <t xml:space="preserve">     871913  .. 874029    </t>
  </si>
  <si>
    <t xml:space="preserve">     892948  .. 893196    </t>
  </si>
  <si>
    <t>HD_1123</t>
  </si>
  <si>
    <t xml:space="preserve">     910565  .. 911350    </t>
  </si>
  <si>
    <t>sdaC</t>
  </si>
  <si>
    <t xml:space="preserve">     920513  .. 921452    </t>
  </si>
  <si>
    <t xml:space="preserve">     922144  .. 938880    </t>
  </si>
  <si>
    <t>lspB, lspA2,</t>
  </si>
  <si>
    <t xml:space="preserve">     970218  .. 970989    </t>
  </si>
  <si>
    <t>D15</t>
  </si>
  <si>
    <t xml:space="preserve">     988394  .. 988907    </t>
  </si>
  <si>
    <t>HD_1218-9</t>
  </si>
  <si>
    <t xml:space="preserve">    1007001 .. 1007543    </t>
  </si>
  <si>
    <t xml:space="preserve">    1012196 .. 1012514    </t>
  </si>
  <si>
    <t>citG</t>
  </si>
  <si>
    <t xml:space="preserve">    1013047 .. 1013970    </t>
  </si>
  <si>
    <t>HD_1246</t>
  </si>
  <si>
    <t xml:space="preserve">    1024157 .. 1024792    </t>
  </si>
  <si>
    <t xml:space="preserve">    1041091 .. 1042484    </t>
  </si>
  <si>
    <t>HD_1278-80</t>
  </si>
  <si>
    <t xml:space="preserve">    1055568 .. 1077438    </t>
  </si>
  <si>
    <t xml:space="preserve">CDC_GHA8, CDC_GHA9, GHA_91, NZS3, NZS4, NZS2, NZS1, WP0325, WP0340, CDC_VAN1, CDC_VAN4, CDC_VAN3, CDC_VAN5, NZV1, AUSPNG, GHA_60(i), GHA_56, GHA_57, GHA_55(ii), GHA_55, 35000HP, HD183 </t>
  </si>
  <si>
    <t xml:space="preserve">    1059959 .. 1061610    </t>
  </si>
  <si>
    <t xml:space="preserve">82-029362, HMC46, HMC56, 6644, CDC_GHA8, CDC_GHA9, GHA_91, NZS3, NZS4, NZS2, NZS1, WP0325, WP0340, CDC_VAN1, CDC_VAN4, CDC_VAN3, CDC_VAN5, NZV1, AUSPNG, GHA_60(i), GHA_56, GHA_57, GHA_55(ii), GHA_55, 35000HP, HD183 </t>
  </si>
  <si>
    <t>znuB, tadG</t>
  </si>
  <si>
    <t xml:space="preserve">    1061805 .. 1062871    </t>
  </si>
  <si>
    <t>tadFE</t>
  </si>
  <si>
    <t xml:space="preserve">    1063993 .. 1065476    </t>
  </si>
  <si>
    <t>tadCB</t>
  </si>
  <si>
    <t xml:space="preserve">    1070796 .. 1071640    </t>
  </si>
  <si>
    <t xml:space="preserve">    1071352 .. 1071764    </t>
  </si>
  <si>
    <t xml:space="preserve">CDC_GHA8, CDC_GHA9, GHA_91, NZS3, NZS4, NZS2, NZS1, WP0325, WP0340, CDC_VAN1, CDC_VAN4, CDC_VAN3, CDC_VAN5 ,NZV1, AUSPNG, GHA_60(i), GHA_56, GHA_57, GHA_55(ii), GHA_55 </t>
  </si>
  <si>
    <t>flp3,flp2</t>
  </si>
  <si>
    <t xml:space="preserve">    1071500 .. 1071856    </t>
  </si>
  <si>
    <t xml:space="preserve">35000HP, HD183 </t>
  </si>
  <si>
    <t>flp2,flp1</t>
  </si>
  <si>
    <t xml:space="preserve">    1085644 .. 1086590    </t>
  </si>
  <si>
    <t>hhdA</t>
  </si>
  <si>
    <t xml:space="preserve">    1102004 .. 1102548    </t>
  </si>
  <si>
    <t>narQ</t>
  </si>
  <si>
    <t xml:space="preserve">    1104478 .. 1104961    </t>
  </si>
  <si>
    <t>degS</t>
  </si>
  <si>
    <t xml:space="preserve">    1174274 .. 1175386    </t>
  </si>
  <si>
    <t>HD_1432, ompP2A</t>
  </si>
  <si>
    <t xml:space="preserve">    1175788 .. 1176417    </t>
  </si>
  <si>
    <t>ompP2A</t>
  </si>
  <si>
    <t xml:space="preserve">    1191901 .. 1192468    </t>
  </si>
  <si>
    <t>ackA</t>
  </si>
  <si>
    <t xml:space="preserve">    1238161 .. 1250603    </t>
  </si>
  <si>
    <t>lspA1</t>
  </si>
  <si>
    <t xml:space="preserve">    1247292 .. 1247555    </t>
  </si>
  <si>
    <t xml:space="preserve">    1249883 .. 1249904    </t>
  </si>
  <si>
    <t xml:space="preserve">WP0748,  CP1145scab, CP1145liq </t>
  </si>
  <si>
    <t xml:space="preserve">    1262465 .. 1275799    </t>
  </si>
  <si>
    <t xml:space="preserve">    1267614 .. 1282244    </t>
  </si>
  <si>
    <t>HD_1530-59</t>
  </si>
  <si>
    <t xml:space="preserve">    1275913 .. 1282011    </t>
  </si>
  <si>
    <t>HD_1553-58</t>
  </si>
  <si>
    <t xml:space="preserve">    1282316 .. 1283958    </t>
  </si>
  <si>
    <t>HD_1559-61</t>
  </si>
  <si>
    <t xml:space="preserve">    1284201 .. 1299684    </t>
  </si>
  <si>
    <r>
      <t>HD_1561-81,</t>
    </r>
    <r>
      <rPr>
        <i/>
        <sz val="12"/>
        <color theme="1"/>
        <rFont val="Calibri"/>
        <family val="2"/>
        <scheme val="minor"/>
      </rPr>
      <t xml:space="preserve"> mukB</t>
    </r>
  </si>
  <si>
    <t xml:space="preserve">    1298341 .. 1298372    </t>
  </si>
  <si>
    <t>HD_1580</t>
  </si>
  <si>
    <t xml:space="preserve">    1343414 .. 1343918    </t>
  </si>
  <si>
    <t>aceF</t>
  </si>
  <si>
    <t xml:space="preserve">    1487556 .. 1488487    </t>
  </si>
  <si>
    <t>tolA</t>
  </si>
  <si>
    <t xml:space="preserve">    1613474 .. 1616554    </t>
  </si>
  <si>
    <t xml:space="preserve">    1631683 .. 1632337    </t>
  </si>
  <si>
    <t>glyS</t>
  </si>
  <si>
    <t xml:space="preserve">    1682647 .. 1683019    </t>
  </si>
  <si>
    <t xml:space="preserve">  GHA_22  CDC_GHA2 CDC_GHA1   CDC_VAN2  CP0909  CP0906  WP0748  CP1145scab CP1145liq   DMC64 DMC111  CIP542 33921 </t>
  </si>
  <si>
    <t>mrdA</t>
  </si>
  <si>
    <t xml:space="preserve">    1687357 .. 1687753    </t>
  </si>
  <si>
    <t>hgbA</t>
  </si>
  <si>
    <t xml:space="preserve">    1698813 .. 1699205    </t>
  </si>
  <si>
    <t>HD_2037</t>
  </si>
  <si>
    <r>
      <t xml:space="preserve">Technical Appendix 2 Table 2. High density SNP regions identified and removed for the  </t>
    </r>
    <r>
      <rPr>
        <b/>
        <i/>
        <sz val="12"/>
        <color indexed="8"/>
        <rFont val="Calibri"/>
        <family val="2"/>
        <scheme val="minor"/>
      </rPr>
      <t>Haemophilus ducreyi</t>
    </r>
    <r>
      <rPr>
        <b/>
        <sz val="12"/>
        <color indexed="8"/>
        <rFont val="Calibri"/>
        <family val="2"/>
        <scheme val="minor"/>
      </rPr>
      <t xml:space="preserve"> phylogeny</t>
    </r>
  </si>
  <si>
    <r>
      <rPr>
        <i/>
        <sz val="12"/>
        <color theme="1"/>
        <rFont val="Calibri"/>
        <family val="2"/>
        <scheme val="minor"/>
      </rPr>
      <t xml:space="preserve">ner, </t>
    </r>
    <r>
      <rPr>
        <sz val="12"/>
        <rFont val="Calibri"/>
        <family val="2"/>
        <scheme val="minor"/>
      </rPr>
      <t>HD_0094-161</t>
    </r>
  </si>
  <si>
    <r>
      <rPr>
        <i/>
        <sz val="12"/>
        <color theme="1"/>
        <rFont val="Calibri"/>
        <family val="2"/>
        <scheme val="minor"/>
      </rPr>
      <t>tal</t>
    </r>
    <r>
      <rPr>
        <sz val="12"/>
        <rFont val="Calibri"/>
        <family val="2"/>
        <scheme val="minor"/>
      </rPr>
      <t>, operon RNA2</t>
    </r>
  </si>
  <si>
    <r>
      <t>HD_0496-515,</t>
    </r>
    <r>
      <rPr>
        <i/>
        <sz val="12"/>
        <color theme="1"/>
        <rFont val="Calibri"/>
        <family val="2"/>
        <scheme val="minor"/>
      </rPr>
      <t xml:space="preserve"> mug-2, </t>
    </r>
    <r>
      <rPr>
        <sz val="12"/>
        <rFont val="Calibri"/>
        <family val="2"/>
        <scheme val="minor"/>
      </rPr>
      <t>HD_0518-38</t>
    </r>
  </si>
  <si>
    <r>
      <t xml:space="preserve">manY, manX, dsrA, </t>
    </r>
    <r>
      <rPr>
        <sz val="12"/>
        <rFont val="Calibri"/>
        <family val="2"/>
        <scheme val="minor"/>
      </rPr>
      <t xml:space="preserve">HD_0770-1, </t>
    </r>
    <r>
      <rPr>
        <i/>
        <sz val="12"/>
        <color theme="1"/>
        <rFont val="Calibri"/>
        <family val="2"/>
        <scheme val="minor"/>
      </rPr>
      <t>plsX, fab, HD_0775</t>
    </r>
  </si>
  <si>
    <r>
      <rPr>
        <i/>
        <sz val="12"/>
        <color theme="1"/>
        <rFont val="Calibri"/>
        <family val="2"/>
        <scheme val="minor"/>
      </rPr>
      <t xml:space="preserve">manX, dsrA, </t>
    </r>
    <r>
      <rPr>
        <sz val="12"/>
        <rFont val="Calibri"/>
        <family val="2"/>
        <scheme val="minor"/>
      </rPr>
      <t>HD_0770</t>
    </r>
  </si>
  <si>
    <r>
      <t>HD_0920-53,</t>
    </r>
    <r>
      <rPr>
        <b/>
        <sz val="12"/>
        <color theme="1"/>
        <rFont val="Calibri"/>
        <family val="2"/>
        <scheme val="minor"/>
      </rPr>
      <t xml:space="preserve"> </t>
    </r>
    <r>
      <rPr>
        <i/>
        <sz val="12"/>
        <color theme="1"/>
        <rFont val="Calibri"/>
        <family val="2"/>
        <scheme val="minor"/>
      </rPr>
      <t xml:space="preserve">topB, </t>
    </r>
    <r>
      <rPr>
        <sz val="12"/>
        <rFont val="Calibri"/>
        <family val="2"/>
        <scheme val="minor"/>
      </rPr>
      <t>HD_0955-61,</t>
    </r>
    <r>
      <rPr>
        <i/>
        <sz val="12"/>
        <color theme="1"/>
        <rFont val="Calibri"/>
        <family val="2"/>
        <scheme val="minor"/>
      </rPr>
      <t xml:space="preserve"> ssb2, </t>
    </r>
    <r>
      <rPr>
        <sz val="12"/>
        <rFont val="Calibri"/>
        <family val="2"/>
        <scheme val="minor"/>
      </rPr>
      <t xml:space="preserve">HD_9963-72, </t>
    </r>
    <r>
      <rPr>
        <i/>
        <sz val="12"/>
        <color theme="1"/>
        <rFont val="Calibri"/>
        <family val="2"/>
        <scheme val="minor"/>
      </rPr>
      <t xml:space="preserve">dnaB, </t>
    </r>
    <r>
      <rPr>
        <sz val="12"/>
        <rFont val="Calibri"/>
        <family val="2"/>
        <scheme val="minor"/>
      </rPr>
      <t>HD_0974</t>
    </r>
  </si>
  <si>
    <r>
      <t xml:space="preserve">focA, </t>
    </r>
    <r>
      <rPr>
        <sz val="12"/>
        <rFont val="Calibri"/>
        <family val="2"/>
        <scheme val="minor"/>
      </rPr>
      <t>HD_0992</t>
    </r>
  </si>
  <si>
    <r>
      <t xml:space="preserve">cysS, </t>
    </r>
    <r>
      <rPr>
        <sz val="12"/>
        <rFont val="Calibri"/>
        <family val="2"/>
        <scheme val="minor"/>
      </rPr>
      <t>HD_1094</t>
    </r>
  </si>
  <si>
    <r>
      <t xml:space="preserve">glpT, </t>
    </r>
    <r>
      <rPr>
        <sz val="12"/>
        <rFont val="Calibri"/>
        <family val="2"/>
        <scheme val="minor"/>
      </rPr>
      <t>HD_1151</t>
    </r>
  </si>
  <si>
    <r>
      <rPr>
        <sz val="12"/>
        <rFont val="Calibri"/>
        <family val="2"/>
        <scheme val="minor"/>
      </rPr>
      <t>HD_1239,</t>
    </r>
    <r>
      <rPr>
        <i/>
        <sz val="12"/>
        <color theme="1"/>
        <rFont val="Calibri"/>
        <family val="2"/>
        <scheme val="minor"/>
      </rPr>
      <t xml:space="preserve"> citC</t>
    </r>
  </si>
  <si>
    <r>
      <rPr>
        <i/>
        <sz val="12"/>
        <color theme="1"/>
        <rFont val="Calibri"/>
        <family val="2"/>
        <scheme val="minor"/>
      </rPr>
      <t>perM</t>
    </r>
    <r>
      <rPr>
        <sz val="12"/>
        <rFont val="Calibri"/>
        <family val="2"/>
        <scheme val="minor"/>
      </rPr>
      <t>, HD_1256</t>
    </r>
  </si>
  <si>
    <r>
      <rPr>
        <i/>
        <sz val="12"/>
        <color theme="1"/>
        <rFont val="Calibri"/>
        <family val="2"/>
        <scheme val="minor"/>
      </rPr>
      <t>mrBCD</t>
    </r>
    <r>
      <rPr>
        <sz val="12"/>
        <rFont val="Calibri"/>
        <family val="2"/>
        <scheme val="minor"/>
      </rPr>
      <t xml:space="preserve">,  HD_1296, </t>
    </r>
    <r>
      <rPr>
        <i/>
        <sz val="12"/>
        <color theme="1"/>
        <rFont val="Calibri"/>
        <family val="2"/>
        <scheme val="minor"/>
      </rPr>
      <t>znuB</t>
    </r>
    <r>
      <rPr>
        <sz val="12"/>
        <rFont val="Calibri"/>
        <family val="2"/>
        <scheme val="minor"/>
      </rPr>
      <t xml:space="preserve">, </t>
    </r>
    <r>
      <rPr>
        <i/>
        <sz val="12"/>
        <color theme="1"/>
        <rFont val="Calibri"/>
        <family val="2"/>
        <scheme val="minor"/>
      </rPr>
      <t>tadGFEDCBA,</t>
    </r>
    <r>
      <rPr>
        <sz val="12"/>
        <rFont val="Calibri"/>
        <family val="2"/>
        <scheme val="minor"/>
      </rPr>
      <t>HD_1305</t>
    </r>
    <r>
      <rPr>
        <i/>
        <sz val="12"/>
        <color theme="1"/>
        <rFont val="Calibri"/>
        <family val="2"/>
        <scheme val="minor"/>
      </rPr>
      <t>, rcpBA,</t>
    </r>
    <r>
      <rPr>
        <sz val="12"/>
        <rFont val="Calibri"/>
        <family val="2"/>
        <scheme val="minor"/>
      </rPr>
      <t xml:space="preserve"> HD_1308-9</t>
    </r>
    <r>
      <rPr>
        <i/>
        <sz val="12"/>
        <color theme="1"/>
        <rFont val="Calibri"/>
        <family val="2"/>
        <scheme val="minor"/>
      </rPr>
      <t>, flp3,flp2,flp1,</t>
    </r>
    <r>
      <rPr>
        <sz val="12"/>
        <rFont val="Calibri"/>
        <family val="2"/>
        <scheme val="minor"/>
      </rPr>
      <t>HD_1313-5</t>
    </r>
    <r>
      <rPr>
        <i/>
        <sz val="12"/>
        <color theme="1"/>
        <rFont val="Calibri"/>
        <family val="2"/>
        <scheme val="minor"/>
      </rPr>
      <t xml:space="preserve">, sanA, </t>
    </r>
    <r>
      <rPr>
        <sz val="12"/>
        <rFont val="Calibri"/>
        <family val="2"/>
        <scheme val="minor"/>
      </rPr>
      <t>HD_1317</t>
    </r>
    <r>
      <rPr>
        <i/>
        <sz val="12"/>
        <color theme="1"/>
        <rFont val="Calibri"/>
        <family val="2"/>
        <scheme val="minor"/>
      </rPr>
      <t xml:space="preserve">, lysS, </t>
    </r>
    <r>
      <rPr>
        <sz val="12"/>
        <rFont val="Calibri"/>
        <family val="2"/>
        <scheme val="minor"/>
      </rPr>
      <t>HD_1319-21</t>
    </r>
  </si>
  <si>
    <r>
      <rPr>
        <sz val="12"/>
        <rFont val="Calibri"/>
        <family val="2"/>
        <scheme val="minor"/>
      </rPr>
      <t>HD_1309</t>
    </r>
    <r>
      <rPr>
        <i/>
        <sz val="12"/>
        <color theme="1"/>
        <rFont val="Calibri"/>
        <family val="2"/>
        <scheme val="minor"/>
      </rPr>
      <t>, flp3, flp2</t>
    </r>
  </si>
  <si>
    <r>
      <rPr>
        <sz val="12"/>
        <rFont val="Calibri"/>
        <family val="2"/>
        <scheme val="minor"/>
      </rPr>
      <t>HD1517-24</t>
    </r>
    <r>
      <rPr>
        <i/>
        <sz val="12"/>
        <color theme="1"/>
        <rFont val="Calibri"/>
        <family val="2"/>
        <scheme val="minor"/>
      </rPr>
      <t xml:space="preserve">, gam, </t>
    </r>
    <r>
      <rPr>
        <sz val="12"/>
        <rFont val="Calibri"/>
        <family val="2"/>
        <scheme val="minor"/>
      </rPr>
      <t>HD_1526-52</t>
    </r>
  </si>
  <si>
    <r>
      <rPr>
        <i/>
        <sz val="12"/>
        <color theme="1"/>
        <rFont val="Calibri"/>
        <family val="2"/>
        <scheme val="minor"/>
      </rPr>
      <t>proS</t>
    </r>
    <r>
      <rPr>
        <sz val="12"/>
        <rFont val="Calibri"/>
        <family val="2"/>
        <scheme val="minor"/>
      </rPr>
      <t xml:space="preserve">, HD_1920, </t>
    </r>
    <r>
      <rPr>
        <i/>
        <sz val="12"/>
        <color theme="1"/>
        <rFont val="Calibri"/>
        <family val="2"/>
        <scheme val="minor"/>
      </rPr>
      <t>recG</t>
    </r>
  </si>
  <si>
    <r>
      <t xml:space="preserve">Direct Whole-Genome Sequencing of Cutaneous Strains of </t>
    </r>
    <r>
      <rPr>
        <i/>
        <sz val="12"/>
        <rFont val="Calibri"/>
        <family val="2"/>
        <scheme val="minor"/>
      </rPr>
      <t>Haemophilus ducreyi</t>
    </r>
  </si>
  <si>
    <r>
      <t>Sample Name</t>
    </r>
    <r>
      <rPr>
        <b/>
        <vertAlign val="superscript"/>
        <sz val="12"/>
        <rFont val="Calibri"/>
        <family val="2"/>
        <scheme val="minor"/>
      </rPr>
      <t>£</t>
    </r>
  </si>
  <si>
    <r>
      <t>1640987</t>
    </r>
    <r>
      <rPr>
        <vertAlign val="superscript"/>
        <sz val="12"/>
        <rFont val="Calibri"/>
        <family val="2"/>
        <scheme val="minor"/>
      </rPr>
      <t>@</t>
    </r>
  </si>
  <si>
    <r>
      <t xml:space="preserve">$ </t>
    </r>
    <r>
      <rPr>
        <sz val="12"/>
        <rFont val="Calibri"/>
        <family val="2"/>
        <scheme val="minor"/>
      </rPr>
      <t>Where more than one sample was collected from the same individual this indicated in roman numerals e.g WP0022 (i). If the sample type was not a lesion exuate the alternative sample type is also indicated e.g WP0022.scab (iii)</t>
    </r>
  </si>
  <si>
    <r>
      <rPr>
        <vertAlign val="superscript"/>
        <sz val="12"/>
        <rFont val="Calibri"/>
        <family val="2"/>
        <scheme val="minor"/>
      </rPr>
      <t>^</t>
    </r>
    <r>
      <rPr>
        <sz val="12"/>
        <rFont val="Calibri"/>
        <family val="2"/>
        <scheme val="minor"/>
      </rPr>
      <t>Draft Assembly size was used as a quality control step for DNA integrity. Genes and contigs of interest were manually curated (see methods).</t>
    </r>
  </si>
  <si>
    <r>
      <t xml:space="preserve"> </t>
    </r>
    <r>
      <rPr>
        <vertAlign val="superscript"/>
        <sz val="12"/>
        <rFont val="Calibri"/>
        <family val="2"/>
        <scheme val="minor"/>
      </rPr>
      <t>@</t>
    </r>
    <r>
      <rPr>
        <i/>
        <sz val="12"/>
        <rFont val="Calibri"/>
        <family val="2"/>
        <scheme val="minor"/>
      </rPr>
      <t>In silico</t>
    </r>
    <r>
      <rPr>
        <sz val="12"/>
        <rFont val="Calibri"/>
        <family val="2"/>
        <scheme val="minor"/>
      </rPr>
      <t xml:space="preserve"> simulated reads were used to determine the maximum possible assembly size achievable from using Illumina 75bp paired-end read data and the assembly protocols used in this study on the simulated reference sequence data with no manual finishing. This is necessary because when using of Illumina short read technology perfect repeats and low complexity regions cannot be fully resolved in the assembly and so the re-assembly size will differ from the published genome size. </t>
    </r>
  </si>
  <si>
    <r>
      <t xml:space="preserve">Technical Appendix 2 Table 1.  Illumina sequenced genomes of </t>
    </r>
    <r>
      <rPr>
        <b/>
        <i/>
        <sz val="12"/>
        <rFont val="Calibri"/>
        <family val="2"/>
        <scheme val="minor"/>
      </rPr>
      <t>Haemophilus</t>
    </r>
    <r>
      <rPr>
        <b/>
        <sz val="12"/>
        <rFont val="Calibri"/>
        <family val="2"/>
        <scheme val="minor"/>
      </rPr>
      <t xml:space="preserve"> </t>
    </r>
    <r>
      <rPr>
        <b/>
        <i/>
        <sz val="12"/>
        <rFont val="Calibri"/>
        <family val="2"/>
        <scheme val="minor"/>
      </rPr>
      <t>ducreyi:</t>
    </r>
    <r>
      <rPr>
        <b/>
        <sz val="12"/>
        <rFont val="Calibri"/>
        <family val="2"/>
        <scheme val="minor"/>
      </rPr>
      <t xml:space="preserve"> mapping and assembly statistics and genome characteristics.</t>
    </r>
  </si>
  <si>
    <r>
      <t>Uncurated Draft Genome Assembly  Size</t>
    </r>
    <r>
      <rPr>
        <b/>
        <vertAlign val="superscript"/>
        <sz val="12"/>
        <rFont val="Calibri"/>
        <family val="2"/>
        <scheme val="minor"/>
      </rPr>
      <t>^</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</si>
</sst>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
  </numFmts>
  <fonts count="22">
    <font>
      <sz val="10"/>
      <name val="Verdana"/>
    </font>
    <font>
      <sz val="8"/>
      <name val="Verdana"/>
      <family val="2"/>
    </font>
    <font>
      <sz val="11"/>
      <color indexed="8"/>
      <name val="Calibri"/>
      <family val="2"/>
    </font>
    <font>
      <u/>
      <sz val="10"/>
      <color indexed="12"/>
      <name val="Verdana"/>
      <family val="2"/>
    </font>
    <font>
      <u/>
      <sz val="10"/>
      <color indexed="20"/>
      <name val="Verdana"/>
      <family val="2"/>
    </font>
    <font>
      <sz val="12"/>
      <name val="Arial"/>
      <family val="2"/>
    </font>
    <font>
      <b/>
      <sz val="12"/>
      <name val="Arial"/>
      <family val="2"/>
    </font>
    <font>
      <u/>
      <sz val="10"/>
      <color theme="10"/>
      <name val="Verdana"/>
      <family val="2"/>
    </font>
    <font>
      <u/>
      <sz val="10"/>
      <color theme="11"/>
      <name val="Verdana"/>
      <family val="2"/>
    </font>
    <font>
      <b/>
      <sz val="12"/>
      <name val="Calibri"/>
      <family val="2"/>
      <scheme val="minor"/>
    </font>
    <font>
      <sz val="12"/>
      <name val="Calibri"/>
      <family val="2"/>
      <scheme val="minor"/>
    </font>
    <font>
      <sz val="10"/>
      <name val="Calibri (Body)"/>
    </font>
    <font>
      <i/>
      <sz val="12"/>
      <name val="Calibri"/>
      <family val="2"/>
      <scheme val="minor"/>
    </font>
    <font>
      <b/>
      <sz val="12"/>
      <color theme="1"/>
      <name val="Calibri"/>
      <family val="2"/>
      <scheme val="minor"/>
    </font>
    <font>
      <i/>
      <sz val="12"/>
      <color theme="1"/>
      <name val="Calibri"/>
      <family val="2"/>
      <scheme val="minor"/>
    </font>
    <font>
      <b/>
      <i/>
      <sz val="12"/>
      <color indexed="8"/>
      <name val="Calibri"/>
      <family val="2"/>
      <scheme val="minor"/>
    </font>
    <font>
      <b/>
      <sz val="12"/>
      <color indexed="8"/>
      <name val="Calibri"/>
      <family val="2"/>
      <scheme val="minor"/>
    </font>
    <font>
      <b/>
      <vertAlign val="superscript"/>
      <sz val="12"/>
      <name val="Calibri"/>
      <family val="2"/>
      <scheme val="minor"/>
    </font>
    <font>
      <vertAlign val="superscript"/>
      <sz val="12"/>
      <name val="Calibri"/>
      <family val="2"/>
      <scheme val="minor"/>
    </font>
    <font>
      <b/>
      <sz val="12"/>
      <color rgb="FFFF0000"/>
      <name val="Calibri"/>
      <family val="2"/>
      <scheme val="minor"/>
    </font>
    <font>
      <sz val="12"/>
      <color rgb="FFFF0000"/>
      <name val="Calibri"/>
      <family val="2"/>
      <scheme val="minor"/>
    </font>
    <font>
      <b/>
      <i/>
      <sz val="12"/>
      <name val="Calibri"/>
      <family val="2"/>
      <scheme val="minor"/>
    </font>
  </fonts>
  <fills count="2">
    <fill>
      <patternFill patternType="none"/>
    </fill>
    <fill>
      <patternFill patternType="gray125"/>
    </fill>
  </fills>
  <borders count="20">
    <border>
      <left/>
      <right/>
      <top/>
      <bottom/>
      <diagonal/>
    </border>
    <border>
      <left style="thin">
        <color auto="1"/>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right/>
      <top/>
      <bottom style="medium">
        <color auto="1"/>
      </bottom>
      <diagonal/>
    </border>
    <border>
      <left style="thin">
        <color auto="1"/>
      </left>
      <right/>
      <top/>
      <bottom style="medium">
        <color auto="1"/>
      </bottom>
      <diagonal/>
    </border>
    <border>
      <left/>
      <right style="thin">
        <color auto="1"/>
      </right>
      <top/>
      <bottom style="medium">
        <color auto="1"/>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top style="medium">
        <color auto="1"/>
      </top>
      <bottom/>
      <diagonal/>
    </border>
    <border>
      <left/>
      <right style="thin">
        <color auto="1"/>
      </right>
      <top style="medium">
        <color auto="1"/>
      </top>
      <bottom/>
      <diagonal/>
    </border>
  </borders>
  <cellStyleXfs count="388">
    <xf numFmtId="0" fontId="0" fillId="0" borderId="0"/>
    <xf numFmtId="0" fontId="2" fillId="0" borderId="0"/>
    <xf numFmtId="0" fontId="3" fillId="0" borderId="0" applyNumberFormat="0" applyFill="0" applyBorder="0" applyAlignment="0" applyProtection="0"/>
    <xf numFmtId="0" fontId="4"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cellStyleXfs>
  <cellXfs count="66">
    <xf numFmtId="0" fontId="0" fillId="0" borderId="0" xfId="0"/>
    <xf numFmtId="0" fontId="6" fillId="0" borderId="0" xfId="0" applyFont="1"/>
    <xf numFmtId="0" fontId="5" fillId="0" borderId="0" xfId="0" applyFont="1"/>
    <xf numFmtId="0" fontId="9" fillId="0" borderId="0" xfId="0" applyFont="1"/>
    <xf numFmtId="0" fontId="10" fillId="0" borderId="0" xfId="0" applyFont="1"/>
    <xf numFmtId="0" fontId="10" fillId="0" borderId="0" xfId="0" applyFont="1" applyFill="1"/>
    <xf numFmtId="0" fontId="11" fillId="0" borderId="0" xfId="0" applyFont="1"/>
    <xf numFmtId="0" fontId="10" fillId="0" borderId="0" xfId="0" applyFont="1" applyBorder="1" applyAlignment="1">
      <alignment horizontal="center"/>
    </xf>
    <xf numFmtId="0" fontId="10" fillId="0" borderId="1" xfId="0" applyFont="1" applyFill="1" applyBorder="1" applyAlignment="1">
      <alignment horizontal="center"/>
    </xf>
    <xf numFmtId="0" fontId="10" fillId="0" borderId="0" xfId="0" applyFont="1" applyAlignment="1">
      <alignment horizontal="center"/>
    </xf>
    <xf numFmtId="0" fontId="10" fillId="0" borderId="0" xfId="0" applyFont="1" applyFill="1" applyAlignment="1">
      <alignment horizontal="center"/>
    </xf>
    <xf numFmtId="0" fontId="10" fillId="0" borderId="0" xfId="0" applyFont="1" applyFill="1" applyBorder="1" applyAlignment="1">
      <alignment horizontal="center"/>
    </xf>
    <xf numFmtId="0" fontId="10" fillId="0" borderId="0" xfId="0" applyNumberFormat="1" applyFont="1" applyBorder="1" applyAlignment="1">
      <alignment horizontal="center"/>
    </xf>
    <xf numFmtId="0" fontId="5" fillId="0" borderId="0" xfId="0" applyFont="1" applyAlignment="1">
      <alignment horizontal="center"/>
    </xf>
    <xf numFmtId="2" fontId="10" fillId="0" borderId="0" xfId="0" applyNumberFormat="1" applyFont="1" applyFill="1" applyAlignment="1">
      <alignment horizontal="center"/>
    </xf>
    <xf numFmtId="2" fontId="10" fillId="0" borderId="0" xfId="0" applyNumberFormat="1" applyFont="1" applyFill="1" applyBorder="1" applyAlignment="1">
      <alignment horizontal="center"/>
    </xf>
    <xf numFmtId="164" fontId="10" fillId="0" borderId="5" xfId="0" applyNumberFormat="1" applyFont="1" applyBorder="1" applyAlignment="1">
      <alignment horizontal="center"/>
    </xf>
    <xf numFmtId="0" fontId="10" fillId="0" borderId="0" xfId="0" applyFont="1" applyFill="1" applyBorder="1" applyAlignment="1">
      <alignment horizontal="left" vertical="top"/>
    </xf>
    <xf numFmtId="2" fontId="10" fillId="0" borderId="2" xfId="0" applyNumberFormat="1" applyFont="1" applyFill="1" applyBorder="1" applyAlignment="1">
      <alignment horizontal="center"/>
    </xf>
    <xf numFmtId="0" fontId="10" fillId="0" borderId="3" xfId="0" applyNumberFormat="1" applyFont="1" applyFill="1" applyBorder="1" applyAlignment="1">
      <alignment horizontal="left" vertical="top"/>
    </xf>
    <xf numFmtId="2" fontId="10" fillId="0" borderId="3" xfId="0" applyNumberFormat="1" applyFont="1" applyFill="1" applyBorder="1" applyAlignment="1">
      <alignment horizontal="center"/>
    </xf>
    <xf numFmtId="1" fontId="10" fillId="0" borderId="3" xfId="0" applyNumberFormat="1" applyFont="1" applyFill="1" applyBorder="1" applyAlignment="1">
      <alignment horizontal="center"/>
    </xf>
    <xf numFmtId="0" fontId="9" fillId="0" borderId="10" xfId="0" applyFont="1" applyBorder="1" applyAlignment="1">
      <alignment horizontal="center" vertical="center" wrapText="1"/>
    </xf>
    <xf numFmtId="0" fontId="9" fillId="0" borderId="9" xfId="0" applyFont="1" applyBorder="1" applyAlignment="1">
      <alignment horizontal="center" vertical="center" wrapText="1"/>
    </xf>
    <xf numFmtId="0" fontId="9" fillId="0" borderId="9" xfId="0" applyFont="1" applyFill="1" applyBorder="1" applyAlignment="1">
      <alignment horizontal="center" vertical="center" wrapText="1"/>
    </xf>
    <xf numFmtId="0" fontId="9" fillId="0" borderId="9" xfId="0" applyFont="1" applyBorder="1" applyAlignment="1">
      <alignment horizontal="center" vertical="center" wrapText="1" shrinkToFit="1"/>
    </xf>
    <xf numFmtId="0" fontId="9" fillId="0" borderId="9" xfId="0" applyFont="1" applyFill="1" applyBorder="1" applyAlignment="1">
      <alignment horizontal="center" wrapText="1"/>
    </xf>
    <xf numFmtId="0" fontId="9" fillId="0" borderId="9" xfId="0" applyFont="1" applyBorder="1" applyAlignment="1">
      <alignment horizontal="center" wrapText="1"/>
    </xf>
    <xf numFmtId="0" fontId="9" fillId="0" borderId="9" xfId="0" applyFont="1" applyBorder="1" applyAlignment="1">
      <alignment horizontal="center" vertical="center"/>
    </xf>
    <xf numFmtId="0" fontId="9" fillId="0" borderId="11" xfId="0" applyFont="1" applyFill="1" applyBorder="1" applyAlignment="1">
      <alignment horizontal="center" vertical="center" wrapText="1"/>
    </xf>
    <xf numFmtId="0" fontId="10" fillId="0" borderId="3" xfId="0" applyFont="1" applyFill="1" applyBorder="1" applyAlignment="1">
      <alignment horizontal="center"/>
    </xf>
    <xf numFmtId="164" fontId="10" fillId="0" borderId="4" xfId="0" applyNumberFormat="1" applyFont="1" applyFill="1" applyBorder="1" applyAlignment="1">
      <alignment horizontal="center"/>
    </xf>
    <xf numFmtId="164" fontId="10" fillId="0" borderId="0" xfId="0" applyNumberFormat="1" applyFont="1" applyBorder="1" applyAlignment="1">
      <alignment horizontal="center"/>
    </xf>
    <xf numFmtId="0" fontId="10" fillId="0" borderId="12" xfId="0" applyFont="1" applyFill="1" applyBorder="1" applyAlignment="1">
      <alignment horizontal="center"/>
    </xf>
    <xf numFmtId="0" fontId="10" fillId="0" borderId="13" xfId="0" applyFont="1" applyFill="1" applyBorder="1" applyAlignment="1">
      <alignment horizontal="left" vertical="top"/>
    </xf>
    <xf numFmtId="0" fontId="10" fillId="0" borderId="13" xfId="0" applyFont="1" applyFill="1" applyBorder="1" applyAlignment="1">
      <alignment horizontal="center"/>
    </xf>
    <xf numFmtId="2" fontId="10" fillId="0" borderId="13" xfId="0" applyNumberFormat="1" applyFont="1" applyFill="1" applyBorder="1" applyAlignment="1">
      <alignment horizontal="center"/>
    </xf>
    <xf numFmtId="0" fontId="10" fillId="0" borderId="13" xfId="0" applyFont="1" applyBorder="1" applyAlignment="1">
      <alignment horizontal="center"/>
    </xf>
    <xf numFmtId="164" fontId="10" fillId="0" borderId="14" xfId="0" applyNumberFormat="1" applyFont="1" applyBorder="1" applyAlignment="1">
      <alignment horizontal="center"/>
    </xf>
    <xf numFmtId="0" fontId="10" fillId="0" borderId="0" xfId="0" applyFont="1" applyFill="1" applyBorder="1" applyAlignment="1">
      <alignment horizontal="left"/>
    </xf>
    <xf numFmtId="0" fontId="13" fillId="0" borderId="15" xfId="0" applyFont="1" applyBorder="1" applyAlignment="1">
      <alignment horizontal="left" vertical="center" wrapText="1"/>
    </xf>
    <xf numFmtId="0" fontId="13" fillId="0" borderId="16" xfId="0" applyFont="1" applyBorder="1" applyAlignment="1">
      <alignment horizontal="left" vertical="center" wrapText="1"/>
    </xf>
    <xf numFmtId="0" fontId="13" fillId="0" borderId="16" xfId="0" applyFont="1" applyBorder="1" applyAlignment="1">
      <alignment vertical="top"/>
    </xf>
    <xf numFmtId="0" fontId="13" fillId="0" borderId="17" xfId="0" applyFont="1" applyBorder="1" applyAlignment="1">
      <alignment horizontal="left" vertical="top"/>
    </xf>
    <xf numFmtId="0" fontId="14" fillId="0" borderId="0" xfId="0" applyFont="1"/>
    <xf numFmtId="0" fontId="13" fillId="0" borderId="0" xfId="0" applyFont="1"/>
    <xf numFmtId="0" fontId="9" fillId="0" borderId="0" xfId="0" applyFont="1" applyAlignment="1">
      <alignment horizontal="left"/>
    </xf>
    <xf numFmtId="0" fontId="10" fillId="0" borderId="0" xfId="0" applyFont="1" applyAlignment="1">
      <alignment horizontal="left"/>
    </xf>
    <xf numFmtId="0" fontId="10" fillId="0" borderId="18" xfId="0" applyFont="1" applyBorder="1" applyAlignment="1">
      <alignment horizontal="left"/>
    </xf>
    <xf numFmtId="0" fontId="10" fillId="0" borderId="19" xfId="0" applyFont="1" applyBorder="1" applyAlignment="1">
      <alignment horizontal="left"/>
    </xf>
    <xf numFmtId="0" fontId="10" fillId="0" borderId="1" xfId="0" applyFont="1" applyBorder="1" applyAlignment="1">
      <alignment horizontal="left"/>
    </xf>
    <xf numFmtId="0" fontId="10" fillId="0" borderId="5" xfId="0" applyFont="1" applyBorder="1" applyAlignment="1">
      <alignment horizontal="left"/>
    </xf>
    <xf numFmtId="0" fontId="10" fillId="0" borderId="7" xfId="0" applyFont="1" applyBorder="1" applyAlignment="1">
      <alignment horizontal="left"/>
    </xf>
    <xf numFmtId="0" fontId="10" fillId="0" borderId="6" xfId="0" applyFont="1" applyBorder="1" applyAlignment="1">
      <alignment horizontal="left"/>
    </xf>
    <xf numFmtId="0" fontId="10" fillId="0" borderId="6" xfId="0" applyFont="1" applyBorder="1"/>
    <xf numFmtId="0" fontId="10" fillId="0" borderId="8" xfId="0" applyFont="1" applyBorder="1" applyAlignment="1">
      <alignment horizontal="left"/>
    </xf>
    <xf numFmtId="0" fontId="9" fillId="0" borderId="0" xfId="0" applyFont="1" applyFill="1"/>
    <xf numFmtId="0" fontId="19" fillId="0" borderId="0" xfId="0" applyFont="1" applyFill="1"/>
    <xf numFmtId="0" fontId="19" fillId="0" borderId="0" xfId="0" applyFont="1"/>
    <xf numFmtId="0" fontId="20" fillId="0" borderId="0" xfId="0" applyFont="1"/>
    <xf numFmtId="0" fontId="10" fillId="0" borderId="0" xfId="0" applyFont="1" applyFill="1" applyBorder="1"/>
    <xf numFmtId="0" fontId="20" fillId="0" borderId="0" xfId="0" applyFont="1" applyFill="1"/>
    <xf numFmtId="0" fontId="9" fillId="0" borderId="0" xfId="0" applyFont="1" applyAlignment="1">
      <alignment horizontal="center"/>
    </xf>
    <xf numFmtId="0" fontId="10" fillId="0" borderId="0" xfId="0" applyFont="1" applyFill="1" applyBorder="1" applyAlignment="1">
      <alignment horizontal="left" vertical="top" wrapText="1"/>
    </xf>
    <xf numFmtId="2" fontId="18" fillId="0" borderId="0" xfId="0" applyNumberFormat="1" applyFont="1" applyFill="1" applyBorder="1" applyAlignment="1">
      <alignment horizontal="left"/>
    </xf>
    <xf numFmtId="2" fontId="10" fillId="0" borderId="0" xfId="0" applyNumberFormat="1" applyFont="1" applyFill="1" applyBorder="1" applyAlignment="1">
      <alignment horizontal="left"/>
    </xf>
  </cellXfs>
  <cellStyles count="388">
    <cellStyle name="Followed Hyperlink" xfId="3" builtinId="9" hidden="1"/>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5" builtinId="9" hidden="1"/>
    <cellStyle name="Followed Hyperlink" xfId="17" builtinId="9" hidden="1"/>
    <cellStyle name="Followed Hyperlink" xfId="19" builtinId="9" hidden="1"/>
    <cellStyle name="Followed Hyperlink" xfId="21" builtinId="9" hidden="1"/>
    <cellStyle name="Followed Hyperlink" xfId="23" builtinId="9" hidden="1"/>
    <cellStyle name="Followed Hyperlink" xfId="25" builtinId="9" hidden="1"/>
    <cellStyle name="Followed Hyperlink" xfId="27" builtinId="9" hidden="1"/>
    <cellStyle name="Followed Hyperlink" xfId="29" builtinId="9" hidden="1"/>
    <cellStyle name="Followed Hyperlink" xfId="31" builtinId="9" hidden="1"/>
    <cellStyle name="Followed Hyperlink" xfId="33" builtinId="9" hidden="1"/>
    <cellStyle name="Followed Hyperlink" xfId="35" builtinId="9" hidden="1"/>
    <cellStyle name="Followed Hyperlink" xfId="37" builtinId="9" hidden="1"/>
    <cellStyle name="Followed Hyperlink" xfId="39" builtinId="9" hidden="1"/>
    <cellStyle name="Followed Hyperlink" xfId="41" builtinId="9" hidden="1"/>
    <cellStyle name="Followed Hyperlink" xfId="43" builtinId="9" hidden="1"/>
    <cellStyle name="Followed Hyperlink" xfId="45" builtinId="9" hidden="1"/>
    <cellStyle name="Followed Hyperlink" xfId="47" builtinId="9" hidden="1"/>
    <cellStyle name="Followed Hyperlink" xfId="49" builtinId="9" hidden="1"/>
    <cellStyle name="Followed Hyperlink" xfId="51" builtinId="9" hidden="1"/>
    <cellStyle name="Followed Hyperlink" xfId="53" builtinId="9" hidden="1"/>
    <cellStyle name="Followed Hyperlink" xfId="55" builtinId="9" hidden="1"/>
    <cellStyle name="Followed Hyperlink" xfId="57" builtinId="9" hidden="1"/>
    <cellStyle name="Followed Hyperlink" xfId="59" builtinId="9" hidden="1"/>
    <cellStyle name="Followed Hyperlink" xfId="61" builtinId="9" hidden="1"/>
    <cellStyle name="Followed Hyperlink" xfId="63" builtinId="9" hidden="1"/>
    <cellStyle name="Followed Hyperlink" xfId="65" builtinId="9" hidden="1"/>
    <cellStyle name="Followed Hyperlink" xfId="67" builtinId="9" hidden="1"/>
    <cellStyle name="Followed Hyperlink" xfId="69" builtinId="9" hidden="1"/>
    <cellStyle name="Followed Hyperlink" xfId="71" builtinId="9" hidden="1"/>
    <cellStyle name="Followed Hyperlink" xfId="73" builtinId="9" hidden="1"/>
    <cellStyle name="Followed Hyperlink" xfId="75" builtinId="9" hidden="1"/>
    <cellStyle name="Followed Hyperlink" xfId="77" builtinId="9" hidden="1"/>
    <cellStyle name="Followed Hyperlink" xfId="79" builtinId="9" hidden="1"/>
    <cellStyle name="Followed Hyperlink" xfId="81" builtinId="9" hidden="1"/>
    <cellStyle name="Followed Hyperlink" xfId="83" builtinId="9" hidden="1"/>
    <cellStyle name="Followed Hyperlink" xfId="85" builtinId="9" hidden="1"/>
    <cellStyle name="Followed Hyperlink" xfId="87" builtinId="9" hidden="1"/>
    <cellStyle name="Followed Hyperlink" xfId="89" builtinId="9" hidden="1"/>
    <cellStyle name="Followed Hyperlink" xfId="91" builtinId="9" hidden="1"/>
    <cellStyle name="Followed Hyperlink" xfId="93" builtinId="9" hidden="1"/>
    <cellStyle name="Followed Hyperlink" xfId="95" builtinId="9" hidden="1"/>
    <cellStyle name="Followed Hyperlink" xfId="97" builtinId="9" hidden="1"/>
    <cellStyle name="Followed Hyperlink" xfId="99" builtinId="9" hidden="1"/>
    <cellStyle name="Followed Hyperlink" xfId="101" builtinId="9" hidden="1"/>
    <cellStyle name="Followed Hyperlink" xfId="103" builtinId="9" hidden="1"/>
    <cellStyle name="Followed Hyperlink" xfId="105" builtinId="9" hidden="1"/>
    <cellStyle name="Followed Hyperlink" xfId="107" builtinId="9" hidden="1"/>
    <cellStyle name="Followed Hyperlink" xfId="109" builtinId="9" hidden="1"/>
    <cellStyle name="Followed Hyperlink" xfId="111" builtinId="9" hidden="1"/>
    <cellStyle name="Followed Hyperlink" xfId="113" builtinId="9" hidden="1"/>
    <cellStyle name="Followed Hyperlink" xfId="115" builtinId="9" hidden="1"/>
    <cellStyle name="Followed Hyperlink" xfId="117" builtinId="9" hidden="1"/>
    <cellStyle name="Followed Hyperlink" xfId="119" builtinId="9" hidden="1"/>
    <cellStyle name="Followed Hyperlink" xfId="121" builtinId="9" hidden="1"/>
    <cellStyle name="Followed Hyperlink" xfId="123" builtinId="9" hidden="1"/>
    <cellStyle name="Followed Hyperlink" xfId="125" builtinId="9" hidden="1"/>
    <cellStyle name="Followed Hyperlink" xfId="127" builtinId="9" hidden="1"/>
    <cellStyle name="Followed Hyperlink" xfId="129" builtinId="9" hidden="1"/>
    <cellStyle name="Followed Hyperlink" xfId="131" builtinId="9" hidden="1"/>
    <cellStyle name="Followed Hyperlink" xfId="133" builtinId="9" hidden="1"/>
    <cellStyle name="Followed Hyperlink" xfId="135" builtinId="9" hidden="1"/>
    <cellStyle name="Followed Hyperlink" xfId="137" builtinId="9" hidden="1"/>
    <cellStyle name="Followed Hyperlink" xfId="139" builtinId="9" hidden="1"/>
    <cellStyle name="Followed Hyperlink" xfId="141" builtinId="9" hidden="1"/>
    <cellStyle name="Followed Hyperlink" xfId="143" builtinId="9" hidden="1"/>
    <cellStyle name="Followed Hyperlink" xfId="145" builtinId="9" hidden="1"/>
    <cellStyle name="Followed Hyperlink" xfId="147" builtinId="9" hidden="1"/>
    <cellStyle name="Followed Hyperlink" xfId="149" builtinId="9" hidden="1"/>
    <cellStyle name="Followed Hyperlink" xfId="151" builtinId="9" hidden="1"/>
    <cellStyle name="Followed Hyperlink" xfId="153" builtinId="9" hidden="1"/>
    <cellStyle name="Followed Hyperlink" xfId="155" builtinId="9" hidden="1"/>
    <cellStyle name="Followed Hyperlink" xfId="157" builtinId="9" hidden="1"/>
    <cellStyle name="Followed Hyperlink" xfId="159" builtinId="9" hidden="1"/>
    <cellStyle name="Followed Hyperlink" xfId="161" builtinId="9" hidden="1"/>
    <cellStyle name="Followed Hyperlink" xfId="163" builtinId="9" hidden="1"/>
    <cellStyle name="Followed Hyperlink" xfId="165" builtinId="9" hidden="1"/>
    <cellStyle name="Followed Hyperlink" xfId="167" builtinId="9" hidden="1"/>
    <cellStyle name="Followed Hyperlink" xfId="169" builtinId="9" hidden="1"/>
    <cellStyle name="Followed Hyperlink" xfId="171" builtinId="9" hidden="1"/>
    <cellStyle name="Followed Hyperlink" xfId="173" builtinId="9" hidden="1"/>
    <cellStyle name="Followed Hyperlink" xfId="175" builtinId="9" hidden="1"/>
    <cellStyle name="Followed Hyperlink" xfId="177" builtinId="9" hidden="1"/>
    <cellStyle name="Followed Hyperlink" xfId="179" builtinId="9" hidden="1"/>
    <cellStyle name="Followed Hyperlink" xfId="181" builtinId="9" hidden="1"/>
    <cellStyle name="Followed Hyperlink" xfId="183" builtinId="9" hidden="1"/>
    <cellStyle name="Followed Hyperlink" xfId="185" builtinId="9" hidden="1"/>
    <cellStyle name="Followed Hyperlink" xfId="187" builtinId="9" hidden="1"/>
    <cellStyle name="Followed Hyperlink" xfId="189" builtinId="9" hidden="1"/>
    <cellStyle name="Followed Hyperlink" xfId="191" builtinId="9" hidden="1"/>
    <cellStyle name="Followed Hyperlink" xfId="193" builtinId="9" hidden="1"/>
    <cellStyle name="Followed Hyperlink" xfId="195" builtinId="9" hidden="1"/>
    <cellStyle name="Followed Hyperlink" xfId="197" builtinId="9" hidden="1"/>
    <cellStyle name="Followed Hyperlink" xfId="199" builtinId="9" hidden="1"/>
    <cellStyle name="Followed Hyperlink" xfId="201" builtinId="9" hidden="1"/>
    <cellStyle name="Followed Hyperlink" xfId="203" builtinId="9" hidden="1"/>
    <cellStyle name="Followed Hyperlink" xfId="205" builtinId="9" hidden="1"/>
    <cellStyle name="Followed Hyperlink" xfId="207" builtinId="9" hidden="1"/>
    <cellStyle name="Followed Hyperlink" xfId="209" builtinId="9" hidden="1"/>
    <cellStyle name="Followed Hyperlink" xfId="211" builtinId="9" hidden="1"/>
    <cellStyle name="Followed Hyperlink" xfId="213" builtinId="9" hidden="1"/>
    <cellStyle name="Followed Hyperlink" xfId="215" builtinId="9" hidden="1"/>
    <cellStyle name="Followed Hyperlink" xfId="217" builtinId="9" hidden="1"/>
    <cellStyle name="Followed Hyperlink" xfId="219" builtinId="9" hidden="1"/>
    <cellStyle name="Followed Hyperlink" xfId="221" builtinId="9" hidden="1"/>
    <cellStyle name="Followed Hyperlink" xfId="223" builtinId="9" hidden="1"/>
    <cellStyle name="Followed Hyperlink" xfId="225" builtinId="9" hidden="1"/>
    <cellStyle name="Followed Hyperlink" xfId="227" builtinId="9" hidden="1"/>
    <cellStyle name="Followed Hyperlink" xfId="229" builtinId="9" hidden="1"/>
    <cellStyle name="Followed Hyperlink" xfId="231" builtinId="9" hidden="1"/>
    <cellStyle name="Followed Hyperlink" xfId="233" builtinId="9" hidden="1"/>
    <cellStyle name="Followed Hyperlink" xfId="235" builtinId="9" hidden="1"/>
    <cellStyle name="Followed Hyperlink" xfId="237" builtinId="9" hidden="1"/>
    <cellStyle name="Followed Hyperlink" xfId="239" builtinId="9" hidden="1"/>
    <cellStyle name="Followed Hyperlink" xfId="241" builtinId="9" hidden="1"/>
    <cellStyle name="Followed Hyperlink" xfId="243" builtinId="9" hidden="1"/>
    <cellStyle name="Followed Hyperlink" xfId="245" builtinId="9" hidden="1"/>
    <cellStyle name="Followed Hyperlink" xfId="247" builtinId="9" hidden="1"/>
    <cellStyle name="Followed Hyperlink" xfId="249" builtinId="9" hidden="1"/>
    <cellStyle name="Followed Hyperlink" xfId="251" builtinId="9" hidden="1"/>
    <cellStyle name="Followed Hyperlink" xfId="253" builtinId="9" hidden="1"/>
    <cellStyle name="Followed Hyperlink" xfId="255" builtinId="9" hidden="1"/>
    <cellStyle name="Followed Hyperlink" xfId="257" builtinId="9" hidden="1"/>
    <cellStyle name="Followed Hyperlink" xfId="259" builtinId="9" hidden="1"/>
    <cellStyle name="Followed Hyperlink" xfId="261" builtinId="9" hidden="1"/>
    <cellStyle name="Followed Hyperlink" xfId="263" builtinId="9" hidden="1"/>
    <cellStyle name="Followed Hyperlink" xfId="265" builtinId="9" hidden="1"/>
    <cellStyle name="Followed Hyperlink" xfId="267" builtinId="9" hidden="1"/>
    <cellStyle name="Followed Hyperlink" xfId="269" builtinId="9" hidden="1"/>
    <cellStyle name="Followed Hyperlink" xfId="271" builtinId="9" hidden="1"/>
    <cellStyle name="Followed Hyperlink" xfId="273" builtinId="9" hidden="1"/>
    <cellStyle name="Followed Hyperlink" xfId="275" builtinId="9" hidden="1"/>
    <cellStyle name="Followed Hyperlink" xfId="277" builtinId="9" hidden="1"/>
    <cellStyle name="Followed Hyperlink" xfId="279" builtinId="9" hidden="1"/>
    <cellStyle name="Followed Hyperlink" xfId="281" builtinId="9" hidden="1"/>
    <cellStyle name="Followed Hyperlink" xfId="283" builtinId="9" hidden="1"/>
    <cellStyle name="Followed Hyperlink" xfId="285" builtinId="9" hidden="1"/>
    <cellStyle name="Followed Hyperlink" xfId="287" builtinId="9" hidden="1"/>
    <cellStyle name="Followed Hyperlink" xfId="289" builtinId="9" hidden="1"/>
    <cellStyle name="Followed Hyperlink" xfId="291" builtinId="9" hidden="1"/>
    <cellStyle name="Followed Hyperlink" xfId="293" builtinId="9" hidden="1"/>
    <cellStyle name="Followed Hyperlink" xfId="295" builtinId="9" hidden="1"/>
    <cellStyle name="Followed Hyperlink" xfId="297" builtinId="9" hidden="1"/>
    <cellStyle name="Followed Hyperlink" xfId="299" builtinId="9" hidden="1"/>
    <cellStyle name="Followed Hyperlink" xfId="301" builtinId="9" hidden="1"/>
    <cellStyle name="Followed Hyperlink" xfId="303" builtinId="9" hidden="1"/>
    <cellStyle name="Followed Hyperlink" xfId="305" builtinId="9" hidden="1"/>
    <cellStyle name="Followed Hyperlink" xfId="307" builtinId="9" hidden="1"/>
    <cellStyle name="Followed Hyperlink" xfId="309" builtinId="9" hidden="1"/>
    <cellStyle name="Followed Hyperlink" xfId="311" builtinId="9" hidden="1"/>
    <cellStyle name="Followed Hyperlink" xfId="313" builtinId="9" hidden="1"/>
    <cellStyle name="Followed Hyperlink" xfId="315" builtinId="9" hidden="1"/>
    <cellStyle name="Followed Hyperlink" xfId="317" builtinId="9" hidden="1"/>
    <cellStyle name="Followed Hyperlink" xfId="319" builtinId="9" hidden="1"/>
    <cellStyle name="Followed Hyperlink" xfId="321" builtinId="9" hidden="1"/>
    <cellStyle name="Followed Hyperlink" xfId="323" builtinId="9" hidden="1"/>
    <cellStyle name="Followed Hyperlink" xfId="325" builtinId="9" hidden="1"/>
    <cellStyle name="Followed Hyperlink" xfId="327" builtinId="9" hidden="1"/>
    <cellStyle name="Followed Hyperlink" xfId="329" builtinId="9" hidden="1"/>
    <cellStyle name="Followed Hyperlink" xfId="331" builtinId="9" hidden="1"/>
    <cellStyle name="Followed Hyperlink" xfId="333" builtinId="9" hidden="1"/>
    <cellStyle name="Followed Hyperlink" xfId="335" builtinId="9" hidden="1"/>
    <cellStyle name="Followed Hyperlink" xfId="337" builtinId="9" hidden="1"/>
    <cellStyle name="Followed Hyperlink" xfId="339" builtinId="9" hidden="1"/>
    <cellStyle name="Followed Hyperlink" xfId="341" builtinId="9" hidden="1"/>
    <cellStyle name="Followed Hyperlink" xfId="343" builtinId="9" hidden="1"/>
    <cellStyle name="Followed Hyperlink" xfId="345" builtinId="9" hidden="1"/>
    <cellStyle name="Followed Hyperlink" xfId="347" builtinId="9" hidden="1"/>
    <cellStyle name="Followed Hyperlink" xfId="349" builtinId="9" hidden="1"/>
    <cellStyle name="Followed Hyperlink" xfId="351" builtinId="9" hidden="1"/>
    <cellStyle name="Followed Hyperlink" xfId="353" builtinId="9" hidden="1"/>
    <cellStyle name="Followed Hyperlink" xfId="355" builtinId="9" hidden="1"/>
    <cellStyle name="Followed Hyperlink" xfId="357" builtinId="9" hidden="1"/>
    <cellStyle name="Followed Hyperlink" xfId="359" builtinId="9" hidden="1"/>
    <cellStyle name="Followed Hyperlink" xfId="361" builtinId="9" hidden="1"/>
    <cellStyle name="Followed Hyperlink" xfId="363" builtinId="9" hidden="1"/>
    <cellStyle name="Followed Hyperlink" xfId="365" builtinId="9" hidden="1"/>
    <cellStyle name="Followed Hyperlink" xfId="367" builtinId="9" hidden="1"/>
    <cellStyle name="Followed Hyperlink" xfId="369" builtinId="9" hidden="1"/>
    <cellStyle name="Followed Hyperlink" xfId="371" builtinId="9" hidden="1"/>
    <cellStyle name="Followed Hyperlink" xfId="373" builtinId="9" hidden="1"/>
    <cellStyle name="Followed Hyperlink" xfId="375" builtinId="9" hidden="1"/>
    <cellStyle name="Followed Hyperlink" xfId="377" builtinId="9" hidden="1"/>
    <cellStyle name="Followed Hyperlink" xfId="379" builtinId="9" hidden="1"/>
    <cellStyle name="Followed Hyperlink" xfId="381" builtinId="9" hidden="1"/>
    <cellStyle name="Followed Hyperlink" xfId="383" builtinId="9" hidden="1"/>
    <cellStyle name="Followed Hyperlink" xfId="385" builtinId="9" hidden="1"/>
    <cellStyle name="Followed Hyperlink" xfId="387" builtinId="9" hidden="1"/>
    <cellStyle name="Hyperlink" xfId="2" builtinId="8" hidden="1"/>
    <cellStyle name="Hyperlink" xfId="4" builtinId="8" hidden="1"/>
    <cellStyle name="Hyperlink" xfId="6" builtinId="8" hidden="1"/>
    <cellStyle name="Hyperlink" xfId="8" builtinId="8" hidden="1"/>
    <cellStyle name="Hyperlink" xfId="10" builtinId="8" hidden="1"/>
    <cellStyle name="Hyperlink" xfId="12" builtinId="8" hidden="1"/>
    <cellStyle name="Hyperlink" xfId="14" builtinId="8" hidden="1"/>
    <cellStyle name="Hyperlink" xfId="16" builtinId="8" hidden="1"/>
    <cellStyle name="Hyperlink" xfId="18" builtinId="8" hidden="1"/>
    <cellStyle name="Hyperlink" xfId="20" builtinId="8" hidden="1"/>
    <cellStyle name="Hyperlink" xfId="22" builtinId="8" hidden="1"/>
    <cellStyle name="Hyperlink" xfId="24" builtinId="8" hidden="1"/>
    <cellStyle name="Hyperlink" xfId="26" builtinId="8" hidden="1"/>
    <cellStyle name="Hyperlink" xfId="28" builtinId="8" hidden="1"/>
    <cellStyle name="Hyperlink" xfId="30" builtinId="8" hidden="1"/>
    <cellStyle name="Hyperlink" xfId="32" builtinId="8" hidden="1"/>
    <cellStyle name="Hyperlink" xfId="34" builtinId="8" hidden="1"/>
    <cellStyle name="Hyperlink" xfId="36" builtinId="8" hidden="1"/>
    <cellStyle name="Hyperlink" xfId="38" builtinId="8" hidden="1"/>
    <cellStyle name="Hyperlink" xfId="40" builtinId="8" hidden="1"/>
    <cellStyle name="Hyperlink" xfId="42" builtinId="8" hidden="1"/>
    <cellStyle name="Hyperlink" xfId="44" builtinId="8" hidden="1"/>
    <cellStyle name="Hyperlink" xfId="46" builtinId="8" hidden="1"/>
    <cellStyle name="Hyperlink" xfId="48" builtinId="8" hidden="1"/>
    <cellStyle name="Hyperlink" xfId="50" builtinId="8" hidden="1"/>
    <cellStyle name="Hyperlink" xfId="52" builtinId="8" hidden="1"/>
    <cellStyle name="Hyperlink" xfId="54" builtinId="8" hidden="1"/>
    <cellStyle name="Hyperlink" xfId="56" builtinId="8" hidden="1"/>
    <cellStyle name="Hyperlink" xfId="58" builtinId="8" hidden="1"/>
    <cellStyle name="Hyperlink" xfId="60" builtinId="8" hidden="1"/>
    <cellStyle name="Hyperlink" xfId="62" builtinId="8" hidden="1"/>
    <cellStyle name="Hyperlink" xfId="64" builtinId="8" hidden="1"/>
    <cellStyle name="Hyperlink" xfId="66" builtinId="8" hidden="1"/>
    <cellStyle name="Hyperlink" xfId="68" builtinId="8" hidden="1"/>
    <cellStyle name="Hyperlink" xfId="70" builtinId="8" hidden="1"/>
    <cellStyle name="Hyperlink" xfId="72" builtinId="8" hidden="1"/>
    <cellStyle name="Hyperlink" xfId="74" builtinId="8" hidden="1"/>
    <cellStyle name="Hyperlink" xfId="76" builtinId="8" hidden="1"/>
    <cellStyle name="Hyperlink" xfId="78" builtinId="8" hidden="1"/>
    <cellStyle name="Hyperlink" xfId="80" builtinId="8" hidden="1"/>
    <cellStyle name="Hyperlink" xfId="82" builtinId="8" hidden="1"/>
    <cellStyle name="Hyperlink" xfId="84" builtinId="8" hidden="1"/>
    <cellStyle name="Hyperlink" xfId="86" builtinId="8" hidden="1"/>
    <cellStyle name="Hyperlink" xfId="88" builtinId="8" hidden="1"/>
    <cellStyle name="Hyperlink" xfId="90" builtinId="8" hidden="1"/>
    <cellStyle name="Hyperlink" xfId="92" builtinId="8" hidden="1"/>
    <cellStyle name="Hyperlink" xfId="94" builtinId="8" hidden="1"/>
    <cellStyle name="Hyperlink" xfId="96" builtinId="8" hidden="1"/>
    <cellStyle name="Hyperlink" xfId="98" builtinId="8" hidden="1"/>
    <cellStyle name="Hyperlink" xfId="100" builtinId="8" hidden="1"/>
    <cellStyle name="Hyperlink" xfId="102" builtinId="8" hidden="1"/>
    <cellStyle name="Hyperlink" xfId="104" builtinId="8" hidden="1"/>
    <cellStyle name="Hyperlink" xfId="106" builtinId="8" hidden="1"/>
    <cellStyle name="Hyperlink" xfId="108" builtinId="8" hidden="1"/>
    <cellStyle name="Hyperlink" xfId="110" builtinId="8" hidden="1"/>
    <cellStyle name="Hyperlink" xfId="112" builtinId="8" hidden="1"/>
    <cellStyle name="Hyperlink" xfId="114" builtinId="8" hidden="1"/>
    <cellStyle name="Hyperlink" xfId="116" builtinId="8" hidden="1"/>
    <cellStyle name="Hyperlink" xfId="118" builtinId="8" hidden="1"/>
    <cellStyle name="Hyperlink" xfId="120" builtinId="8" hidden="1"/>
    <cellStyle name="Hyperlink" xfId="122" builtinId="8" hidden="1"/>
    <cellStyle name="Hyperlink" xfId="124" builtinId="8" hidden="1"/>
    <cellStyle name="Hyperlink" xfId="126" builtinId="8" hidden="1"/>
    <cellStyle name="Hyperlink" xfId="128" builtinId="8" hidden="1"/>
    <cellStyle name="Hyperlink" xfId="130" builtinId="8" hidden="1"/>
    <cellStyle name="Hyperlink" xfId="132" builtinId="8" hidden="1"/>
    <cellStyle name="Hyperlink" xfId="134" builtinId="8" hidden="1"/>
    <cellStyle name="Hyperlink" xfId="136" builtinId="8" hidden="1"/>
    <cellStyle name="Hyperlink" xfId="138" builtinId="8" hidden="1"/>
    <cellStyle name="Hyperlink" xfId="140" builtinId="8" hidden="1"/>
    <cellStyle name="Hyperlink" xfId="142" builtinId="8" hidden="1"/>
    <cellStyle name="Hyperlink" xfId="144" builtinId="8" hidden="1"/>
    <cellStyle name="Hyperlink" xfId="146" builtinId="8" hidden="1"/>
    <cellStyle name="Hyperlink" xfId="148" builtinId="8" hidden="1"/>
    <cellStyle name="Hyperlink" xfId="150" builtinId="8" hidden="1"/>
    <cellStyle name="Hyperlink" xfId="152" builtinId="8" hidden="1"/>
    <cellStyle name="Hyperlink" xfId="154" builtinId="8" hidden="1"/>
    <cellStyle name="Hyperlink" xfId="156" builtinId="8" hidden="1"/>
    <cellStyle name="Hyperlink" xfId="158" builtinId="8" hidden="1"/>
    <cellStyle name="Hyperlink" xfId="160" builtinId="8" hidden="1"/>
    <cellStyle name="Hyperlink" xfId="162" builtinId="8" hidden="1"/>
    <cellStyle name="Hyperlink" xfId="164" builtinId="8" hidden="1"/>
    <cellStyle name="Hyperlink" xfId="166" builtinId="8" hidden="1"/>
    <cellStyle name="Hyperlink" xfId="168" builtinId="8" hidden="1"/>
    <cellStyle name="Hyperlink" xfId="170" builtinId="8" hidden="1"/>
    <cellStyle name="Hyperlink" xfId="172" builtinId="8" hidden="1"/>
    <cellStyle name="Hyperlink" xfId="174" builtinId="8" hidden="1"/>
    <cellStyle name="Hyperlink" xfId="176" builtinId="8" hidden="1"/>
    <cellStyle name="Hyperlink" xfId="178" builtinId="8" hidden="1"/>
    <cellStyle name="Hyperlink" xfId="180" builtinId="8" hidden="1"/>
    <cellStyle name="Hyperlink" xfId="182" builtinId="8" hidden="1"/>
    <cellStyle name="Hyperlink" xfId="184" builtinId="8" hidden="1"/>
    <cellStyle name="Hyperlink" xfId="186" builtinId="8" hidden="1"/>
    <cellStyle name="Hyperlink" xfId="188" builtinId="8" hidden="1"/>
    <cellStyle name="Hyperlink" xfId="190" builtinId="8" hidden="1"/>
    <cellStyle name="Hyperlink" xfId="192" builtinId="8" hidden="1"/>
    <cellStyle name="Hyperlink" xfId="194" builtinId="8" hidden="1"/>
    <cellStyle name="Hyperlink" xfId="196" builtinId="8" hidden="1"/>
    <cellStyle name="Hyperlink" xfId="198" builtinId="8" hidden="1"/>
    <cellStyle name="Hyperlink" xfId="200" builtinId="8" hidden="1"/>
    <cellStyle name="Hyperlink" xfId="202" builtinId="8" hidden="1"/>
    <cellStyle name="Hyperlink" xfId="204" builtinId="8" hidden="1"/>
    <cellStyle name="Hyperlink" xfId="206" builtinId="8" hidden="1"/>
    <cellStyle name="Hyperlink" xfId="208" builtinId="8" hidden="1"/>
    <cellStyle name="Hyperlink" xfId="210" builtinId="8" hidden="1"/>
    <cellStyle name="Hyperlink" xfId="212" builtinId="8" hidden="1"/>
    <cellStyle name="Hyperlink" xfId="214" builtinId="8" hidden="1"/>
    <cellStyle name="Hyperlink" xfId="216" builtinId="8" hidden="1"/>
    <cellStyle name="Hyperlink" xfId="218" builtinId="8" hidden="1"/>
    <cellStyle name="Hyperlink" xfId="220" builtinId="8" hidden="1"/>
    <cellStyle name="Hyperlink" xfId="222" builtinId="8" hidden="1"/>
    <cellStyle name="Hyperlink" xfId="224" builtinId="8" hidden="1"/>
    <cellStyle name="Hyperlink" xfId="226" builtinId="8" hidden="1"/>
    <cellStyle name="Hyperlink" xfId="228" builtinId="8" hidden="1"/>
    <cellStyle name="Hyperlink" xfId="230" builtinId="8" hidden="1"/>
    <cellStyle name="Hyperlink" xfId="232" builtinId="8" hidden="1"/>
    <cellStyle name="Hyperlink" xfId="234" builtinId="8" hidden="1"/>
    <cellStyle name="Hyperlink" xfId="236" builtinId="8" hidden="1"/>
    <cellStyle name="Hyperlink" xfId="238" builtinId="8" hidden="1"/>
    <cellStyle name="Hyperlink" xfId="240" builtinId="8" hidden="1"/>
    <cellStyle name="Hyperlink" xfId="242" builtinId="8" hidden="1"/>
    <cellStyle name="Hyperlink" xfId="244" builtinId="8" hidden="1"/>
    <cellStyle name="Hyperlink" xfId="246" builtinId="8" hidden="1"/>
    <cellStyle name="Hyperlink" xfId="248" builtinId="8" hidden="1"/>
    <cellStyle name="Hyperlink" xfId="250" builtinId="8" hidden="1"/>
    <cellStyle name="Hyperlink" xfId="252" builtinId="8" hidden="1"/>
    <cellStyle name="Hyperlink" xfId="254" builtinId="8" hidden="1"/>
    <cellStyle name="Hyperlink" xfId="256" builtinId="8" hidden="1"/>
    <cellStyle name="Hyperlink" xfId="258" builtinId="8" hidden="1"/>
    <cellStyle name="Hyperlink" xfId="260" builtinId="8" hidden="1"/>
    <cellStyle name="Hyperlink" xfId="262" builtinId="8" hidden="1"/>
    <cellStyle name="Hyperlink" xfId="264" builtinId="8" hidden="1"/>
    <cellStyle name="Hyperlink" xfId="266" builtinId="8" hidden="1"/>
    <cellStyle name="Hyperlink" xfId="268" builtinId="8" hidden="1"/>
    <cellStyle name="Hyperlink" xfId="270" builtinId="8" hidden="1"/>
    <cellStyle name="Hyperlink" xfId="272" builtinId="8" hidden="1"/>
    <cellStyle name="Hyperlink" xfId="274" builtinId="8" hidden="1"/>
    <cellStyle name="Hyperlink" xfId="276" builtinId="8" hidden="1"/>
    <cellStyle name="Hyperlink" xfId="278" builtinId="8" hidden="1"/>
    <cellStyle name="Hyperlink" xfId="280" builtinId="8" hidden="1"/>
    <cellStyle name="Hyperlink" xfId="282" builtinId="8" hidden="1"/>
    <cellStyle name="Hyperlink" xfId="284" builtinId="8" hidden="1"/>
    <cellStyle name="Hyperlink" xfId="286" builtinId="8" hidden="1"/>
    <cellStyle name="Hyperlink" xfId="288" builtinId="8" hidden="1"/>
    <cellStyle name="Hyperlink" xfId="290" builtinId="8" hidden="1"/>
    <cellStyle name="Hyperlink" xfId="292" builtinId="8" hidden="1"/>
    <cellStyle name="Hyperlink" xfId="294" builtinId="8" hidden="1"/>
    <cellStyle name="Hyperlink" xfId="296" builtinId="8" hidden="1"/>
    <cellStyle name="Hyperlink" xfId="298" builtinId="8" hidden="1"/>
    <cellStyle name="Hyperlink" xfId="300" builtinId="8" hidden="1"/>
    <cellStyle name="Hyperlink" xfId="302" builtinId="8" hidden="1"/>
    <cellStyle name="Hyperlink" xfId="304" builtinId="8" hidden="1"/>
    <cellStyle name="Hyperlink" xfId="306" builtinId="8" hidden="1"/>
    <cellStyle name="Hyperlink" xfId="308" builtinId="8" hidden="1"/>
    <cellStyle name="Hyperlink" xfId="310" builtinId="8" hidden="1"/>
    <cellStyle name="Hyperlink" xfId="312" builtinId="8" hidden="1"/>
    <cellStyle name="Hyperlink" xfId="314" builtinId="8" hidden="1"/>
    <cellStyle name="Hyperlink" xfId="316" builtinId="8" hidden="1"/>
    <cellStyle name="Hyperlink" xfId="318" builtinId="8" hidden="1"/>
    <cellStyle name="Hyperlink" xfId="320" builtinId="8" hidden="1"/>
    <cellStyle name="Hyperlink" xfId="322" builtinId="8" hidden="1"/>
    <cellStyle name="Hyperlink" xfId="324" builtinId="8" hidden="1"/>
    <cellStyle name="Hyperlink" xfId="326" builtinId="8" hidden="1"/>
    <cellStyle name="Hyperlink" xfId="328" builtinId="8" hidden="1"/>
    <cellStyle name="Hyperlink" xfId="330" builtinId="8" hidden="1"/>
    <cellStyle name="Hyperlink" xfId="332" builtinId="8" hidden="1"/>
    <cellStyle name="Hyperlink" xfId="334" builtinId="8" hidden="1"/>
    <cellStyle name="Hyperlink" xfId="336" builtinId="8" hidden="1"/>
    <cellStyle name="Hyperlink" xfId="338" builtinId="8" hidden="1"/>
    <cellStyle name="Hyperlink" xfId="340" builtinId="8" hidden="1"/>
    <cellStyle name="Hyperlink" xfId="342" builtinId="8" hidden="1"/>
    <cellStyle name="Hyperlink" xfId="344" builtinId="8" hidden="1"/>
    <cellStyle name="Hyperlink" xfId="346" builtinId="8" hidden="1"/>
    <cellStyle name="Hyperlink" xfId="348" builtinId="8" hidden="1"/>
    <cellStyle name="Hyperlink" xfId="350" builtinId="8" hidden="1"/>
    <cellStyle name="Hyperlink" xfId="352" builtinId="8" hidden="1"/>
    <cellStyle name="Hyperlink" xfId="354" builtinId="8" hidden="1"/>
    <cellStyle name="Hyperlink" xfId="356" builtinId="8" hidden="1"/>
    <cellStyle name="Hyperlink" xfId="358" builtinId="8" hidden="1"/>
    <cellStyle name="Hyperlink" xfId="360" builtinId="8" hidden="1"/>
    <cellStyle name="Hyperlink" xfId="362" builtinId="8" hidden="1"/>
    <cellStyle name="Hyperlink" xfId="364" builtinId="8" hidden="1"/>
    <cellStyle name="Hyperlink" xfId="366" builtinId="8" hidden="1"/>
    <cellStyle name="Hyperlink" xfId="368" builtinId="8" hidden="1"/>
    <cellStyle name="Hyperlink" xfId="370" builtinId="8" hidden="1"/>
    <cellStyle name="Hyperlink" xfId="372" builtinId="8" hidden="1"/>
    <cellStyle name="Hyperlink" xfId="374" builtinId="8" hidden="1"/>
    <cellStyle name="Hyperlink" xfId="376" builtinId="8" hidden="1"/>
    <cellStyle name="Hyperlink" xfId="378" builtinId="8" hidden="1"/>
    <cellStyle name="Hyperlink" xfId="380" builtinId="8" hidden="1"/>
    <cellStyle name="Hyperlink" xfId="382" builtinId="8" hidden="1"/>
    <cellStyle name="Hyperlink" xfId="384" builtinId="8" hidden="1"/>
    <cellStyle name="Hyperlink" xfId="386" builtinId="8" hidden="1"/>
    <cellStyle name="Normal" xfId="0" builtinId="0"/>
    <cellStyle name="Normal 3" xfId="1"/>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9"/>
  <sheetViews>
    <sheetView zoomScaleNormal="100" workbookViewId="0">
      <selection activeCell="E11" sqref="E11"/>
    </sheetView>
  </sheetViews>
  <sheetFormatPr defaultColWidth="10.84375" defaultRowHeight="15.5"/>
  <cols>
    <col min="1" max="1" width="42.84375" style="2" customWidth="1"/>
    <col min="2" max="2" width="12" style="2" customWidth="1"/>
    <col min="3" max="3" width="12.3828125" style="2" customWidth="1"/>
    <col min="4" max="4" width="11.84375" style="2" customWidth="1"/>
    <col min="5" max="5" width="13.3828125" style="2" customWidth="1"/>
    <col min="6" max="6" width="12.84375" style="2" customWidth="1"/>
    <col min="7" max="8" width="10.84375" style="2" customWidth="1"/>
    <col min="9" max="9" width="10.3828125" style="2" customWidth="1"/>
    <col min="10" max="10" width="9.3828125" style="2" customWidth="1"/>
    <col min="11" max="11" width="12.84375" style="2" customWidth="1"/>
    <col min="12" max="13" width="21" style="13" customWidth="1"/>
    <col min="14" max="14" width="117.84375" style="2" customWidth="1"/>
    <col min="15" max="16384" width="10.84375" style="2"/>
  </cols>
  <sheetData>
    <row r="1" spans="1:21" s="4" customFormat="1">
      <c r="A1" s="4" t="s">
        <v>59</v>
      </c>
      <c r="L1" s="9"/>
      <c r="M1" s="9"/>
    </row>
    <row r="2" spans="1:21" s="4" customFormat="1">
      <c r="A2" s="4" t="s">
        <v>210</v>
      </c>
      <c r="L2" s="9"/>
      <c r="M2" s="9"/>
    </row>
    <row r="3" spans="1:21" s="4" customFormat="1">
      <c r="L3" s="9"/>
      <c r="M3" s="9"/>
    </row>
    <row r="4" spans="1:21" s="3" customFormat="1">
      <c r="A4" s="3" t="s">
        <v>216</v>
      </c>
      <c r="L4" s="62"/>
      <c r="M4" s="62"/>
    </row>
    <row r="5" spans="1:21" s="4" customFormat="1" ht="16" thickBot="1">
      <c r="L5" s="9"/>
      <c r="M5" s="9"/>
    </row>
    <row r="6" spans="1:21" s="4" customFormat="1" ht="62">
      <c r="A6" s="22" t="s">
        <v>211</v>
      </c>
      <c r="B6" s="23" t="s">
        <v>46</v>
      </c>
      <c r="C6" s="24" t="s">
        <v>51</v>
      </c>
      <c r="D6" s="25" t="s">
        <v>4</v>
      </c>
      <c r="E6" s="24" t="s">
        <v>49</v>
      </c>
      <c r="F6" s="26" t="s">
        <v>3</v>
      </c>
      <c r="G6" s="24" t="s">
        <v>44</v>
      </c>
      <c r="H6" s="27" t="s">
        <v>1</v>
      </c>
      <c r="I6" s="23" t="s">
        <v>38</v>
      </c>
      <c r="J6" s="28" t="s">
        <v>0</v>
      </c>
      <c r="K6" s="28" t="s">
        <v>2</v>
      </c>
      <c r="L6" s="24" t="s">
        <v>217</v>
      </c>
      <c r="M6" s="29" t="s">
        <v>50</v>
      </c>
    </row>
    <row r="7" spans="1:21" s="57" customFormat="1" ht="17.5">
      <c r="A7" s="18" t="s">
        <v>37</v>
      </c>
      <c r="B7" s="19">
        <v>1698955</v>
      </c>
      <c r="C7" s="20" t="s">
        <v>45</v>
      </c>
      <c r="D7" s="20" t="s">
        <v>35</v>
      </c>
      <c r="E7" s="30">
        <v>95.32</v>
      </c>
      <c r="F7" s="30">
        <v>71.09</v>
      </c>
      <c r="G7" s="21" t="s">
        <v>45</v>
      </c>
      <c r="H7" s="30" t="s">
        <v>45</v>
      </c>
      <c r="I7" s="30">
        <v>29</v>
      </c>
      <c r="J7" s="30">
        <v>153021</v>
      </c>
      <c r="K7" s="30">
        <v>306133</v>
      </c>
      <c r="L7" s="30" t="s">
        <v>212</v>
      </c>
      <c r="M7" s="31" t="s">
        <v>45</v>
      </c>
      <c r="N7" s="5"/>
      <c r="O7" s="5"/>
      <c r="P7" s="5"/>
      <c r="Q7" s="5"/>
      <c r="R7" s="56"/>
    </row>
    <row r="8" spans="1:21" s="4" customFormat="1">
      <c r="A8" s="8" t="s">
        <v>13</v>
      </c>
      <c r="B8" s="11"/>
      <c r="C8" s="11">
        <v>2635174</v>
      </c>
      <c r="D8" s="9" t="s">
        <v>29</v>
      </c>
      <c r="E8" s="14">
        <v>92.986217998699999</v>
      </c>
      <c r="F8" s="14">
        <v>104.263224747</v>
      </c>
      <c r="G8" s="9">
        <v>781</v>
      </c>
      <c r="H8" s="9">
        <v>19703</v>
      </c>
      <c r="I8" s="9">
        <v>57</v>
      </c>
      <c r="J8" s="9">
        <v>121334</v>
      </c>
      <c r="K8" s="9">
        <v>250493</v>
      </c>
      <c r="L8" s="10">
        <v>1623506</v>
      </c>
      <c r="M8" s="16">
        <f>(F8*100)/1698955</f>
        <v>6.1369032580027138E-3</v>
      </c>
      <c r="P8" s="3"/>
      <c r="Q8" s="3"/>
      <c r="R8" s="3"/>
    </row>
    <row r="9" spans="1:21" s="4" customFormat="1">
      <c r="A9" s="8" t="s">
        <v>9</v>
      </c>
      <c r="B9" s="11"/>
      <c r="C9" s="11">
        <v>9549094</v>
      </c>
      <c r="D9" s="9" t="s">
        <v>26</v>
      </c>
      <c r="E9" s="14">
        <v>93.177158900600006</v>
      </c>
      <c r="F9" s="14">
        <v>386.39014806199998</v>
      </c>
      <c r="G9" s="9">
        <v>810</v>
      </c>
      <c r="H9" s="9">
        <v>1930</v>
      </c>
      <c r="I9" s="9">
        <v>17</v>
      </c>
      <c r="J9" s="9">
        <v>168585</v>
      </c>
      <c r="K9" s="9">
        <v>309223</v>
      </c>
      <c r="L9" s="10">
        <v>1609414</v>
      </c>
      <c r="M9" s="16">
        <f t="shared" ref="M9:M28" si="0">(F9*100)/1698955</f>
        <v>2.2742812379492099E-2</v>
      </c>
      <c r="Q9" s="3"/>
      <c r="R9" s="3"/>
      <c r="S9" s="3"/>
      <c r="T9" s="3"/>
      <c r="U9" s="3"/>
    </row>
    <row r="10" spans="1:21" s="3" customFormat="1">
      <c r="A10" s="8" t="s">
        <v>11</v>
      </c>
      <c r="B10" s="11"/>
      <c r="C10" s="11">
        <v>30967860</v>
      </c>
      <c r="D10" s="9" t="s">
        <v>27</v>
      </c>
      <c r="E10" s="14">
        <v>93.316067818199997</v>
      </c>
      <c r="F10" s="14">
        <v>1253.6686963499999</v>
      </c>
      <c r="G10" s="9">
        <v>817</v>
      </c>
      <c r="H10" s="9">
        <v>190</v>
      </c>
      <c r="I10" s="9">
        <v>19</v>
      </c>
      <c r="J10" s="9">
        <v>128465</v>
      </c>
      <c r="K10" s="9">
        <v>378864</v>
      </c>
      <c r="L10" s="10">
        <v>1609174</v>
      </c>
      <c r="M10" s="16">
        <f t="shared" si="0"/>
        <v>7.3790576934056523E-2</v>
      </c>
      <c r="N10" s="4"/>
      <c r="O10" s="4"/>
      <c r="P10" s="4"/>
      <c r="Q10" s="4"/>
      <c r="R10" s="58"/>
      <c r="S10" s="4"/>
      <c r="T10" s="4"/>
      <c r="U10" s="4"/>
    </row>
    <row r="11" spans="1:21" s="4" customFormat="1">
      <c r="A11" s="8" t="s">
        <v>10</v>
      </c>
      <c r="B11" s="11"/>
      <c r="C11" s="11">
        <v>5496682</v>
      </c>
      <c r="D11" s="11" t="s">
        <v>40</v>
      </c>
      <c r="E11" s="14">
        <v>85.83</v>
      </c>
      <c r="F11" s="14">
        <v>213.48</v>
      </c>
      <c r="G11" s="9">
        <v>24668</v>
      </c>
      <c r="H11" s="10">
        <v>2266</v>
      </c>
      <c r="I11" s="10">
        <v>83</v>
      </c>
      <c r="J11" s="10">
        <v>75745</v>
      </c>
      <c r="K11" s="10">
        <v>131040</v>
      </c>
      <c r="L11" s="11">
        <v>1495238</v>
      </c>
      <c r="M11" s="16">
        <f t="shared" si="0"/>
        <v>1.2565371066331951E-2</v>
      </c>
      <c r="R11" s="59"/>
    </row>
    <row r="12" spans="1:21" s="4" customFormat="1">
      <c r="A12" s="8" t="s">
        <v>14</v>
      </c>
      <c r="B12" s="11"/>
      <c r="C12" s="11">
        <v>8308964</v>
      </c>
      <c r="D12" s="11" t="s">
        <v>41</v>
      </c>
      <c r="E12" s="14">
        <v>85.95</v>
      </c>
      <c r="F12" s="9">
        <v>326.06</v>
      </c>
      <c r="G12" s="9">
        <v>24818</v>
      </c>
      <c r="H12" s="10">
        <v>187</v>
      </c>
      <c r="I12" s="10">
        <v>54</v>
      </c>
      <c r="J12" s="10">
        <v>80529</v>
      </c>
      <c r="K12" s="10">
        <v>187645</v>
      </c>
      <c r="L12" s="11">
        <v>1489647</v>
      </c>
      <c r="M12" s="16">
        <f t="shared" si="0"/>
        <v>1.9191797310699813E-2</v>
      </c>
      <c r="R12" s="3"/>
      <c r="S12" s="59"/>
      <c r="T12" s="59"/>
      <c r="U12" s="59"/>
    </row>
    <row r="13" spans="1:21" s="59" customFormat="1">
      <c r="A13" s="8" t="s">
        <v>12</v>
      </c>
      <c r="B13" s="11"/>
      <c r="C13" s="11">
        <v>10936088</v>
      </c>
      <c r="D13" s="9" t="s">
        <v>28</v>
      </c>
      <c r="E13" s="14">
        <v>92.535176034700001</v>
      </c>
      <c r="F13" s="14">
        <v>426.79968922099999</v>
      </c>
      <c r="G13" s="9">
        <v>825</v>
      </c>
      <c r="H13" s="9">
        <v>6835</v>
      </c>
      <c r="I13" s="9">
        <v>36</v>
      </c>
      <c r="J13" s="9">
        <v>121374</v>
      </c>
      <c r="K13" s="9">
        <v>247935</v>
      </c>
      <c r="L13" s="10">
        <v>1608300</v>
      </c>
      <c r="M13" s="16">
        <f t="shared" si="0"/>
        <v>2.5121306286570274E-2</v>
      </c>
      <c r="N13" s="4"/>
      <c r="O13" s="4"/>
      <c r="P13" s="3"/>
      <c r="Q13" s="3"/>
      <c r="R13" s="3"/>
      <c r="S13" s="4"/>
      <c r="T13" s="4"/>
      <c r="U13" s="4"/>
    </row>
    <row r="14" spans="1:21" s="4" customFormat="1">
      <c r="A14" s="8" t="s">
        <v>52</v>
      </c>
      <c r="B14" s="11"/>
      <c r="C14" s="11">
        <v>1419124</v>
      </c>
      <c r="D14" s="11" t="s">
        <v>43</v>
      </c>
      <c r="E14" s="15">
        <v>86.17</v>
      </c>
      <c r="F14" s="15">
        <v>45.74</v>
      </c>
      <c r="G14" s="9">
        <v>23337</v>
      </c>
      <c r="H14" s="9">
        <v>30214</v>
      </c>
      <c r="I14" s="9">
        <v>161</v>
      </c>
      <c r="J14" s="9">
        <v>31962</v>
      </c>
      <c r="K14" s="9">
        <v>89661</v>
      </c>
      <c r="L14" s="9">
        <v>1495981</v>
      </c>
      <c r="M14" s="16">
        <f t="shared" si="0"/>
        <v>2.6922431730092909E-3</v>
      </c>
      <c r="P14" s="3"/>
      <c r="Q14" s="58"/>
      <c r="S14" s="3"/>
      <c r="T14" s="3"/>
      <c r="U14" s="3"/>
    </row>
    <row r="15" spans="1:21" s="3" customFormat="1">
      <c r="A15" s="8" t="s">
        <v>53</v>
      </c>
      <c r="B15" s="11"/>
      <c r="C15" s="11">
        <v>8146712</v>
      </c>
      <c r="D15" s="7" t="s">
        <v>31</v>
      </c>
      <c r="E15" s="14">
        <v>86.273797716800004</v>
      </c>
      <c r="F15" s="14">
        <v>315.74220623899998</v>
      </c>
      <c r="G15" s="9">
        <v>23763</v>
      </c>
      <c r="H15" s="7">
        <v>19193</v>
      </c>
      <c r="I15" s="7">
        <v>100</v>
      </c>
      <c r="J15" s="7">
        <v>52585</v>
      </c>
      <c r="K15" s="7">
        <v>108257</v>
      </c>
      <c r="L15" s="11">
        <v>1483988</v>
      </c>
      <c r="M15" s="16">
        <f t="shared" si="0"/>
        <v>1.8584494953603831E-2</v>
      </c>
      <c r="N15" s="4"/>
      <c r="O15" s="59"/>
      <c r="P15" s="58"/>
      <c r="Q15" s="58"/>
      <c r="R15" s="4"/>
      <c r="S15" s="4"/>
      <c r="T15" s="4"/>
      <c r="U15" s="4"/>
    </row>
    <row r="16" spans="1:21" s="4" customFormat="1">
      <c r="A16" s="8" t="s">
        <v>8</v>
      </c>
      <c r="B16" s="11"/>
      <c r="C16" s="11">
        <v>48304640</v>
      </c>
      <c r="D16" s="11" t="s">
        <v>39</v>
      </c>
      <c r="E16" s="14">
        <v>89.05</v>
      </c>
      <c r="F16" s="14">
        <v>1870.33</v>
      </c>
      <c r="G16" s="10">
        <v>25306</v>
      </c>
      <c r="H16" s="9">
        <v>2454</v>
      </c>
      <c r="I16" s="9">
        <v>100</v>
      </c>
      <c r="J16" s="9">
        <v>80587</v>
      </c>
      <c r="K16" s="9">
        <v>178337</v>
      </c>
      <c r="L16" s="9">
        <v>1521829</v>
      </c>
      <c r="M16" s="16">
        <f t="shared" si="0"/>
        <v>0.1100870829421615</v>
      </c>
      <c r="S16" s="58"/>
      <c r="T16" s="58"/>
      <c r="U16" s="58"/>
    </row>
    <row r="17" spans="1:21" s="59" customFormat="1">
      <c r="A17" s="8" t="s">
        <v>5</v>
      </c>
      <c r="B17" s="11"/>
      <c r="C17" s="11">
        <v>25937760</v>
      </c>
      <c r="D17" s="9" t="s">
        <v>21</v>
      </c>
      <c r="E17" s="14">
        <v>93.493412126899997</v>
      </c>
      <c r="F17" s="14">
        <v>1044.1796675000001</v>
      </c>
      <c r="G17" s="9">
        <v>932</v>
      </c>
      <c r="H17" s="9">
        <v>250</v>
      </c>
      <c r="I17" s="9">
        <v>21</v>
      </c>
      <c r="J17" s="9">
        <v>122597</v>
      </c>
      <c r="K17" s="9">
        <v>308069</v>
      </c>
      <c r="L17" s="10">
        <v>1612522</v>
      </c>
      <c r="M17" s="16">
        <f t="shared" si="0"/>
        <v>6.1460113275513484E-2</v>
      </c>
      <c r="N17" s="4"/>
      <c r="R17" s="4"/>
      <c r="S17" s="3"/>
      <c r="T17" s="3"/>
      <c r="U17" s="3"/>
    </row>
    <row r="18" spans="1:21" s="58" customFormat="1" ht="17.149999999999999" customHeight="1">
      <c r="A18" s="8" t="s">
        <v>36</v>
      </c>
      <c r="B18" s="11"/>
      <c r="C18" s="11">
        <v>40149518</v>
      </c>
      <c r="D18" s="9" t="s">
        <v>20</v>
      </c>
      <c r="E18" s="14">
        <v>91.618200599800005</v>
      </c>
      <c r="F18" s="14">
        <v>556.59686748599995</v>
      </c>
      <c r="G18" s="9">
        <v>344</v>
      </c>
      <c r="H18" s="9">
        <v>16499</v>
      </c>
      <c r="I18" s="9">
        <v>1769</v>
      </c>
      <c r="J18" s="9">
        <v>75761</v>
      </c>
      <c r="K18" s="9">
        <v>171557</v>
      </c>
      <c r="L18" s="10">
        <v>2093490</v>
      </c>
      <c r="M18" s="16">
        <f t="shared" si="0"/>
        <v>3.2761130664790999E-2</v>
      </c>
      <c r="N18" s="4"/>
      <c r="O18" s="4"/>
      <c r="P18" s="4"/>
      <c r="Q18" s="4"/>
      <c r="S18" s="59"/>
      <c r="T18" s="59"/>
      <c r="U18" s="59"/>
    </row>
    <row r="19" spans="1:21" s="3" customFormat="1">
      <c r="A19" s="8" t="s">
        <v>54</v>
      </c>
      <c r="B19" s="11"/>
      <c r="C19" s="11">
        <v>1663356</v>
      </c>
      <c r="D19" s="9" t="s">
        <v>22</v>
      </c>
      <c r="E19" s="14">
        <v>90.891754048799996</v>
      </c>
      <c r="F19" s="14">
        <v>54.700731331900002</v>
      </c>
      <c r="G19" s="9">
        <v>310</v>
      </c>
      <c r="H19" s="9">
        <v>71815</v>
      </c>
      <c r="I19" s="9">
        <v>153</v>
      </c>
      <c r="J19" s="9">
        <v>48808</v>
      </c>
      <c r="K19" s="9">
        <v>179506</v>
      </c>
      <c r="L19" s="10">
        <v>1613763</v>
      </c>
      <c r="M19" s="16">
        <f t="shared" si="0"/>
        <v>3.2196692279607172E-3</v>
      </c>
      <c r="N19" s="4"/>
      <c r="O19" s="4"/>
      <c r="Q19" s="58"/>
    </row>
    <row r="20" spans="1:21" s="3" customFormat="1">
      <c r="A20" s="8" t="s">
        <v>6</v>
      </c>
      <c r="B20" s="11"/>
      <c r="C20" s="11">
        <v>46040284</v>
      </c>
      <c r="D20" s="9" t="s">
        <v>23</v>
      </c>
      <c r="E20" s="14">
        <v>91.990959148399995</v>
      </c>
      <c r="F20" s="14">
        <v>1824.2079684299999</v>
      </c>
      <c r="G20" s="9">
        <v>362</v>
      </c>
      <c r="H20" s="9">
        <v>748</v>
      </c>
      <c r="I20" s="9">
        <v>71</v>
      </c>
      <c r="J20" s="9">
        <v>168020</v>
      </c>
      <c r="K20" s="9">
        <v>365008</v>
      </c>
      <c r="L20" s="10">
        <v>1603163</v>
      </c>
      <c r="M20" s="16">
        <f t="shared" si="0"/>
        <v>0.10737235350141704</v>
      </c>
      <c r="N20" s="4"/>
      <c r="O20" s="4"/>
      <c r="P20" s="4"/>
      <c r="Q20" s="4"/>
      <c r="R20" s="59"/>
      <c r="S20" s="59"/>
      <c r="T20" s="59"/>
      <c r="U20" s="59"/>
    </row>
    <row r="21" spans="1:21" s="59" customFormat="1">
      <c r="A21" s="8" t="s">
        <v>18</v>
      </c>
      <c r="B21" s="11"/>
      <c r="C21" s="11">
        <v>20042114</v>
      </c>
      <c r="D21" s="12" t="s">
        <v>19</v>
      </c>
      <c r="E21" s="14">
        <v>91.297179736999993</v>
      </c>
      <c r="F21" s="14">
        <v>643.39749846200004</v>
      </c>
      <c r="G21" s="9">
        <v>334</v>
      </c>
      <c r="H21" s="9">
        <v>5478</v>
      </c>
      <c r="I21" s="9">
        <v>171</v>
      </c>
      <c r="J21" s="9">
        <v>121240</v>
      </c>
      <c r="K21" s="9">
        <v>276361</v>
      </c>
      <c r="L21" s="10">
        <v>1678307</v>
      </c>
      <c r="M21" s="16">
        <f t="shared" si="0"/>
        <v>3.7870190703226399E-2</v>
      </c>
      <c r="N21" s="4"/>
      <c r="P21" s="58"/>
      <c r="Q21" s="58"/>
      <c r="R21" s="4"/>
      <c r="S21" s="4"/>
      <c r="T21" s="4"/>
      <c r="U21" s="4"/>
    </row>
    <row r="22" spans="1:21" s="3" customFormat="1">
      <c r="A22" s="8" t="s">
        <v>55</v>
      </c>
      <c r="B22" s="17"/>
      <c r="C22" s="11">
        <v>19401588</v>
      </c>
      <c r="D22" s="9" t="s">
        <v>24</v>
      </c>
      <c r="E22" s="14">
        <v>91.334261354800006</v>
      </c>
      <c r="F22" s="14">
        <v>746.71717673499995</v>
      </c>
      <c r="G22" s="9">
        <v>341</v>
      </c>
      <c r="H22" s="9">
        <v>596</v>
      </c>
      <c r="I22" s="9">
        <v>55</v>
      </c>
      <c r="J22" s="9">
        <v>121201</v>
      </c>
      <c r="K22" s="9">
        <v>303037</v>
      </c>
      <c r="L22" s="10">
        <v>1591257</v>
      </c>
      <c r="M22" s="16">
        <f t="shared" si="0"/>
        <v>4.3951557088622119E-2</v>
      </c>
      <c r="N22" s="4"/>
      <c r="O22" s="4"/>
      <c r="P22" s="4"/>
      <c r="Q22" s="4"/>
      <c r="R22" s="4"/>
    </row>
    <row r="23" spans="1:21" s="3" customFormat="1">
      <c r="A23" s="8" t="s">
        <v>7</v>
      </c>
      <c r="B23" s="17"/>
      <c r="C23" s="11">
        <v>80208376</v>
      </c>
      <c r="D23" s="9" t="s">
        <v>25</v>
      </c>
      <c r="E23" s="14">
        <v>95.205229096699995</v>
      </c>
      <c r="F23" s="14">
        <v>2051.4974110600001</v>
      </c>
      <c r="G23" s="9">
        <v>314</v>
      </c>
      <c r="H23" s="9">
        <v>5704</v>
      </c>
      <c r="I23" s="9">
        <v>704</v>
      </c>
      <c r="J23" s="9">
        <v>121227</v>
      </c>
      <c r="K23" s="9">
        <v>302322</v>
      </c>
      <c r="L23" s="10">
        <v>1957777</v>
      </c>
      <c r="M23" s="16">
        <f t="shared" si="0"/>
        <v>0.12075054436756712</v>
      </c>
      <c r="N23" s="4"/>
      <c r="O23" s="4"/>
      <c r="P23" s="4"/>
      <c r="Q23" s="4"/>
    </row>
    <row r="24" spans="1:21" s="58" customFormat="1">
      <c r="A24" s="8" t="s">
        <v>57</v>
      </c>
      <c r="B24" s="17"/>
      <c r="C24" s="11">
        <v>24160508</v>
      </c>
      <c r="D24" s="12" t="s">
        <v>32</v>
      </c>
      <c r="E24" s="14">
        <v>92.788155071800006</v>
      </c>
      <c r="F24" s="14">
        <v>968.16750237600002</v>
      </c>
      <c r="G24" s="9">
        <v>861</v>
      </c>
      <c r="H24" s="9">
        <v>293</v>
      </c>
      <c r="I24" s="9">
        <v>35</v>
      </c>
      <c r="J24" s="9">
        <v>122586</v>
      </c>
      <c r="K24" s="9">
        <v>279645</v>
      </c>
      <c r="L24" s="10">
        <v>1607590</v>
      </c>
      <c r="M24" s="16">
        <f t="shared" si="0"/>
        <v>5.6986059217342427E-2</v>
      </c>
      <c r="N24" s="4"/>
      <c r="O24" s="4"/>
      <c r="P24" s="4"/>
      <c r="Q24" s="4"/>
    </row>
    <row r="25" spans="1:21" s="4" customFormat="1">
      <c r="A25" s="8" t="s">
        <v>56</v>
      </c>
      <c r="B25" s="17"/>
      <c r="C25" s="11">
        <v>30514576</v>
      </c>
      <c r="D25" s="12" t="s">
        <v>33</v>
      </c>
      <c r="E25" s="14">
        <v>93.042958759900003</v>
      </c>
      <c r="F25" s="14">
        <v>1216.1530634999999</v>
      </c>
      <c r="G25" s="9">
        <v>852</v>
      </c>
      <c r="H25" s="9">
        <v>284</v>
      </c>
      <c r="I25" s="9">
        <v>49</v>
      </c>
      <c r="J25" s="9">
        <v>122587</v>
      </c>
      <c r="K25" s="9">
        <v>307220</v>
      </c>
      <c r="L25" s="10">
        <v>1623293</v>
      </c>
      <c r="M25" s="16">
        <f t="shared" si="0"/>
        <v>7.1582417633192161E-2</v>
      </c>
      <c r="Q25" s="3"/>
      <c r="R25" s="58"/>
    </row>
    <row r="26" spans="1:21" s="4" customFormat="1">
      <c r="A26" s="8" t="s">
        <v>17</v>
      </c>
      <c r="B26" s="17"/>
      <c r="C26" s="11">
        <v>2338062</v>
      </c>
      <c r="D26" s="9" t="s">
        <v>34</v>
      </c>
      <c r="E26" s="14">
        <v>93.741152649699998</v>
      </c>
      <c r="F26" s="14">
        <v>91.184613483000007</v>
      </c>
      <c r="G26" s="9">
        <v>319</v>
      </c>
      <c r="H26" s="9">
        <v>16347</v>
      </c>
      <c r="I26" s="9">
        <v>44</v>
      </c>
      <c r="J26" s="9">
        <v>116301</v>
      </c>
      <c r="K26" s="9">
        <v>276904</v>
      </c>
      <c r="L26" s="10">
        <v>1631024</v>
      </c>
      <c r="M26" s="16">
        <f t="shared" si="0"/>
        <v>5.3670999810471742E-3</v>
      </c>
      <c r="R26" s="58"/>
    </row>
    <row r="27" spans="1:21" s="3" customFormat="1">
      <c r="A27" s="8" t="s">
        <v>16</v>
      </c>
      <c r="B27" s="17"/>
      <c r="C27" s="11">
        <v>5727140</v>
      </c>
      <c r="D27" s="9" t="s">
        <v>30</v>
      </c>
      <c r="E27" s="14">
        <v>93.6598673891</v>
      </c>
      <c r="F27" s="14">
        <v>218.82412188699999</v>
      </c>
      <c r="G27" s="9">
        <v>318</v>
      </c>
      <c r="H27" s="9">
        <v>97411</v>
      </c>
      <c r="I27" s="9">
        <v>81</v>
      </c>
      <c r="J27" s="9">
        <v>86854</v>
      </c>
      <c r="K27" s="9">
        <v>199615</v>
      </c>
      <c r="L27" s="10">
        <v>1635363</v>
      </c>
      <c r="M27" s="16">
        <f t="shared" si="0"/>
        <v>1.2879924535199578E-2</v>
      </c>
    </row>
    <row r="28" spans="1:21" s="58" customFormat="1">
      <c r="A28" s="33" t="s">
        <v>15</v>
      </c>
      <c r="B28" s="34"/>
      <c r="C28" s="35">
        <v>12762262</v>
      </c>
      <c r="D28" s="35" t="s">
        <v>42</v>
      </c>
      <c r="E28" s="36">
        <v>86.57</v>
      </c>
      <c r="F28" s="36">
        <v>482.46</v>
      </c>
      <c r="G28" s="37">
        <v>24989</v>
      </c>
      <c r="H28" s="37">
        <v>1871</v>
      </c>
      <c r="I28" s="37">
        <v>104</v>
      </c>
      <c r="J28" s="37">
        <v>75825</v>
      </c>
      <c r="K28" s="37">
        <v>131037</v>
      </c>
      <c r="L28" s="37">
        <v>1527748</v>
      </c>
      <c r="M28" s="38">
        <f t="shared" si="0"/>
        <v>2.8397456083298262E-2</v>
      </c>
      <c r="N28" s="4"/>
      <c r="O28" s="4"/>
      <c r="P28" s="4"/>
      <c r="Q28" s="4"/>
      <c r="R28" s="3"/>
    </row>
    <row r="29" spans="1:21" s="58" customFormat="1">
      <c r="A29" s="39" t="s">
        <v>58</v>
      </c>
      <c r="B29" s="17"/>
      <c r="C29" s="11"/>
      <c r="D29" s="11"/>
      <c r="E29" s="15"/>
      <c r="F29" s="15"/>
      <c r="G29" s="9"/>
      <c r="H29" s="9"/>
      <c r="I29" s="9"/>
      <c r="J29" s="9"/>
      <c r="K29" s="9"/>
      <c r="L29" s="9"/>
      <c r="M29" s="32"/>
      <c r="N29" s="4"/>
      <c r="O29" s="4"/>
      <c r="P29" s="4"/>
      <c r="Q29" s="4"/>
      <c r="R29" s="3"/>
    </row>
    <row r="30" spans="1:21" s="60" customFormat="1" ht="18" customHeight="1">
      <c r="A30" s="64" t="s">
        <v>213</v>
      </c>
      <c r="B30" s="65"/>
      <c r="C30" s="65"/>
      <c r="D30" s="65"/>
      <c r="E30" s="65"/>
      <c r="F30" s="65"/>
      <c r="G30" s="65"/>
      <c r="H30" s="65"/>
      <c r="I30" s="65"/>
      <c r="J30" s="65"/>
      <c r="K30" s="65"/>
      <c r="L30" s="65"/>
      <c r="M30" s="65"/>
    </row>
    <row r="31" spans="1:21" s="5" customFormat="1" ht="22" customHeight="1">
      <c r="A31" s="63" t="s">
        <v>47</v>
      </c>
      <c r="B31" s="63"/>
      <c r="C31" s="63"/>
      <c r="D31" s="63"/>
      <c r="E31" s="63"/>
      <c r="F31" s="63"/>
      <c r="G31" s="63"/>
      <c r="H31" s="63"/>
      <c r="I31" s="63"/>
      <c r="J31" s="63"/>
      <c r="K31" s="63"/>
      <c r="L31" s="63"/>
      <c r="M31" s="63"/>
    </row>
    <row r="32" spans="1:21" s="5" customFormat="1" ht="25" customHeight="1">
      <c r="A32" s="63" t="s">
        <v>214</v>
      </c>
      <c r="B32" s="63"/>
      <c r="C32" s="63"/>
      <c r="D32" s="63"/>
      <c r="E32" s="63"/>
      <c r="F32" s="63"/>
      <c r="G32" s="63"/>
      <c r="H32" s="63"/>
      <c r="I32" s="63"/>
      <c r="J32" s="63"/>
      <c r="K32" s="63"/>
      <c r="L32" s="63"/>
      <c r="M32" s="63"/>
    </row>
    <row r="33" spans="1:18" s="56" customFormat="1" ht="36" customHeight="1">
      <c r="A33" s="63" t="s">
        <v>215</v>
      </c>
      <c r="B33" s="63"/>
      <c r="C33" s="63"/>
      <c r="D33" s="63"/>
      <c r="E33" s="63"/>
      <c r="F33" s="63"/>
      <c r="G33" s="63"/>
      <c r="H33" s="63"/>
      <c r="I33" s="63"/>
      <c r="J33" s="63"/>
      <c r="K33" s="63"/>
      <c r="L33" s="63"/>
      <c r="M33" s="63"/>
      <c r="N33" s="5"/>
      <c r="O33" s="61"/>
      <c r="P33" s="61"/>
      <c r="Q33" s="61"/>
      <c r="R33" s="57"/>
    </row>
    <row r="34" spans="1:18" s="3" customFormat="1">
      <c r="A34" s="5" t="s">
        <v>48</v>
      </c>
      <c r="N34" s="4"/>
      <c r="O34" s="4"/>
      <c r="P34" s="4"/>
      <c r="Q34" s="4"/>
      <c r="R34" s="4"/>
    </row>
    <row r="35" spans="1:18">
      <c r="A35" s="1"/>
      <c r="C35" s="4"/>
      <c r="D35" s="4"/>
      <c r="E35" s="4"/>
      <c r="F35" s="4"/>
      <c r="G35" s="4"/>
      <c r="H35" s="4"/>
      <c r="I35" s="4"/>
      <c r="J35" s="4"/>
      <c r="K35" s="4"/>
      <c r="L35" s="9"/>
      <c r="M35" s="9"/>
    </row>
    <row r="36" spans="1:18">
      <c r="B36" s="4"/>
      <c r="C36" s="4"/>
      <c r="D36" s="4"/>
      <c r="E36" s="4"/>
      <c r="F36" s="4"/>
      <c r="G36" s="4"/>
      <c r="H36" s="4"/>
      <c r="I36" s="4"/>
      <c r="J36" s="4"/>
      <c r="K36" s="4"/>
      <c r="L36" s="9"/>
      <c r="M36" s="9"/>
    </row>
    <row r="37" spans="1:18">
      <c r="A37" s="4"/>
      <c r="B37" s="6"/>
      <c r="C37" s="4"/>
      <c r="D37" s="4"/>
      <c r="E37" s="4"/>
      <c r="F37" s="4"/>
      <c r="G37" s="4"/>
      <c r="H37" s="4"/>
      <c r="I37" s="5"/>
      <c r="J37" s="5"/>
      <c r="K37" s="5"/>
      <c r="L37" s="10"/>
      <c r="M37" s="10"/>
    </row>
    <row r="38" spans="1:18">
      <c r="A38" s="6"/>
      <c r="B38" s="6"/>
    </row>
    <row r="39" spans="1:18">
      <c r="A39" s="6"/>
    </row>
  </sheetData>
  <sortState ref="A7:X35">
    <sortCondition ref="A7:A35"/>
  </sortState>
  <mergeCells count="4">
    <mergeCell ref="A31:M31"/>
    <mergeCell ref="A33:M33"/>
    <mergeCell ref="A32:M32"/>
    <mergeCell ref="A30:M30"/>
  </mergeCells>
  <phoneticPr fontId="1" type="noConversion"/>
  <pageMargins left="0.75" right="0.75" top="1" bottom="1" header="0.5" footer="0.5"/>
  <pageSetup paperSize="9" orientation="portrait" horizontalDpi="4294967292" verticalDpi="4294967292"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2"/>
  <sheetViews>
    <sheetView tabSelected="1" zoomScaleNormal="100" workbookViewId="0">
      <selection activeCell="A2" sqref="A2:XFD2"/>
    </sheetView>
  </sheetViews>
  <sheetFormatPr defaultRowHeight="13.5"/>
  <cols>
    <col min="1" max="1" width="36.4609375" customWidth="1"/>
    <col min="2" max="2" width="10.23046875" customWidth="1"/>
    <col min="3" max="3" width="240.3828125" customWidth="1"/>
    <col min="4" max="4" width="128.23046875" customWidth="1"/>
  </cols>
  <sheetData>
    <row r="1" spans="1:5" s="4" customFormat="1" ht="15.5">
      <c r="B1" s="47"/>
    </row>
    <row r="2" spans="1:5" s="3" customFormat="1" ht="15.5">
      <c r="A2" s="45" t="s">
        <v>194</v>
      </c>
      <c r="B2" s="46"/>
    </row>
    <row r="3" spans="1:5" s="4" customFormat="1" ht="15.5">
      <c r="B3" s="47"/>
    </row>
    <row r="4" spans="1:5" s="4" customFormat="1" ht="16" thickBot="1">
      <c r="B4" s="47"/>
    </row>
    <row r="5" spans="1:5" s="4" customFormat="1" ht="31.5" thickBot="1">
      <c r="A5" s="40" t="s">
        <v>60</v>
      </c>
      <c r="B5" s="41" t="s">
        <v>61</v>
      </c>
      <c r="C5" s="42" t="s">
        <v>62</v>
      </c>
      <c r="D5" s="42" t="s">
        <v>63</v>
      </c>
      <c r="E5" s="43" t="s">
        <v>64</v>
      </c>
    </row>
    <row r="6" spans="1:5" s="4" customFormat="1" ht="15.5">
      <c r="A6" s="48" t="s">
        <v>65</v>
      </c>
      <c r="B6" s="47">
        <v>36468</v>
      </c>
      <c r="C6" s="4" t="s">
        <v>66</v>
      </c>
      <c r="D6" s="4" t="s">
        <v>195</v>
      </c>
      <c r="E6" s="49">
        <v>73</v>
      </c>
    </row>
    <row r="7" spans="1:5" s="4" customFormat="1" ht="15.5">
      <c r="A7" s="50" t="s">
        <v>67</v>
      </c>
      <c r="B7" s="47">
        <v>608</v>
      </c>
      <c r="C7" s="4" t="s">
        <v>66</v>
      </c>
      <c r="D7" s="4" t="s">
        <v>68</v>
      </c>
      <c r="E7" s="51">
        <v>41</v>
      </c>
    </row>
    <row r="8" spans="1:5" s="4" customFormat="1" ht="15.5">
      <c r="A8" s="50" t="s">
        <v>69</v>
      </c>
      <c r="B8" s="47">
        <v>6381</v>
      </c>
      <c r="C8" s="4" t="s">
        <v>66</v>
      </c>
      <c r="D8" s="4" t="s">
        <v>196</v>
      </c>
      <c r="E8" s="51">
        <v>33</v>
      </c>
    </row>
    <row r="9" spans="1:5" s="4" customFormat="1" ht="15.5">
      <c r="A9" s="50" t="s">
        <v>70</v>
      </c>
      <c r="B9" s="47">
        <v>516</v>
      </c>
      <c r="C9" s="4" t="s">
        <v>66</v>
      </c>
      <c r="D9" s="4" t="s">
        <v>71</v>
      </c>
      <c r="E9" s="51">
        <v>45</v>
      </c>
    </row>
    <row r="10" spans="1:5" s="4" customFormat="1" ht="15.5">
      <c r="A10" s="50" t="s">
        <v>72</v>
      </c>
      <c r="B10" s="47">
        <v>300</v>
      </c>
      <c r="C10" s="4" t="s">
        <v>66</v>
      </c>
      <c r="D10" s="4" t="s">
        <v>73</v>
      </c>
      <c r="E10" s="51">
        <v>22</v>
      </c>
    </row>
    <row r="11" spans="1:5" s="4" customFormat="1" ht="15.5">
      <c r="A11" s="50" t="s">
        <v>74</v>
      </c>
      <c r="B11" s="47">
        <v>425</v>
      </c>
      <c r="C11" s="4" t="s">
        <v>66</v>
      </c>
      <c r="D11" s="44" t="s">
        <v>75</v>
      </c>
      <c r="E11" s="51">
        <v>26</v>
      </c>
    </row>
    <row r="12" spans="1:5" s="4" customFormat="1" ht="15.5">
      <c r="A12" s="50" t="s">
        <v>76</v>
      </c>
      <c r="B12" s="47">
        <v>909</v>
      </c>
      <c r="C12" s="4" t="s">
        <v>66</v>
      </c>
      <c r="D12" s="4" t="s">
        <v>77</v>
      </c>
      <c r="E12" s="51">
        <v>65</v>
      </c>
    </row>
    <row r="13" spans="1:5" s="4" customFormat="1" ht="15.5">
      <c r="A13" s="50" t="s">
        <v>78</v>
      </c>
      <c r="B13" s="47">
        <v>27113</v>
      </c>
      <c r="C13" s="4" t="s">
        <v>66</v>
      </c>
      <c r="D13" s="4" t="s">
        <v>197</v>
      </c>
      <c r="E13" s="51">
        <v>36</v>
      </c>
    </row>
    <row r="14" spans="1:5" s="4" customFormat="1" ht="15.5">
      <c r="A14" s="50" t="s">
        <v>79</v>
      </c>
      <c r="B14" s="47">
        <v>472</v>
      </c>
      <c r="C14" s="4" t="s">
        <v>66</v>
      </c>
      <c r="D14" s="44" t="s">
        <v>80</v>
      </c>
      <c r="E14" s="51">
        <v>38</v>
      </c>
    </row>
    <row r="15" spans="1:5" s="4" customFormat="1" ht="15.5">
      <c r="A15" s="50" t="s">
        <v>81</v>
      </c>
      <c r="B15" s="47">
        <v>709</v>
      </c>
      <c r="C15" s="4" t="s">
        <v>66</v>
      </c>
      <c r="D15" s="44" t="s">
        <v>82</v>
      </c>
      <c r="E15" s="51">
        <v>44</v>
      </c>
    </row>
    <row r="16" spans="1:5" s="4" customFormat="1" ht="15.5">
      <c r="A16" s="50" t="s">
        <v>83</v>
      </c>
      <c r="B16" s="47">
        <v>376</v>
      </c>
      <c r="C16" s="4" t="s">
        <v>66</v>
      </c>
      <c r="D16" s="44" t="s">
        <v>84</v>
      </c>
      <c r="E16" s="51">
        <v>35</v>
      </c>
    </row>
    <row r="17" spans="1:5" s="4" customFormat="1" ht="15.5">
      <c r="A17" s="50" t="s">
        <v>85</v>
      </c>
      <c r="B17" s="47">
        <v>516</v>
      </c>
      <c r="C17" s="4" t="s">
        <v>66</v>
      </c>
      <c r="D17" s="44" t="s">
        <v>86</v>
      </c>
      <c r="E17" s="51">
        <v>54</v>
      </c>
    </row>
    <row r="18" spans="1:5" s="4" customFormat="1" ht="15.5">
      <c r="A18" s="50" t="s">
        <v>87</v>
      </c>
      <c r="B18" s="47">
        <v>7674</v>
      </c>
      <c r="C18" s="4" t="s">
        <v>88</v>
      </c>
      <c r="D18" s="44" t="s">
        <v>198</v>
      </c>
      <c r="E18" s="51">
        <v>85</v>
      </c>
    </row>
    <row r="19" spans="1:5" s="4" customFormat="1" ht="15.5">
      <c r="A19" s="50" t="s">
        <v>89</v>
      </c>
      <c r="B19" s="47">
        <v>2865</v>
      </c>
      <c r="C19" s="4" t="s">
        <v>66</v>
      </c>
      <c r="D19" s="4" t="s">
        <v>199</v>
      </c>
      <c r="E19" s="51">
        <v>145</v>
      </c>
    </row>
    <row r="20" spans="1:5" s="4" customFormat="1" ht="15.5">
      <c r="A20" s="50" t="s">
        <v>90</v>
      </c>
      <c r="B20" s="47">
        <v>1615</v>
      </c>
      <c r="C20" s="4" t="s">
        <v>91</v>
      </c>
      <c r="D20" s="44" t="s">
        <v>92</v>
      </c>
      <c r="E20" s="51">
        <v>10</v>
      </c>
    </row>
    <row r="21" spans="1:5" s="4" customFormat="1" ht="15.5">
      <c r="A21" s="50" t="s">
        <v>93</v>
      </c>
      <c r="B21" s="47">
        <v>362</v>
      </c>
      <c r="C21" s="4" t="s">
        <v>94</v>
      </c>
      <c r="D21" s="4" t="s">
        <v>95</v>
      </c>
      <c r="E21" s="51">
        <v>8</v>
      </c>
    </row>
    <row r="22" spans="1:5" s="4" customFormat="1" ht="15.5">
      <c r="A22" s="50" t="s">
        <v>96</v>
      </c>
      <c r="B22" s="47">
        <v>327</v>
      </c>
      <c r="C22" s="4" t="s">
        <v>97</v>
      </c>
      <c r="D22" s="44" t="s">
        <v>95</v>
      </c>
      <c r="E22" s="51">
        <v>7</v>
      </c>
    </row>
    <row r="23" spans="1:5" s="4" customFormat="1" ht="15.5">
      <c r="A23" s="50" t="s">
        <v>98</v>
      </c>
      <c r="B23" s="47">
        <v>342</v>
      </c>
      <c r="C23" s="4" t="s">
        <v>99</v>
      </c>
      <c r="D23" s="44" t="s">
        <v>95</v>
      </c>
      <c r="E23" s="51">
        <v>10</v>
      </c>
    </row>
    <row r="24" spans="1:5" s="4" customFormat="1" ht="15.5">
      <c r="A24" s="50" t="s">
        <v>100</v>
      </c>
      <c r="B24" s="47">
        <v>11</v>
      </c>
      <c r="C24" s="4" t="s">
        <v>101</v>
      </c>
      <c r="D24" s="44" t="s">
        <v>95</v>
      </c>
      <c r="E24" s="51">
        <v>5</v>
      </c>
    </row>
    <row r="25" spans="1:5" s="4" customFormat="1" ht="15.5">
      <c r="A25" s="50" t="s">
        <v>102</v>
      </c>
      <c r="B25" s="47">
        <v>1337</v>
      </c>
      <c r="C25" s="4" t="s">
        <v>66</v>
      </c>
      <c r="D25" s="4" t="s">
        <v>103</v>
      </c>
      <c r="E25" s="51">
        <v>119</v>
      </c>
    </row>
    <row r="26" spans="1:5" s="4" customFormat="1" ht="15.5">
      <c r="A26" s="50" t="s">
        <v>104</v>
      </c>
      <c r="B26" s="47">
        <v>470</v>
      </c>
      <c r="C26" s="4" t="s">
        <v>66</v>
      </c>
      <c r="D26" s="44" t="s">
        <v>105</v>
      </c>
      <c r="E26" s="51">
        <v>28</v>
      </c>
    </row>
    <row r="27" spans="1:5" s="4" customFormat="1" ht="15.5">
      <c r="A27" s="50" t="s">
        <v>106</v>
      </c>
      <c r="B27" s="47">
        <v>33745</v>
      </c>
      <c r="C27" s="4" t="s">
        <v>107</v>
      </c>
      <c r="D27" s="4" t="s">
        <v>200</v>
      </c>
      <c r="E27" s="51">
        <v>47</v>
      </c>
    </row>
    <row r="28" spans="1:5" s="4" customFormat="1" ht="15.5">
      <c r="A28" s="50" t="s">
        <v>108</v>
      </c>
      <c r="B28" s="47">
        <v>60</v>
      </c>
      <c r="C28" s="4" t="s">
        <v>109</v>
      </c>
      <c r="D28" s="44" t="s">
        <v>110</v>
      </c>
      <c r="E28" s="51">
        <v>20</v>
      </c>
    </row>
    <row r="29" spans="1:5" s="4" customFormat="1" ht="15.5">
      <c r="A29" s="50" t="s">
        <v>111</v>
      </c>
      <c r="B29" s="47">
        <v>666</v>
      </c>
      <c r="C29" s="4" t="s">
        <v>66</v>
      </c>
      <c r="D29" s="44" t="s">
        <v>112</v>
      </c>
      <c r="E29" s="51">
        <v>53</v>
      </c>
    </row>
    <row r="30" spans="1:5" s="4" customFormat="1" ht="15.5">
      <c r="A30" s="50" t="s">
        <v>113</v>
      </c>
      <c r="B30" s="47">
        <v>624</v>
      </c>
      <c r="C30" s="4" t="s">
        <v>66</v>
      </c>
      <c r="D30" s="4" t="s">
        <v>114</v>
      </c>
      <c r="E30" s="51">
        <v>46</v>
      </c>
    </row>
    <row r="31" spans="1:5" s="4" customFormat="1" ht="15.5">
      <c r="A31" s="50" t="s">
        <v>115</v>
      </c>
      <c r="B31" s="47">
        <v>764</v>
      </c>
      <c r="C31" s="4" t="s">
        <v>66</v>
      </c>
      <c r="D31" s="44" t="s">
        <v>201</v>
      </c>
      <c r="E31" s="51">
        <v>58</v>
      </c>
    </row>
    <row r="32" spans="1:5" s="4" customFormat="1" ht="15.5">
      <c r="A32" s="50" t="s">
        <v>116</v>
      </c>
      <c r="B32" s="47">
        <v>2116</v>
      </c>
      <c r="C32" s="4" t="s">
        <v>66</v>
      </c>
      <c r="D32" s="44" t="s">
        <v>202</v>
      </c>
      <c r="E32" s="51">
        <v>46</v>
      </c>
    </row>
    <row r="33" spans="1:5" s="4" customFormat="1" ht="15.5">
      <c r="A33" s="50" t="s">
        <v>117</v>
      </c>
      <c r="B33" s="47">
        <v>248</v>
      </c>
      <c r="C33" s="4" t="s">
        <v>66</v>
      </c>
      <c r="D33" s="4" t="s">
        <v>118</v>
      </c>
      <c r="E33" s="51">
        <v>41</v>
      </c>
    </row>
    <row r="34" spans="1:5" s="4" customFormat="1" ht="15.5">
      <c r="A34" s="50" t="s">
        <v>119</v>
      </c>
      <c r="B34" s="47">
        <v>785</v>
      </c>
      <c r="C34" s="4" t="s">
        <v>66</v>
      </c>
      <c r="D34" s="44" t="s">
        <v>120</v>
      </c>
      <c r="E34" s="51">
        <v>64</v>
      </c>
    </row>
    <row r="35" spans="1:5" s="4" customFormat="1" ht="15.5">
      <c r="A35" s="50" t="s">
        <v>121</v>
      </c>
      <c r="B35" s="47">
        <v>939</v>
      </c>
      <c r="C35" s="4" t="s">
        <v>66</v>
      </c>
      <c r="D35" s="44" t="s">
        <v>203</v>
      </c>
      <c r="E35" s="51">
        <v>71</v>
      </c>
    </row>
    <row r="36" spans="1:5" s="4" customFormat="1" ht="15.5">
      <c r="A36" s="50" t="s">
        <v>122</v>
      </c>
      <c r="B36" s="47">
        <v>16736</v>
      </c>
      <c r="C36" s="4" t="s">
        <v>66</v>
      </c>
      <c r="D36" s="44" t="s">
        <v>123</v>
      </c>
      <c r="E36" s="51">
        <v>658</v>
      </c>
    </row>
    <row r="37" spans="1:5" s="4" customFormat="1" ht="15.5">
      <c r="A37" s="50" t="s">
        <v>124</v>
      </c>
      <c r="B37" s="47">
        <v>771</v>
      </c>
      <c r="C37" s="4" t="s">
        <v>66</v>
      </c>
      <c r="D37" s="4" t="s">
        <v>125</v>
      </c>
      <c r="E37" s="51">
        <v>60</v>
      </c>
    </row>
    <row r="38" spans="1:5" s="4" customFormat="1" ht="15.5">
      <c r="A38" s="50" t="s">
        <v>126</v>
      </c>
      <c r="B38" s="47">
        <v>513</v>
      </c>
      <c r="C38" s="4" t="s">
        <v>66</v>
      </c>
      <c r="D38" s="4" t="s">
        <v>127</v>
      </c>
      <c r="E38" s="51">
        <v>36</v>
      </c>
    </row>
    <row r="39" spans="1:5" s="4" customFormat="1" ht="15.5">
      <c r="A39" s="50" t="s">
        <v>128</v>
      </c>
      <c r="B39" s="47">
        <v>542</v>
      </c>
      <c r="C39" s="4" t="s">
        <v>66</v>
      </c>
      <c r="D39" s="44" t="s">
        <v>204</v>
      </c>
      <c r="E39" s="51">
        <v>42</v>
      </c>
    </row>
    <row r="40" spans="1:5" s="4" customFormat="1" ht="15.5">
      <c r="A40" s="50" t="s">
        <v>129</v>
      </c>
      <c r="B40" s="47">
        <v>318</v>
      </c>
      <c r="C40" s="4" t="s">
        <v>66</v>
      </c>
      <c r="D40" s="44" t="s">
        <v>130</v>
      </c>
      <c r="E40" s="51">
        <v>30</v>
      </c>
    </row>
    <row r="41" spans="1:5" s="4" customFormat="1" ht="15.5">
      <c r="A41" s="50" t="s">
        <v>131</v>
      </c>
      <c r="B41" s="47">
        <v>923</v>
      </c>
      <c r="C41" s="4" t="s">
        <v>66</v>
      </c>
      <c r="D41" s="4" t="s">
        <v>132</v>
      </c>
      <c r="E41" s="51">
        <v>60</v>
      </c>
    </row>
    <row r="42" spans="1:5" s="4" customFormat="1" ht="15.5">
      <c r="A42" s="50" t="s">
        <v>133</v>
      </c>
      <c r="B42" s="47">
        <v>635</v>
      </c>
      <c r="C42" s="4" t="s">
        <v>66</v>
      </c>
      <c r="D42" s="4" t="s">
        <v>205</v>
      </c>
      <c r="E42" s="51">
        <v>50</v>
      </c>
    </row>
    <row r="43" spans="1:5" s="4" customFormat="1" ht="15.5">
      <c r="A43" s="50" t="s">
        <v>134</v>
      </c>
      <c r="B43" s="47">
        <v>1393</v>
      </c>
      <c r="C43" s="4" t="s">
        <v>66</v>
      </c>
      <c r="D43" s="4" t="s">
        <v>135</v>
      </c>
      <c r="E43" s="51">
        <v>97</v>
      </c>
    </row>
    <row r="44" spans="1:5" s="4" customFormat="1" ht="15.5">
      <c r="A44" s="50" t="s">
        <v>136</v>
      </c>
      <c r="B44" s="47">
        <v>21870</v>
      </c>
      <c r="C44" s="4" t="s">
        <v>137</v>
      </c>
      <c r="D44" s="4" t="s">
        <v>206</v>
      </c>
      <c r="E44" s="51">
        <v>232</v>
      </c>
    </row>
    <row r="45" spans="1:5" s="4" customFormat="1" ht="15.5">
      <c r="A45" s="50" t="s">
        <v>138</v>
      </c>
      <c r="B45" s="47">
        <v>1651</v>
      </c>
      <c r="C45" s="4" t="s">
        <v>139</v>
      </c>
      <c r="D45" s="44" t="s">
        <v>140</v>
      </c>
      <c r="E45" s="51">
        <v>42</v>
      </c>
    </row>
    <row r="46" spans="1:5" s="4" customFormat="1" ht="15.5">
      <c r="A46" s="50" t="s">
        <v>141</v>
      </c>
      <c r="B46" s="47">
        <v>1066</v>
      </c>
      <c r="C46" s="4" t="s">
        <v>66</v>
      </c>
      <c r="D46" s="44" t="s">
        <v>142</v>
      </c>
      <c r="E46" s="51">
        <v>119</v>
      </c>
    </row>
    <row r="47" spans="1:5" s="4" customFormat="1" ht="15.5">
      <c r="A47" s="50" t="s">
        <v>143</v>
      </c>
      <c r="B47" s="47">
        <v>1483</v>
      </c>
      <c r="C47" s="4" t="s">
        <v>66</v>
      </c>
      <c r="D47" s="44" t="s">
        <v>144</v>
      </c>
      <c r="E47" s="51">
        <v>97</v>
      </c>
    </row>
    <row r="48" spans="1:5" s="4" customFormat="1" ht="15.5">
      <c r="A48" s="50" t="s">
        <v>145</v>
      </c>
      <c r="B48" s="47">
        <v>844</v>
      </c>
      <c r="C48" s="4" t="s">
        <v>66</v>
      </c>
      <c r="D48" s="44" t="s">
        <v>207</v>
      </c>
      <c r="E48" s="51">
        <v>57</v>
      </c>
    </row>
    <row r="49" spans="1:5" s="4" customFormat="1" ht="15.5">
      <c r="A49" s="50" t="s">
        <v>146</v>
      </c>
      <c r="B49" s="47">
        <v>412</v>
      </c>
      <c r="C49" s="4" t="s">
        <v>147</v>
      </c>
      <c r="D49" s="44" t="s">
        <v>148</v>
      </c>
      <c r="E49" s="51">
        <v>4</v>
      </c>
    </row>
    <row r="50" spans="1:5" s="4" customFormat="1" ht="15.5">
      <c r="A50" s="50" t="s">
        <v>149</v>
      </c>
      <c r="B50" s="47">
        <v>356</v>
      </c>
      <c r="C50" s="4" t="s">
        <v>150</v>
      </c>
      <c r="D50" s="44" t="s">
        <v>151</v>
      </c>
      <c r="E50" s="51">
        <v>9</v>
      </c>
    </row>
    <row r="51" spans="1:5" s="4" customFormat="1" ht="15.5">
      <c r="A51" s="50" t="s">
        <v>152</v>
      </c>
      <c r="B51" s="47">
        <v>946</v>
      </c>
      <c r="C51" s="4" t="s">
        <v>66</v>
      </c>
      <c r="D51" s="44" t="s">
        <v>153</v>
      </c>
      <c r="E51" s="51">
        <v>58</v>
      </c>
    </row>
    <row r="52" spans="1:5" s="4" customFormat="1" ht="15.5">
      <c r="A52" s="50" t="s">
        <v>154</v>
      </c>
      <c r="B52" s="47">
        <v>544</v>
      </c>
      <c r="C52" s="4" t="s">
        <v>66</v>
      </c>
      <c r="D52" s="44" t="s">
        <v>155</v>
      </c>
      <c r="E52" s="51">
        <v>40</v>
      </c>
    </row>
    <row r="53" spans="1:5" s="4" customFormat="1" ht="15.5">
      <c r="A53" s="50" t="s">
        <v>156</v>
      </c>
      <c r="B53" s="47">
        <v>483</v>
      </c>
      <c r="C53" s="4" t="s">
        <v>66</v>
      </c>
      <c r="D53" s="44" t="s">
        <v>157</v>
      </c>
      <c r="E53" s="51">
        <v>37</v>
      </c>
    </row>
    <row r="54" spans="1:5" s="4" customFormat="1" ht="15.5">
      <c r="A54" s="50" t="s">
        <v>158</v>
      </c>
      <c r="B54" s="47">
        <v>1112</v>
      </c>
      <c r="C54" s="4" t="s">
        <v>66</v>
      </c>
      <c r="D54" s="44" t="s">
        <v>159</v>
      </c>
      <c r="E54" s="51">
        <v>72</v>
      </c>
    </row>
    <row r="55" spans="1:5" s="4" customFormat="1" ht="15.5">
      <c r="A55" s="50" t="s">
        <v>160</v>
      </c>
      <c r="B55" s="47">
        <v>629</v>
      </c>
      <c r="C55" s="4" t="s">
        <v>66</v>
      </c>
      <c r="D55" s="44" t="s">
        <v>161</v>
      </c>
      <c r="E55" s="51">
        <v>71</v>
      </c>
    </row>
    <row r="56" spans="1:5" s="4" customFormat="1" ht="15.5">
      <c r="A56" s="50" t="s">
        <v>162</v>
      </c>
      <c r="B56" s="47">
        <v>567</v>
      </c>
      <c r="C56" s="4" t="s">
        <v>66</v>
      </c>
      <c r="D56" s="44" t="s">
        <v>163</v>
      </c>
      <c r="E56" s="51">
        <v>48</v>
      </c>
    </row>
    <row r="57" spans="1:5" s="4" customFormat="1" ht="15.5">
      <c r="A57" s="50" t="s">
        <v>164</v>
      </c>
      <c r="B57" s="47">
        <v>12442</v>
      </c>
      <c r="C57" s="4" t="s">
        <v>66</v>
      </c>
      <c r="D57" s="44" t="s">
        <v>165</v>
      </c>
      <c r="E57" s="51">
        <v>218</v>
      </c>
    </row>
    <row r="58" spans="1:5" s="4" customFormat="1" ht="15.5">
      <c r="A58" s="50" t="s">
        <v>166</v>
      </c>
      <c r="B58" s="47">
        <v>263</v>
      </c>
      <c r="C58" s="4" t="s">
        <v>97</v>
      </c>
      <c r="D58" s="44" t="s">
        <v>165</v>
      </c>
      <c r="E58" s="51">
        <v>6</v>
      </c>
    </row>
    <row r="59" spans="1:5" s="4" customFormat="1" ht="15.5">
      <c r="A59" s="50" t="s">
        <v>167</v>
      </c>
      <c r="B59" s="47">
        <v>21</v>
      </c>
      <c r="C59" s="4" t="s">
        <v>168</v>
      </c>
      <c r="D59" s="44" t="s">
        <v>165</v>
      </c>
      <c r="E59" s="51">
        <v>7</v>
      </c>
    </row>
    <row r="60" spans="1:5" s="4" customFormat="1" ht="15.5">
      <c r="A60" s="50" t="s">
        <v>169</v>
      </c>
      <c r="B60" s="47">
        <v>13334</v>
      </c>
      <c r="C60" s="4" t="s">
        <v>66</v>
      </c>
      <c r="D60" s="44" t="s">
        <v>208</v>
      </c>
      <c r="E60" s="51">
        <v>843</v>
      </c>
    </row>
    <row r="61" spans="1:5" s="4" customFormat="1" ht="15.5">
      <c r="A61" s="50" t="s">
        <v>170</v>
      </c>
      <c r="B61" s="47">
        <v>14630</v>
      </c>
      <c r="C61" s="4" t="s">
        <v>107</v>
      </c>
      <c r="D61" s="4" t="s">
        <v>171</v>
      </c>
      <c r="E61" s="51">
        <v>6</v>
      </c>
    </row>
    <row r="62" spans="1:5" s="4" customFormat="1" ht="15.5">
      <c r="A62" s="50" t="s">
        <v>172</v>
      </c>
      <c r="B62" s="47">
        <v>6098</v>
      </c>
      <c r="C62" s="4" t="s">
        <v>66</v>
      </c>
      <c r="D62" s="4" t="s">
        <v>173</v>
      </c>
      <c r="E62" s="51">
        <v>466</v>
      </c>
    </row>
    <row r="63" spans="1:5" s="4" customFormat="1" ht="15.5">
      <c r="A63" s="50" t="s">
        <v>174</v>
      </c>
      <c r="B63" s="47">
        <v>1642</v>
      </c>
      <c r="C63" s="4" t="s">
        <v>66</v>
      </c>
      <c r="D63" s="4" t="s">
        <v>175</v>
      </c>
      <c r="E63" s="51">
        <v>143</v>
      </c>
    </row>
    <row r="64" spans="1:5" s="4" customFormat="1" ht="15.5">
      <c r="A64" s="50" t="s">
        <v>176</v>
      </c>
      <c r="B64" s="47">
        <v>15483</v>
      </c>
      <c r="C64" s="4" t="s">
        <v>66</v>
      </c>
      <c r="D64" s="4" t="s">
        <v>177</v>
      </c>
      <c r="E64" s="51">
        <v>270</v>
      </c>
    </row>
    <row r="65" spans="1:5" s="4" customFormat="1" ht="15.5">
      <c r="A65" s="50" t="s">
        <v>178</v>
      </c>
      <c r="B65" s="47">
        <v>31</v>
      </c>
      <c r="C65" s="4" t="s">
        <v>150</v>
      </c>
      <c r="D65" s="4" t="s">
        <v>179</v>
      </c>
      <c r="E65" s="51">
        <v>9</v>
      </c>
    </row>
    <row r="66" spans="1:5" s="4" customFormat="1" ht="15.5">
      <c r="A66" s="50" t="s">
        <v>180</v>
      </c>
      <c r="B66" s="47">
        <v>504</v>
      </c>
      <c r="C66" s="4" t="s">
        <v>66</v>
      </c>
      <c r="D66" s="44" t="s">
        <v>181</v>
      </c>
      <c r="E66" s="51">
        <v>34</v>
      </c>
    </row>
    <row r="67" spans="1:5" s="4" customFormat="1" ht="15.5">
      <c r="A67" s="50" t="s">
        <v>182</v>
      </c>
      <c r="B67" s="47">
        <v>931</v>
      </c>
      <c r="C67" s="4" t="s">
        <v>66</v>
      </c>
      <c r="D67" s="44" t="s">
        <v>183</v>
      </c>
      <c r="E67" s="51">
        <v>52</v>
      </c>
    </row>
    <row r="68" spans="1:5" s="4" customFormat="1" ht="15.5">
      <c r="A68" s="50" t="s">
        <v>184</v>
      </c>
      <c r="B68" s="47">
        <v>3080</v>
      </c>
      <c r="C68" s="4" t="s">
        <v>66</v>
      </c>
      <c r="D68" s="4" t="s">
        <v>209</v>
      </c>
      <c r="E68" s="51">
        <v>172</v>
      </c>
    </row>
    <row r="69" spans="1:5" s="4" customFormat="1" ht="15.5">
      <c r="A69" s="50" t="s">
        <v>185</v>
      </c>
      <c r="B69" s="47">
        <v>654</v>
      </c>
      <c r="C69" s="4" t="s">
        <v>66</v>
      </c>
      <c r="D69" s="44" t="s">
        <v>186</v>
      </c>
      <c r="E69" s="51">
        <v>70</v>
      </c>
    </row>
    <row r="70" spans="1:5" s="4" customFormat="1" ht="15.5">
      <c r="A70" s="50" t="s">
        <v>187</v>
      </c>
      <c r="B70" s="47">
        <v>372</v>
      </c>
      <c r="C70" s="4" t="s">
        <v>188</v>
      </c>
      <c r="D70" s="44" t="s">
        <v>189</v>
      </c>
      <c r="E70" s="51">
        <v>27</v>
      </c>
    </row>
    <row r="71" spans="1:5" s="4" customFormat="1" ht="15.5">
      <c r="A71" s="50" t="s">
        <v>190</v>
      </c>
      <c r="B71" s="47">
        <v>396</v>
      </c>
      <c r="C71" s="4" t="s">
        <v>188</v>
      </c>
      <c r="D71" s="44" t="s">
        <v>191</v>
      </c>
      <c r="E71" s="51">
        <v>34</v>
      </c>
    </row>
    <row r="72" spans="1:5" s="4" customFormat="1" ht="16" thickBot="1">
      <c r="A72" s="52" t="s">
        <v>192</v>
      </c>
      <c r="B72" s="53">
        <v>392</v>
      </c>
      <c r="C72" s="54" t="s">
        <v>188</v>
      </c>
      <c r="D72" s="54" t="s">
        <v>193</v>
      </c>
      <c r="E72" s="55">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Table 1</vt:lpstr>
      <vt:lpstr>Table 2</vt:lpstr>
    </vt:vector>
  </TitlesOfParts>
  <Company>Sanger Institute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Sanger Institute</dc:creator>
  <cp:lastModifiedBy>Karen Foster</cp:lastModifiedBy>
  <dcterms:created xsi:type="dcterms:W3CDTF">2013-08-19T09:48:23Z</dcterms:created>
  <dcterms:modified xsi:type="dcterms:W3CDTF">2018-02-15T16:23:40Z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inDIP File ID">
    <vt:lpwstr>1e5191a3-169a-4e47-8b6a-ceff629066e6</vt:lpwstr>
  </property>
</Properties>
</file>