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8620" windowHeight="12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142" i="1"/>
  <c r="Y142"/>
  <c r="Z142"/>
  <c r="X141"/>
  <c r="Y141"/>
  <c r="Z141"/>
  <c r="X140"/>
  <c r="Y140"/>
  <c r="Z140"/>
  <c r="X139"/>
  <c r="Y139"/>
  <c r="Z139"/>
  <c r="X138"/>
  <c r="Y138"/>
  <c r="Z138"/>
  <c r="X137"/>
  <c r="Y137"/>
  <c r="Z137"/>
  <c r="X136"/>
  <c r="Y136"/>
  <c r="Z136"/>
  <c r="X135"/>
  <c r="Y135"/>
  <c r="Z135"/>
  <c r="X134"/>
  <c r="Y134"/>
  <c r="Z134"/>
  <c r="X133"/>
  <c r="Y133"/>
  <c r="Z133"/>
  <c r="X132"/>
  <c r="Y132"/>
  <c r="Z132"/>
  <c r="X131"/>
  <c r="Y131"/>
  <c r="Z131"/>
  <c r="X130"/>
  <c r="Y130"/>
  <c r="Z130"/>
  <c r="X129"/>
  <c r="Y129"/>
  <c r="Z129"/>
  <c r="X128"/>
  <c r="Y128"/>
  <c r="Z128"/>
  <c r="X127"/>
  <c r="Y127"/>
  <c r="Z127"/>
  <c r="X126"/>
  <c r="Y126"/>
  <c r="Z126"/>
  <c r="X125"/>
  <c r="Y125"/>
  <c r="Z125"/>
  <c r="X124"/>
  <c r="Y124"/>
  <c r="Z124"/>
  <c r="X123"/>
  <c r="Y123"/>
  <c r="Z123"/>
  <c r="X122"/>
  <c r="Y122"/>
  <c r="Z122"/>
  <c r="X121"/>
  <c r="Y121"/>
  <c r="Z121"/>
  <c r="X120"/>
  <c r="Y120"/>
  <c r="Z120"/>
  <c r="X119"/>
  <c r="Y119"/>
  <c r="Z119"/>
  <c r="X118"/>
  <c r="Y118"/>
  <c r="Z118"/>
  <c r="X117"/>
  <c r="Y117"/>
  <c r="Z117"/>
  <c r="X116"/>
  <c r="Y116"/>
  <c r="Z116"/>
  <c r="X115"/>
  <c r="Y115"/>
  <c r="Z115"/>
  <c r="X114"/>
  <c r="Y114"/>
  <c r="Z114"/>
  <c r="X113"/>
  <c r="Y113"/>
  <c r="Z113"/>
  <c r="X112"/>
  <c r="Y112"/>
  <c r="Z112"/>
  <c r="X111"/>
  <c r="Y111"/>
  <c r="Z111"/>
  <c r="X110"/>
  <c r="Y110"/>
  <c r="Z110"/>
  <c r="X109"/>
  <c r="Y109"/>
  <c r="Z109"/>
  <c r="X108"/>
  <c r="Y108"/>
  <c r="Z108"/>
  <c r="X107"/>
  <c r="Y107"/>
  <c r="Z107"/>
  <c r="X106"/>
  <c r="Y106"/>
  <c r="Z106"/>
  <c r="X105"/>
  <c r="Y105"/>
  <c r="Z105"/>
  <c r="X104"/>
  <c r="Y104"/>
  <c r="Z104"/>
  <c r="X103"/>
  <c r="Y103"/>
  <c r="Z103"/>
  <c r="X102"/>
  <c r="Y102"/>
  <c r="Z102"/>
  <c r="X101"/>
  <c r="Y101"/>
  <c r="Z101"/>
  <c r="X100"/>
  <c r="Y100"/>
  <c r="Z100"/>
  <c r="X99"/>
  <c r="Y99"/>
  <c r="Z99"/>
  <c r="X98"/>
  <c r="Y98"/>
  <c r="Z98"/>
  <c r="X97"/>
  <c r="Y97"/>
  <c r="Z97"/>
  <c r="X96"/>
  <c r="Y96"/>
  <c r="Z96"/>
  <c r="X95"/>
  <c r="Y95"/>
  <c r="Z95"/>
  <c r="X94"/>
  <c r="Y94"/>
  <c r="Z94"/>
  <c r="X93"/>
  <c r="Y93"/>
  <c r="Z93"/>
  <c r="X92"/>
  <c r="Y92"/>
  <c r="Z92"/>
  <c r="X91"/>
  <c r="Y91"/>
  <c r="Z91"/>
  <c r="X90"/>
  <c r="Y90"/>
  <c r="Z90"/>
  <c r="X89"/>
  <c r="Y89"/>
  <c r="Z89"/>
  <c r="X88"/>
  <c r="Y88"/>
  <c r="Z88"/>
  <c r="X87"/>
  <c r="Y87"/>
  <c r="Z87"/>
  <c r="X86"/>
  <c r="Y86"/>
  <c r="Z86"/>
  <c r="X85"/>
  <c r="Y85"/>
  <c r="Z85"/>
  <c r="X84"/>
  <c r="Y84"/>
  <c r="Z84"/>
  <c r="X83"/>
  <c r="Y83"/>
  <c r="Z83"/>
  <c r="X82"/>
  <c r="Y82"/>
  <c r="Z82"/>
  <c r="X81"/>
  <c r="Y81"/>
  <c r="Z81"/>
  <c r="X80"/>
  <c r="Y80"/>
  <c r="Z80"/>
  <c r="X79"/>
  <c r="Y79"/>
  <c r="Z79"/>
  <c r="X78"/>
  <c r="Y78"/>
  <c r="Z78"/>
  <c r="X77"/>
  <c r="Y77"/>
  <c r="Z77"/>
  <c r="X76"/>
  <c r="Y76"/>
  <c r="Z76"/>
  <c r="X75"/>
  <c r="Y75"/>
  <c r="Z75"/>
  <c r="X74"/>
  <c r="Y74"/>
  <c r="Z74"/>
  <c r="X73"/>
  <c r="Y73"/>
  <c r="Z73"/>
  <c r="X72"/>
  <c r="Y72"/>
  <c r="Z72"/>
  <c r="X71"/>
  <c r="Y71"/>
  <c r="Z71"/>
  <c r="X70"/>
  <c r="Y70"/>
  <c r="Z70"/>
  <c r="X69"/>
  <c r="Y69"/>
  <c r="Z69"/>
  <c r="X68"/>
  <c r="Y68"/>
  <c r="Z68"/>
  <c r="X67"/>
  <c r="Y67"/>
  <c r="Z67"/>
  <c r="X66"/>
  <c r="Y66"/>
  <c r="Z66"/>
  <c r="X65"/>
  <c r="Y65"/>
  <c r="Z65"/>
  <c r="X64"/>
  <c r="Y64"/>
  <c r="Z64"/>
  <c r="X63"/>
  <c r="Y63"/>
  <c r="Z63"/>
  <c r="X62"/>
  <c r="Y62"/>
  <c r="Z62"/>
  <c r="X61"/>
  <c r="Y61"/>
  <c r="Z61"/>
  <c r="X60"/>
  <c r="Y60"/>
  <c r="Z60"/>
  <c r="X59"/>
  <c r="Y59"/>
  <c r="Z59"/>
  <c r="X58"/>
  <c r="Y58"/>
  <c r="Z58"/>
  <c r="X57"/>
  <c r="Y57"/>
  <c r="Z57"/>
  <c r="X56"/>
  <c r="Y56"/>
  <c r="Z56"/>
  <c r="X55"/>
  <c r="Y55"/>
  <c r="Z55"/>
  <c r="X54"/>
  <c r="Y54"/>
  <c r="Z54"/>
  <c r="X53"/>
  <c r="Y53"/>
  <c r="Z53"/>
  <c r="X52"/>
  <c r="Y52"/>
  <c r="Z52"/>
  <c r="X51"/>
  <c r="Y51"/>
  <c r="Z51"/>
  <c r="X50"/>
  <c r="Y50"/>
  <c r="Z50"/>
  <c r="X49"/>
  <c r="Y49"/>
  <c r="Z49"/>
  <c r="X48"/>
  <c r="Y48"/>
  <c r="Z48"/>
  <c r="X47"/>
  <c r="Y47"/>
  <c r="Z47"/>
  <c r="X46"/>
  <c r="Y46"/>
  <c r="Z46"/>
  <c r="X45"/>
  <c r="Y45"/>
  <c r="Z45"/>
  <c r="X44"/>
  <c r="Y44"/>
  <c r="Z44"/>
  <c r="X43"/>
  <c r="Y43"/>
  <c r="Z43"/>
  <c r="X42"/>
  <c r="Y42"/>
  <c r="Z42"/>
  <c r="X41"/>
  <c r="Y41"/>
  <c r="Z41"/>
  <c r="X40"/>
  <c r="Y40"/>
  <c r="Z40"/>
  <c r="X39"/>
  <c r="Y39"/>
  <c r="Z39"/>
  <c r="X38"/>
  <c r="Y38"/>
  <c r="Z38"/>
  <c r="X37"/>
  <c r="Y37"/>
  <c r="Z37"/>
  <c r="X36"/>
  <c r="Y36"/>
  <c r="Z36"/>
  <c r="X35"/>
  <c r="Y35"/>
  <c r="Z35"/>
  <c r="X34"/>
  <c r="Y34"/>
  <c r="Z34"/>
  <c r="X33"/>
  <c r="Y33"/>
  <c r="Z33"/>
  <c r="X32"/>
  <c r="Y32"/>
  <c r="Z32"/>
  <c r="X31"/>
  <c r="Y31"/>
  <c r="Z31"/>
  <c r="X30"/>
  <c r="Y30"/>
  <c r="Z30"/>
  <c r="X29"/>
  <c r="Y29"/>
  <c r="Z29"/>
  <c r="X28"/>
  <c r="Y28"/>
  <c r="Z28"/>
  <c r="X27"/>
  <c r="Y27"/>
  <c r="Z27"/>
  <c r="X26"/>
  <c r="Y26"/>
  <c r="Z26"/>
  <c r="X25"/>
  <c r="Y25"/>
  <c r="Z25"/>
  <c r="X24"/>
  <c r="Y24"/>
  <c r="Z24"/>
  <c r="X23"/>
  <c r="Y23"/>
  <c r="Z23"/>
  <c r="X22"/>
  <c r="Y22"/>
  <c r="Z22"/>
  <c r="X21"/>
  <c r="Y21"/>
  <c r="Z21"/>
  <c r="X20"/>
  <c r="Y20"/>
  <c r="Z20"/>
  <c r="X19"/>
  <c r="Y19"/>
  <c r="Z19"/>
  <c r="X18"/>
  <c r="Y18"/>
  <c r="Z18"/>
  <c r="X17"/>
  <c r="Y17"/>
  <c r="Z17"/>
  <c r="X16"/>
  <c r="Y16"/>
  <c r="Z16"/>
  <c r="X15"/>
  <c r="Y15"/>
  <c r="Z15"/>
  <c r="X14"/>
  <c r="Y14"/>
  <c r="Z14"/>
  <c r="X13"/>
  <c r="Y13"/>
  <c r="Z13"/>
  <c r="X12"/>
  <c r="Y12"/>
  <c r="Z12"/>
  <c r="X11"/>
  <c r="Y11"/>
  <c r="Z11"/>
  <c r="X10"/>
  <c r="Y10"/>
  <c r="Z10"/>
  <c r="X9"/>
  <c r="Y9"/>
  <c r="Z9"/>
  <c r="X8"/>
  <c r="Y8"/>
  <c r="Z8"/>
  <c r="X7"/>
  <c r="Y7"/>
  <c r="Z7"/>
  <c r="X6"/>
  <c r="Y6"/>
  <c r="Z6"/>
  <c r="X5"/>
  <c r="Y5"/>
  <c r="Z5"/>
  <c r="X4"/>
  <c r="Y4"/>
  <c r="Z4"/>
  <c r="X3"/>
  <c r="Y3"/>
  <c r="Z3"/>
  <c r="X2"/>
  <c r="Y2"/>
  <c r="Z2"/>
</calcChain>
</file>

<file path=xl/sharedStrings.xml><?xml version="1.0" encoding="utf-8"?>
<sst xmlns="http://schemas.openxmlformats.org/spreadsheetml/2006/main" count="1083" uniqueCount="822">
  <si>
    <t>Protein names</t>
  </si>
  <si>
    <t>Gene names</t>
  </si>
  <si>
    <t>Fasta headers</t>
  </si>
  <si>
    <t>ALZproteins</t>
  </si>
  <si>
    <t>ALZscore</t>
  </si>
  <si>
    <t>ALZdetails</t>
  </si>
  <si>
    <t>ALZdirection</t>
  </si>
  <si>
    <t>Protein IDs</t>
  </si>
  <si>
    <t>Majority protein IDs</t>
  </si>
  <si>
    <t>Welch's t-test Significant rpAD_sAD</t>
  </si>
  <si>
    <t>-Log Welch's t-test p-value rpAD_sAD</t>
  </si>
  <si>
    <t>Welch's t-test q-value rpAD_sAD</t>
  </si>
  <si>
    <t>Welch's t-test Difference rpAD_sAD</t>
  </si>
  <si>
    <t>Welch's t-test Test statistic rpAD_sAD</t>
  </si>
  <si>
    <t>Peptides</t>
  </si>
  <si>
    <t>Razor + unique peptides</t>
  </si>
  <si>
    <t>Unique peptides</t>
  </si>
  <si>
    <t>Intensity</t>
  </si>
  <si>
    <t>Sequence coverage [%]</t>
  </si>
  <si>
    <t>Mol. weight [kDa]</t>
  </si>
  <si>
    <t>Q-value</t>
  </si>
  <si>
    <t>Score</t>
  </si>
  <si>
    <t>MS/MS Count</t>
  </si>
  <si>
    <t>Average rpAD</t>
  </si>
  <si>
    <t>Average sAD</t>
  </si>
  <si>
    <t>Fold Change</t>
  </si>
  <si>
    <t xml:space="preserve"> rpAD1</t>
  </si>
  <si>
    <t xml:space="preserve">  rpAD2</t>
  </si>
  <si>
    <t xml:space="preserve">  rpAD3</t>
  </si>
  <si>
    <t xml:space="preserve">  rpAD4</t>
  </si>
  <si>
    <t xml:space="preserve">  rpAD5</t>
  </si>
  <si>
    <t xml:space="preserve">  rpAD6</t>
  </si>
  <si>
    <t xml:space="preserve">  rpAD7</t>
  </si>
  <si>
    <t xml:space="preserve">  rpAD8</t>
  </si>
  <si>
    <t xml:space="preserve">  rpAD9</t>
  </si>
  <si>
    <t xml:space="preserve">  rpAD10</t>
  </si>
  <si>
    <t xml:space="preserve">  rpAD11</t>
  </si>
  <si>
    <t xml:space="preserve">  rpAD12</t>
  </si>
  <si>
    <t xml:space="preserve">  rpAD13</t>
  </si>
  <si>
    <t xml:space="preserve">  rpAD14</t>
  </si>
  <si>
    <t xml:space="preserve">  rpAD15</t>
  </si>
  <si>
    <t xml:space="preserve">  rpAD16</t>
  </si>
  <si>
    <t xml:space="preserve">  rpAD17</t>
  </si>
  <si>
    <t xml:space="preserve">  rpAD18</t>
  </si>
  <si>
    <t xml:space="preserve">  rpAD19</t>
  </si>
  <si>
    <t xml:space="preserve">  rpAD20</t>
  </si>
  <si>
    <t xml:space="preserve">  rpAD21</t>
  </si>
  <si>
    <t xml:space="preserve">  rpAD22</t>
  </si>
  <si>
    <t xml:space="preserve">  sAD1</t>
  </si>
  <si>
    <t xml:space="preserve">  sAD2</t>
  </si>
  <si>
    <t xml:space="preserve">  sAD3</t>
  </si>
  <si>
    <t xml:space="preserve">  sAD4</t>
  </si>
  <si>
    <t xml:space="preserve">  sAD5</t>
  </si>
  <si>
    <t xml:space="preserve">  sAD6</t>
  </si>
  <si>
    <t xml:space="preserve">  sAD7</t>
  </si>
  <si>
    <t xml:space="preserve">  sAD8</t>
  </si>
  <si>
    <t xml:space="preserve">  sAD9</t>
  </si>
  <si>
    <t xml:space="preserve">  sAD10</t>
  </si>
  <si>
    <t xml:space="preserve">  sAD11</t>
  </si>
  <si>
    <t xml:space="preserve">  sAD12</t>
  </si>
  <si>
    <t xml:space="preserve">  sAD13</t>
  </si>
  <si>
    <t xml:space="preserve">  sAD14</t>
  </si>
  <si>
    <t xml:space="preserve">  sAD15</t>
  </si>
  <si>
    <t xml:space="preserve">  sAD16</t>
  </si>
  <si>
    <t xml:space="preserve">  sAD17</t>
  </si>
  <si>
    <t xml:space="preserve">  sAD18</t>
  </si>
  <si>
    <t xml:space="preserve">  sAD19</t>
  </si>
  <si>
    <t xml:space="preserve">  sAD20</t>
  </si>
  <si>
    <t xml:space="preserve">  sAD21</t>
  </si>
  <si>
    <t xml:space="preserve">  sAD22</t>
  </si>
  <si>
    <t>POTE ankyrin domain family member E;POTE ankyrin domain family member I</t>
  </si>
  <si>
    <t>POTEE;POTEI</t>
  </si>
  <si>
    <t>&gt;sp|Q6S8J3|POTEE_HUMAN POTE ankyrin domain family member E OS=Homo sapiens GN=POTEE PE=1 SV=3;&gt;sp|P0CG38|POTEI_HUMAN POTE ankyrin domain family member I OS=Homo sapiens GN=POTEI PE=3 SV=1</t>
  </si>
  <si>
    <t>P0CG38(1,_D__);Q6S8J3(1,_D__)</t>
  </si>
  <si>
    <t>D</t>
  </si>
  <si>
    <t>Q6S8J3;P0CG38</t>
  </si>
  <si>
    <t>+</t>
  </si>
  <si>
    <t>Sorcin</t>
  </si>
  <si>
    <t>SRI</t>
  </si>
  <si>
    <t>&gt;tr|C9J0K6|C9J0K6_HUMAN Sorcin OS=Homo sapiens GN=SRI PE=1 SV=1;&gt;sp|P30626-3|SORCN_HUMAN Isoform 3 of Sorcin OS=Homo sapiens GN=SRI;&gt;sp|P30626-2|SORCN_HUMAN Isoform 2 of Sorcin OS=Homo sapiens GN=SRI;&gt;sp|P30626|SORCN_HUMAN Sorcin OS=Homo sapiens GN=SRI PE=</t>
  </si>
  <si>
    <t>C9J0K6;P30626-3;P30626-2;P30626;B4DHQ6</t>
  </si>
  <si>
    <t>C9J0K6;P30626-3;P30626-2;P30626</t>
  </si>
  <si>
    <t>Immunoglobulin superfamily member 8</t>
  </si>
  <si>
    <t>IGSF8</t>
  </si>
  <si>
    <t>&gt;sp|Q969P0-3|IGSF8_HUMAN Isoform 3 of Immunoglobulin superfamily member 8 OS=Homo sapiens GN=IGSF8;&gt;sp|Q969P0|IGSF8_HUMAN Immunoglobulin superfamily member 8 OS=Homo sapiens GN=IGSF8 PE=1 SV=1;&gt;tr|C9J8Z4|C9J8Z4_HUMAN Immunoglobulin superfamily member 8 (Fr</t>
  </si>
  <si>
    <t>Q969P0(3,_D_P)</t>
  </si>
  <si>
    <t>Q969P0-3;Q969P0;C9J8Z4;Q969P0-2</t>
  </si>
  <si>
    <t>Q969P0-3;Q969P0;C9J8Z4</t>
  </si>
  <si>
    <t>Moesin</t>
  </si>
  <si>
    <t>MSN</t>
  </si>
  <si>
    <t>&gt;sp|P26038|MOES_HUMAN Moesin OS=Homo sapiens GN=MSN PE=1 SV=3</t>
  </si>
  <si>
    <t>P26038(1,U___)</t>
  </si>
  <si>
    <t>U</t>
  </si>
  <si>
    <t>P26038;V9GZ54</t>
  </si>
  <si>
    <t>P26038</t>
  </si>
  <si>
    <t>Aldose reductase</t>
  </si>
  <si>
    <t>AKR1B1</t>
  </si>
  <si>
    <t>&gt;sp|P15121|ALDR_HUMAN Aldose reductase OS=Homo sapiens GN=AKR1B1 PE=1 SV=3;&gt;tr|E9PCX2|E9PCX2_HUMAN Aldose reductase OS=Homo sapiens GN=AKR1B1 PE=1 SV=1</t>
  </si>
  <si>
    <t>P15121;E9PCX2;E9PEF9;C9JRZ8;C9JRZ8-2</t>
  </si>
  <si>
    <t>P15121;E9PCX2</t>
  </si>
  <si>
    <t>L-lactate dehydrogenase B chain;L-lactate dehydrogenase</t>
  </si>
  <si>
    <t>LDHB</t>
  </si>
  <si>
    <t>&gt;sp|P07195|LDHB_HUMAN L-lactate dehydrogenase B chain OS=Homo sapiens GN=LDHB PE=1 SV=2;&gt;tr|A8MW50|A8MW50_HUMAN L-lactate dehydrogenase (Fragment) OS=Homo sapiens GN=LDHB PE=1 SV=1;&gt;tr|C9J7H8|C9J7H8_HUMAN L-lactate dehydrogenase B chain (Fragment) OS=Homo</t>
  </si>
  <si>
    <t>P07195(6,UD__)</t>
  </si>
  <si>
    <t>P07195;A8MW50;C9J7H8;F5H793;F5H5G7;F5H155;A0A087WUM2;G3XAP5;F5H245;Q6ZMR3;P07864</t>
  </si>
  <si>
    <t>P07195;A8MW50;C9J7H8</t>
  </si>
  <si>
    <t>Synaptogyrin-3</t>
  </si>
  <si>
    <t>SYNGR3</t>
  </si>
  <si>
    <t>&gt;sp|O43761|SNG3_HUMAN Synaptogyrin-3 OS=Homo sapiens GN=SYNGR3 PE=1 SV=2;&gt;tr|Q96L30|Q96L30_HUMAN SYNGR3 protein OS=Homo sapiens GN=SYNGR3 PE=1 SV=1</t>
  </si>
  <si>
    <t>O43761(1,_D__)</t>
  </si>
  <si>
    <t>O43761;Q96L30;H3BNA6</t>
  </si>
  <si>
    <t>O43761;Q96L30</t>
  </si>
  <si>
    <t>Cytoplasmic dynein 1 intermediate chain 2</t>
  </si>
  <si>
    <t>DYNC1I2</t>
  </si>
  <si>
    <t>&gt;tr|E7EQL5|E7EQL5_HUMAN Cytoplasmic dynein 1 intermediate chain 2 (Fragment) OS=Homo sapiens GN=DYNC1I2 PE=1 SV=1;&gt;sp|Q13409-6|DC1I2_HUMAN Isoform 2F of Cytoplasmic dynein 1 intermediate chain 2 OS=Homo sapiens GN=DYNC1I2;&gt;sp|Q13409-3|DC1I2_HUMAN Isoform 2</t>
  </si>
  <si>
    <t>E7EQL5;Q13409-6;Q13409-3;Q13409-7;Q13409-2;Q13409-5;Q13409;E9PGG1;E7EUM4;E7ERR6;E7ERH4;E7ET01;E7ETL8;E7EQU2;E7ESD3;E7EMU4;E7EV09;E7EU01</t>
  </si>
  <si>
    <t>Phosphoserine aminotransferase</t>
  </si>
  <si>
    <t>PSAT1</t>
  </si>
  <si>
    <t>&gt;sp|Q9Y617|SERC_HUMAN Phosphoserine aminotransferase OS=Homo sapiens GN=PSAT1 PE=1 SV=2;&gt;sp|Q9Y617-2|SERC_HUMAN Isoform 2 of Phosphoserine aminotransferase OS=Homo sapiens GN=PSAT1</t>
  </si>
  <si>
    <t>Q9Y617(3,U___)</t>
  </si>
  <si>
    <t>Q9Y617;Q9Y617-2</t>
  </si>
  <si>
    <t>Vimentin</t>
  </si>
  <si>
    <t>VIM</t>
  </si>
  <si>
    <t>&gt;sp|P08670|VIME_HUMAN Vimentin OS=Homo sapiens GN=VIM PE=1 SV=4;&gt;tr|B0YJC4|B0YJC4_HUMAN Vimentin OS=Homo sapiens GN=VIM PE=1 SV=1</t>
  </si>
  <si>
    <t>P08670(11,UDNP);P41219(1,U___)</t>
  </si>
  <si>
    <t>P08670;B0YJC4;B0YJC5;Q5JVS8;H7C5W5;P41219;P41219-2;F8W835</t>
  </si>
  <si>
    <t>P08670;B0YJC4</t>
  </si>
  <si>
    <t>Tubulin polymerization-promoting protein</t>
  </si>
  <si>
    <t>TPPP</t>
  </si>
  <si>
    <t>&gt;sp|O94811|TPPP_HUMAN Tubulin polymerization-promoting protein OS=Homo sapiens GN=TPPP PE=1 SV=1</t>
  </si>
  <si>
    <t>O94811(4,UD_P)</t>
  </si>
  <si>
    <t>O94811</t>
  </si>
  <si>
    <t>Plectin</t>
  </si>
  <si>
    <t>PLEC</t>
  </si>
  <si>
    <t>&gt;sp|Q15149-7|PLEC_HUMAN Isoform 7 of Plectin OS=Homo sapiens GN=PLEC;&gt;sp|Q15149-8|PLEC_HUMAN Isoform 8 of Plectin OS=Homo sapiens GN=PLEC;&gt;sp|Q15149-9|PLEC_HUMAN Isoform 9 of Plectin OS=Homo sapiens GN=PLEC;&gt;sp|Q15149-5|PLEC_HUMAN Isoform 5 of Plectin OS=H</t>
  </si>
  <si>
    <t>Q15149(4,U___)</t>
  </si>
  <si>
    <t>Q15149-7;Q15149-8;Q15149-9;Q15149-5;Q15149-4;Q15149-6;Q15149-2;Q15149;Q15149-3;E9PMV1;H0YDN1;E9PKG0;E9PQ28;E9PIA2</t>
  </si>
  <si>
    <t>Q15149-7;Q15149-8;Q15149-9;Q15149-5;Q15149-4;Q15149-6;Q15149-2;Q15149;Q15149-3</t>
  </si>
  <si>
    <t>Glial fibrillary acidic protein</t>
  </si>
  <si>
    <t>GFAP</t>
  </si>
  <si>
    <t>&gt;sp|P14136|GFAP_HUMAN Glial fibrillary acidic protein OS=Homo sapiens GN=GFAP PE=1 SV=1;&gt;sp|P14136-3|GFAP_HUMAN Isoform 3 of Glial fibrillary acidic protein OS=Homo sapiens GN=GFAP;&gt;sp|P14136-2|GFAP_HUMAN Isoform 2 of Glial fibrillary acidic protein OS=Hom</t>
  </si>
  <si>
    <t>P14136(13,UDNP)</t>
  </si>
  <si>
    <t>P14136;P14136-3;P14136-2;K7EKH9;K7EJU1;K7ELP4;B4DIR1;K7EKH6;K7EJK1;K7EMP8;K7EPT8;K7EPI4</t>
  </si>
  <si>
    <t>P14136;P14136-3;P14136-2;K7EKH9;K7EJU1</t>
  </si>
  <si>
    <t>Tenascin</t>
  </si>
  <si>
    <t>TNC</t>
  </si>
  <si>
    <t>&gt;sp|P24821-4|TENA_HUMAN Isoform 4 of Tenascin OS=Homo sapiens GN=TNC;&gt;sp|P24821|TENA_HUMAN Tenascin OS=Homo sapiens GN=TNC PE=1 SV=3;&gt;tr|J3QSU6|J3QSU6_HUMAN Tenascin OS=Homo sapiens GN=TNC PE=1 SV=1;&gt;tr|E9PC84|E9PC84_HUMAN Tenascin OS=Homo sapiens GN=TNC P</t>
  </si>
  <si>
    <t>P24821(2,U___)</t>
  </si>
  <si>
    <t>P24821-4;P24821;J3QSU6;E9PC84;F5H7V9;P24821-5;P24821-2;P24821-3;P24821-6;H0YGZ3</t>
  </si>
  <si>
    <t>P24821-4;P24821;J3QSU6;E9PC84;F5H7V9;P24821-5;P24821-2;P24821-3;P24821-6</t>
  </si>
  <si>
    <t>Alpha-aminoadipic semialdehyde dehydrogenase</t>
  </si>
  <si>
    <t>ALDH7A1</t>
  </si>
  <si>
    <t>&gt;sp|P49419-2|AL7A1_HUMAN Isoform 2 of Alpha-aminoadipic semialdehyde dehydrogenase OS=Homo sapiens GN=ALDH7A1;&gt;sp|P49419|AL7A1_HUMAN Alpha-aminoadipic semialdehyde dehydrogenase OS=Homo sapiens GN=ALDH7A1 PE=1 SV=5;&gt;tr|F8VS02|F8VS02_HUMAN Alpha-aminoadipic</t>
  </si>
  <si>
    <t>P49419(2,U___)</t>
  </si>
  <si>
    <t>P49419-2;P49419;F8VS02;P49419-4;A0A0J9YWF7;H0YHM6;F8VVF2;A0A0J9YWK1;A0A0J9YWM6;F8WDY6;F8WD33</t>
  </si>
  <si>
    <t>P49419-2;P49419;F8VS02;P49419-4;A0A0J9YWF7</t>
  </si>
  <si>
    <t>Hepatocyte cell adhesion molecule</t>
  </si>
  <si>
    <t>HEPACAM</t>
  </si>
  <si>
    <t>&gt;sp|Q14CZ8|HECAM_HUMAN Hepatocyte cell adhesion molecule OS=Homo sapiens GN=HEPACAM PE=1 SV=1</t>
  </si>
  <si>
    <t>Q14CZ8(1,U___)</t>
  </si>
  <si>
    <t>Q14CZ8;Q14CZ8-2</t>
  </si>
  <si>
    <t>Q14CZ8</t>
  </si>
  <si>
    <t>Protein piccolo</t>
  </si>
  <si>
    <t>PCLO</t>
  </si>
  <si>
    <t>&gt;sp|Q9Y6V0-2|PCLO_HUMAN Isoform 2 of Protein piccolo OS=Homo sapiens GN=PCLO;&gt;sp|Q9Y6V0-6|PCLO_HUMAN Isoform 6 of Protein piccolo OS=Homo sapiens GN=PCLO;&gt;sp|Q9Y6V0|PCLO_HUMAN Protein piccolo OS=Homo sapiens GN=PCLO PE=1 SV=4;&gt;sp|Q9Y6V0-5|PCLO_HUMAN Isofor</t>
  </si>
  <si>
    <t>Q9Y6V0(1,U___)</t>
  </si>
  <si>
    <t>Q9Y6V0-2;Q9Y6V0-6;Q9Y6V0;Q9Y6V0-5;E9PE96;Q9Y6V0-3</t>
  </si>
  <si>
    <t>Q9Y6V0-2;Q9Y6V0-6;Q9Y6V0;Q9Y6V0-5;E9PE96</t>
  </si>
  <si>
    <t>Syntaxin-binding protein 1</t>
  </si>
  <si>
    <t>STXBP1</t>
  </si>
  <si>
    <t>&gt;sp|P61764|STXB1_HUMAN Syntaxin-binding protein 1 OS=Homo sapiens GN=STXBP1 PE=1 SV=1</t>
  </si>
  <si>
    <t>P61764(6,UD__)</t>
  </si>
  <si>
    <t>P61764</t>
  </si>
  <si>
    <t>Peroxiredoxin-1</t>
  </si>
  <si>
    <t>PRDX1</t>
  </si>
  <si>
    <t>&gt;sp|Q06830|PRDX1_HUMAN Peroxiredoxin-1 OS=Homo sapiens GN=PRDX1 PE=1 SV=1;&gt;tr|A0A0A0MSI0|A0A0A0MSI0_HUMAN Peroxiredoxin-1 (Fragment) OS=Homo sapiens GN=PRDX1 PE=1 SV=1</t>
  </si>
  <si>
    <t>Q06830(6,U___)</t>
  </si>
  <si>
    <t>Q06830;A0A0A0MSI0;A0A0A0MRQ5</t>
  </si>
  <si>
    <t>Q06830;A0A0A0MSI0</t>
  </si>
  <si>
    <t>GTPase KRas;GTPase KRas, N-terminally processed</t>
  </si>
  <si>
    <t>KRAS</t>
  </si>
  <si>
    <t>&gt;sp|P01116-2|RASK_HUMAN Isoform 2B of GTPase KRas OS=Homo sapiens GN=KRAS;&gt;sp|P01116|RASK_HUMAN GTPase KRas OS=Homo sapiens GN=KRAS PE=1 SV=1</t>
  </si>
  <si>
    <t>P01116-2;P01116;G3V4K2;G3V5T7</t>
  </si>
  <si>
    <t>P01116-2;P01116</t>
  </si>
  <si>
    <t>V-type proton ATPase 116 kDa subunit a isoform 1</t>
  </si>
  <si>
    <t>ATP6V0A1</t>
  </si>
  <si>
    <t>&gt;sp|Q93050-1|VPP1_HUMAN Isoform 2 of V-type proton ATPase 116 kDa subunit a isoform 1 OS=Homo sapiens GN=ATP6V0A1;&gt;sp|Q93050|VPP1_HUMAN V-type proton ATPase 116 kDa subunit a isoform 1 OS=Homo sapiens GN=ATP6V0A1 PE=1 SV=3;&gt;sp|Q93050-3|VPP1_HUMAN Isoform 3</t>
  </si>
  <si>
    <t>Q93050(3,_D_P)</t>
  </si>
  <si>
    <t>Q93050-1;Q93050;Q93050-3;B7Z641;B7Z2A9;K7EM24;K7EN36;K7EPG4;F5H1T6;K7ELZ6;K7EQW2;K7ERA0;K7ERA6</t>
  </si>
  <si>
    <t>Q93050-1;Q93050;Q93050-3;B7Z641;B7Z2A9</t>
  </si>
  <si>
    <t>Cytochrome c oxidase subunit 7A2, mitochondrial</t>
  </si>
  <si>
    <t>COX7A2</t>
  </si>
  <si>
    <t>&gt;tr|D6RIE3|D6RIE3_HUMAN Cytochrome c oxidase subunit 7A2, mitochondrial OS=Homo sapiens GN=COX7A2 PE=1 SV=1;&gt;tr|D6RGV5|D6RGV5_HUMAN Cytochrome c oxidase subunit 7A2, mitochondrial (Fragment) OS=Homo sapiens GN=COX7A2 PE=1 SV=1;&gt;tr|H0UI06|H0UI06_HUMAN Cytoc</t>
  </si>
  <si>
    <t>D6RIE3;D6RGV5;H0UI06;P14406;D6R9C3</t>
  </si>
  <si>
    <t>Guanine nucleotide-binding protein G(z) subunit alpha</t>
  </si>
  <si>
    <t>GNAZ</t>
  </si>
  <si>
    <t>&gt;sp|P19086|GNAZ_HUMAN Guanine nucleotide-binding protein G(z) subunit alpha OS=Homo sapiens GN=GNAZ PE=2 SV=3</t>
  </si>
  <si>
    <t>P19086(1,_D__)</t>
  </si>
  <si>
    <t>P19086</t>
  </si>
  <si>
    <t>Alpha-adducin</t>
  </si>
  <si>
    <t>ADD1</t>
  </si>
  <si>
    <t>&gt;tr|E7EV99|E7EV99_HUMAN Alpha-adducin OS=Homo sapiens GN=ADD1 PE=1 SV=1;&gt;tr|E7ENY0|E7ENY0_HUMAN Alpha-adducin OS=Homo sapiens GN=ADD1 PE=1 SV=1;&gt;sp|P35611-2|ADDA_HUMAN Isoform 2 of Alpha-adducin OS=Homo sapiens GN=ADD1;&gt;sp|P35611-6|ADDA_HUMAN Isoform 6 of</t>
  </si>
  <si>
    <t>P35611(2,UD__)</t>
  </si>
  <si>
    <t>E7EV99;E7ENY0;P35611-2;P35611-6;P35611;P35611-3;P35611-4;H0Y9H2;P35611-5;A0A0A0MSR2;D6RF25;D6RJE2;D6RAH3;H0YFD8;H0YG19</t>
  </si>
  <si>
    <t>E7EV99;E7ENY0;P35611-2;P35611-6;P35611;P35611-3;P35611-4;H0Y9H2;P35611-5;A0A0A0MSR2</t>
  </si>
  <si>
    <t>Lambda-crystallin homolog</t>
  </si>
  <si>
    <t>CRYL1</t>
  </si>
  <si>
    <t>&gt;sp|Q9Y2S2-2|CRYL1_HUMAN Isoform 2 of Lambda-crystallin homolog OS=Homo sapiens GN=CRYL1;&gt;sp|Q9Y2S2|CRYL1_HUMAN Lambda-crystallin homolog OS=Homo sapiens GN=CRYL1 PE=1 SV=3</t>
  </si>
  <si>
    <t>Q9Y2S2-2;Q9Y2S2;A0A087WW38</t>
  </si>
  <si>
    <t>Q9Y2S2-2;Q9Y2S2</t>
  </si>
  <si>
    <t>Band 4.1-like protein 2</t>
  </si>
  <si>
    <t>EPB41L2</t>
  </si>
  <si>
    <t>&gt;tr|E9PHY5|E9PHY5_HUMAN Band 4.1-like protein 2 OS=Homo sapiens GN=EPB41L2 PE=1 SV=1;&gt;sp|O43491-4|E41L2_HUMAN Isoform 4 of Band 4.1-like protein 2 OS=Homo sapiens GN=EPB41L2;&gt;sp|O43491|E41L2_HUMAN Band 4.1-like protein 2 OS=Homo sapiens GN=EPB41L2 PE=1 SV=</t>
  </si>
  <si>
    <t>O43491(2,U___)</t>
  </si>
  <si>
    <t>E9PHY5;O43491-4;O43491;E9PK52;O43491-3;E9PII3;O43491-2;I6L9B1;Q6R5J7;Q6ZSX4;H0Y5B0;E9PQD2;E9PJP4;E9PPC9;E9PQN0;E9PRG1;E9PIG0;E9PMG5;E9PN54;E9PMV8</t>
  </si>
  <si>
    <t>E9PHY5;O43491-4;O43491;E9PK52;O43491-3;E9PII3;O43491-2;I6L9B1</t>
  </si>
  <si>
    <t>Prohibitin</t>
  </si>
  <si>
    <t>PHB</t>
  </si>
  <si>
    <t>&gt;sp|P35232|PHB_HUMAN Prohibitin OS=Homo sapiens GN=PHB PE=1 SV=1;&gt;tr|C9JW96|C9JW96_HUMAN Prohibitin (Fragment) OS=Homo sapiens GN=PHB PE=1 SV=2;&gt;tr|C9JZ20|C9JZ20_HUMAN Prohibitin (Fragment) OS=Homo sapiens GN=PHB PE=1 SV=1;&gt;tr|E7ESE2|E7ESE2_HUMAN Prohibiti</t>
  </si>
  <si>
    <t>P35232(2,_D__)</t>
  </si>
  <si>
    <t>P35232;C9JW96;C9JZ20;E7ESE2;E9PCW0;P35232-2;D6RBK0</t>
  </si>
  <si>
    <t>P35232;C9JW96;C9JZ20;E7ESE2;E9PCW0</t>
  </si>
  <si>
    <t>Cytochrome c oxidase subunit 2</t>
  </si>
  <si>
    <t>MT-CO2</t>
  </si>
  <si>
    <t>&gt;sp|P00403|COX2_HUMAN Cytochrome c oxidase subunit 2 OS=Homo sapiens GN=MT-CO2 PE=1 SV=1</t>
  </si>
  <si>
    <t>P00403</t>
  </si>
  <si>
    <t>Complement C4-A;Complement C4 beta chain;Complement C4-A alpha chain;C4a anaphylatoxin;C4b-A;C4d-A;Complement C4 gamma chain</t>
  </si>
  <si>
    <t>C4A</t>
  </si>
  <si>
    <t>&gt;sp|P0C0L4-2|CO4A_HUMAN Isoform 2 of Complement C4-A OS=Homo sapiens GN=C4A;&gt;sp|P0C0L4|CO4A_HUMAN Complement C4-A OS=Homo sapiens GN=C4A PE=1 SV=2</t>
  </si>
  <si>
    <t>P0C0L4(2,U___)</t>
  </si>
  <si>
    <t>P0C0L4-2;P0C0L4</t>
  </si>
  <si>
    <t>NADH dehydrogenase [ubiquinone] iron-sulfur protein 3, mitochondrial</t>
  </si>
  <si>
    <t>NDUFS3</t>
  </si>
  <si>
    <t>&gt;sp|O75489|NDUS3_HUMAN NADH dehydrogenase [ubiquinone] iron-sulfur protein 3, mitochondrial OS=Homo sapiens GN=NDUFS3 PE=1 SV=1</t>
  </si>
  <si>
    <t>O75489(1,_D__)</t>
  </si>
  <si>
    <t>O75489;E9PS48;O75489-2</t>
  </si>
  <si>
    <t>O75489</t>
  </si>
  <si>
    <t>Clathrin coat assembly protein AP180</t>
  </si>
  <si>
    <t>SNAP91</t>
  </si>
  <si>
    <t>&gt;tr|E9PDG8|E9PDG8_HUMAN Clathrin coat assembly protein AP180 OS=Homo sapiens GN=SNAP91 PE=1 SV=1;&gt;sp|O60641|AP180_HUMAN Clathrin coat assembly protein AP180 OS=Homo sapiens GN=SNAP91 PE=1 SV=2;&gt;sp|O60641-3|AP180_HUMAN Isoform 3 of Clathrin coat assembly pr</t>
  </si>
  <si>
    <t>Q13492(1,U___);O60641(2,_D__)</t>
  </si>
  <si>
    <t>E9PDG8;O60641;O60641-3;O60641-4;E5RGY9;E5RFC6;E5RK51;E5RIJ5;E5RFU0;E5RHK9;E5RK53;E5RGP8;E5RJY3;O60641-2;E9PKP6;E9PI56;E9PLJ8;Q13492-4;Q13492-3;Q13492-2;Q13492-5;Q13492;H0YBT2</t>
  </si>
  <si>
    <t>E9PDG8;O60641;O60641-3;O60641-4;E5RGY9;E5RFC6;E5RK51;E5RIJ5</t>
  </si>
  <si>
    <t>Transketolase</t>
  </si>
  <si>
    <t>TKT</t>
  </si>
  <si>
    <t>&gt;sp|P29401|TKT_HUMAN Transketolase OS=Homo sapiens GN=TKT PE=1 SV=3;&gt;sp|P29401-2|TKT_HUMAN Isoform 2 of Transketolase OS=Homo sapiens GN=TKT;&gt;tr|A0A0B4J1R6|A0A0B4J1R6_HUMAN Transketolase OS=Homo sapiens GN=TKT PE=1 SV=1</t>
  </si>
  <si>
    <t>P29401(4,U__P)</t>
  </si>
  <si>
    <t>P29401;P29401-2;A0A0B4J1R6;E9PFF2;F8W888;F8WAX4</t>
  </si>
  <si>
    <t>P29401;P29401-2;A0A0B4J1R6</t>
  </si>
  <si>
    <t>Dynamin-1</t>
  </si>
  <si>
    <t>DNM1</t>
  </si>
  <si>
    <t>&gt;sp|Q05193-2|DYN1_HUMAN Isoform 2 of Dynamin-1 OS=Homo sapiens GN=DNM1;&gt;tr|A0A0D9SFB1|A0A0D9SFB1_HUMAN Dynamin-1 OS=Homo sapiens GN=DNM1 PE=1 SV=1;&gt;sp|Q05193-5|DYN1_HUMAN Isoform 4 of Dynamin-1 OS=Homo sapiens GN=DNM1;&gt;sp|Q05193|DYN1_HUMAN Dynamin-1 OS=Hom</t>
  </si>
  <si>
    <t>Q05193(7,UDNP)</t>
  </si>
  <si>
    <t>Q05193-2;A0A0D9SFB1;Q05193-5;Q05193;Q05193-3;A0A0D9SFE4;H7C5U0</t>
  </si>
  <si>
    <t>Q05193-2;A0A0D9SFB1;Q05193-5;Q05193;Q05193-3;A0A0D9SFE4</t>
  </si>
  <si>
    <t>Hexokinase-1</t>
  </si>
  <si>
    <t>HK1</t>
  </si>
  <si>
    <t>&gt;sp|P19367-4|HXK1_HUMAN Isoform 4 of Hexokinase-1 OS=Homo sapiens GN=HK1;&gt;sp|P19367-2|HXK1_HUMAN Isoform 2 of Hexokinase-1 OS=Homo sapiens GN=HK1;&gt;sp|P19367|HXK1_HUMAN Hexokinase-1 OS=Homo sapiens GN=HK1 PE=1 SV=3;&gt;sp|P19367-3|HXK1_HUMAN Isoform 3 of Hexok</t>
  </si>
  <si>
    <t>P19367(6,_D_P);Q2TB90(1,_D__)</t>
  </si>
  <si>
    <t>P19367-4;P19367-2;P19367;P19367-3;B1AR63;B1AR62;B1AR61;E9PB90;Q2TB90;P52789;P52790;Q2TB90-3;Q2TB90-2</t>
  </si>
  <si>
    <t>P19367-4;P19367-2;P19367;P19367-3</t>
  </si>
  <si>
    <t>Superoxide dismutase [Mn], mitochondrial</t>
  </si>
  <si>
    <t>SOD2</t>
  </si>
  <si>
    <t>&gt;tr|A0A0C4DFU2|A0A0C4DFU2_HUMAN Superoxide dismutase OS=Homo sapiens GN=SOD2 PE=1 SV=1;&gt;sp|P04179-4|SODM_HUMAN Isoform 4 of Superoxide dismutase [Mn], mitochondrial OS=Homo sapiens GN=SOD2;&gt;sp|P04179|SODM_HUMAN Superoxide dismutase [Mn], mitochondrial OS=H</t>
  </si>
  <si>
    <t>P04179(3,U___)</t>
  </si>
  <si>
    <t>A0A0C4DFU2;P04179-4;P04179;F5H3C5;A0A0C4DFU1;F5H4R2;F5GYZ5;P04179-2;G8JLJ2;A0A0C4DG56;P04179-3;G5E9P6;F5GXZ9</t>
  </si>
  <si>
    <t>A0A0C4DFU2;P04179-4;P04179;F5H3C5;A0A0C4DFU1;F5H4R2;F5GYZ5;P04179-2;G8JLJ2</t>
  </si>
  <si>
    <t>Ezrin</t>
  </si>
  <si>
    <t>EZR</t>
  </si>
  <si>
    <t>&gt;tr|E7EQR4|E7EQR4_HUMAN Ezrin OS=Homo sapiens GN=EZR PE=1 SV=3;&gt;sp|P15311|EZRI_HUMAN Ezrin OS=Homo sapiens GN=EZR PE=1 SV=4</t>
  </si>
  <si>
    <t>P15311(2,U___)</t>
  </si>
  <si>
    <t>E7EQR4;P15311;E9PQ82;E9PNP4</t>
  </si>
  <si>
    <t>E7EQR4;P15311</t>
  </si>
  <si>
    <t>Adenylate kinase isoenzyme 1</t>
  </si>
  <si>
    <t>AK1</t>
  </si>
  <si>
    <t>&gt;tr|Q5T9B7|Q5T9B7_HUMAN Adenylate kinase isoenzyme 1 OS=Homo sapiens GN=AK1 PE=1 SV=1;&gt;sp|P00568|KAD1_HUMAN Adenylate kinase isoenzyme 1 OS=Homo sapiens GN=AK1 PE=1 SV=3;&gt;tr|H0Y4J6|H0Y4J6_HUMAN Adenylate kinase isoenzyme 1 (Fragment) OS=Homo sapiens GN=AK1</t>
  </si>
  <si>
    <t>P00568(4,UD__)</t>
  </si>
  <si>
    <t>Q5T9B7;P00568;H0Y4J6;H0YID2</t>
  </si>
  <si>
    <t>Q5T9B7;P00568;H0Y4J6</t>
  </si>
  <si>
    <t>Zinc transporter 3</t>
  </si>
  <si>
    <t>SLC30A3</t>
  </si>
  <si>
    <t>&gt;sp|Q99726|ZNT3_HUMAN Zinc transporter 3 OS=Homo sapiens GN=SLC30A3 PE=1 SV=2</t>
  </si>
  <si>
    <t>Q99726(1,_D__)</t>
  </si>
  <si>
    <t>Q99726;C9JV68;C9JM13</t>
  </si>
  <si>
    <t>Q99726</t>
  </si>
  <si>
    <t>Protein MAL2</t>
  </si>
  <si>
    <t>MAL2</t>
  </si>
  <si>
    <t>&gt;sp|Q969L2|MAL2_HUMAN Protein MAL2 OS=Homo sapiens GN=MAL2 PE=1 SV=1</t>
  </si>
  <si>
    <t>Q969L2(1,_D__)</t>
  </si>
  <si>
    <t>Q969L2</t>
  </si>
  <si>
    <t>60S ribosomal protein L22</t>
  </si>
  <si>
    <t>RPL22</t>
  </si>
  <si>
    <t>&gt;tr|K7EJT5|K7EJT5_HUMAN 60S ribosomal protein L22 (Fragment) OS=Homo sapiens GN=RPL22 PE=1 SV=1;&gt;tr|K7EP65|K7EP65_HUMAN 60S ribosomal protein L22 (Fragment) OS=Homo sapiens GN=RPL22 PE=1 SV=1;&gt;tr|K7EKS7|K7EKS7_HUMAN 60S ribosomal protein L22 OS=Homo sapien</t>
  </si>
  <si>
    <t>K7EJT5;K7EP65;K7EKS7;K7ELC4;K7EMH1;K7ERI7;P35268</t>
  </si>
  <si>
    <t>Plasma membrane calcium-transporting ATPase 2</t>
  </si>
  <si>
    <t>ATP2B2</t>
  </si>
  <si>
    <t>&gt;sp|Q01814-6|AT2B2_HUMAN Isoform ZB of Plasma membrane calcium-transporting ATPase 2 OS=Homo sapiens GN=ATP2B2;&gt;sp|Q01814-8|AT2B2_HUMAN Isoform XB of Plasma membrane calcium-transporting ATPase 2 OS=Homo sapiens GN=ATP2B2;&gt;sp|Q01814-5|AT2B2_HUMAN Isoform Y</t>
  </si>
  <si>
    <t>Q01814(4,_D_P)</t>
  </si>
  <si>
    <t>Q01814-6;Q01814-8;Q01814-5;Q01814;H0Y7S3;H0YHH6</t>
  </si>
  <si>
    <t>Q01814-6;Q01814-8;Q01814-5;Q01814;H0Y7S3</t>
  </si>
  <si>
    <t>Thiosulfate sulfurtransferase/rhodanese-like domain-containing protein 1</t>
  </si>
  <si>
    <t>TSTD1</t>
  </si>
  <si>
    <t>&gt;sp|Q8NFU3|TSTD1_HUMAN Thiosulfate sulfurtransferase/rhodanese-like domain-containing protein 1 OS=Homo sapiens GN=TSTD1 PE=1 SV=3;&gt;tr|R4GNF9|R4GNF9_HUMAN Thiosulfate sulfurtransferase/rhodanese-like domain-containing protein 1 OS=Homo sapiens GN=TSTD1 PE=</t>
  </si>
  <si>
    <t>Q8NFU3;R4GNF9;Q8NFU3-2;Q8NFU3-3;Q8NFU3-4</t>
  </si>
  <si>
    <t>Solute carrier family 2, facilitated glucose transporter member 14;Solute carrier family 2, facilitated glucose transporter member 3</t>
  </si>
  <si>
    <t>SLC2A14;SLC2A3</t>
  </si>
  <si>
    <t>&gt;sp|Q8TDB8-4|GTR14_HUMAN Isoform 4 of Solute carrier family 2, facilitated glucose transporter member 14 OS=Homo sapiens GN=SLC2A14;&gt;sp|P11169|GTR3_HUMAN Solute carrier family 2, facilitated glucose transporter member 3 OS=Homo sapiens GN=SLC2A3 PE=1 SV=1;</t>
  </si>
  <si>
    <t>Q8TDB8-4;P11169;Q8TDB8-2;Q8TDB8;Q8TDB8-5;Q8TDB8-3</t>
  </si>
  <si>
    <t>Alpha-enolase</t>
  </si>
  <si>
    <t>ENO1</t>
  </si>
  <si>
    <t>&gt;sp|P06733|ENOA_HUMAN Alpha-enolase OS=Homo sapiens GN=ENO1 PE=1 SV=2;&gt;sp|P06733-2|ENOA_HUMAN Isoform MBP-1 of Alpha-enolase OS=Homo sapiens GN=ENO1</t>
  </si>
  <si>
    <t>P06733(10,UDNP)</t>
  </si>
  <si>
    <t>P06733;P06733-2;K7EM90;K7ERS8</t>
  </si>
  <si>
    <t>P06733;P06733-2</t>
  </si>
  <si>
    <t>Creatine kinase U-type, mitochondrial</t>
  </si>
  <si>
    <t>CKMT1A;CKMT1B</t>
  </si>
  <si>
    <t>&gt;sp|P12532|KCRU_HUMAN Creatine kinase U-type, mitochondrial OS=Homo sapiens GN=CKMT1A PE=1 SV=1;&gt;sp|P12532-2|KCRU_HUMAN Isoform 2 of Creatine kinase U-type, mitochondrial OS=Homo sapiens GN=CKMT1A;&gt;tr|F8WCN3|F8WCN3_HUMAN Creatine kinase U-type, mitochondri</t>
  </si>
  <si>
    <t>P12532(3,_D__)</t>
  </si>
  <si>
    <t>P12532;P12532-2;F8WCN3;C9JSQ1;C9J8F6;C9JT96;C9J995;C9J6W7;C9JJX8;P17540</t>
  </si>
  <si>
    <t>P12532;P12532-2;F8WCN3;C9JSQ1</t>
  </si>
  <si>
    <t>Transcriptional activator protein Pur-alpha</t>
  </si>
  <si>
    <t>PURA</t>
  </si>
  <si>
    <t>&gt;sp|Q00577|PURA_HUMAN Transcriptional activator protein Pur-alpha OS=Homo sapiens GN=PURA PE=1 SV=2</t>
  </si>
  <si>
    <t>Q00577</t>
  </si>
  <si>
    <t>Cathepsin D;Cathepsin D light chain;Cathepsin D heavy chain</t>
  </si>
  <si>
    <t>CTSD</t>
  </si>
  <si>
    <t>&gt;sp|P07339|CATD_HUMAN Cathepsin D OS=Homo sapiens GN=CTSD PE=1 SV=1;&gt;tr|H7C1V0|H7C1V0_HUMAN Cathepsin D (Fragment) OS=Homo sapiens GN=CTSD PE=1 SV=1;&gt;tr|H7C469|H7C469_HUMAN Uncharacterized protein (Fragment) OS=Homo sapiens PE=1 SV=6;&gt;tr|C9JH19|C9JH19_HUMA</t>
  </si>
  <si>
    <t>P07339(4,U__P)</t>
  </si>
  <si>
    <t>P07339;H7C1V0;H7C469;C9JH19;F8WD96;F8W787</t>
  </si>
  <si>
    <t>P07339;H7C1V0;H7C469;C9JH19</t>
  </si>
  <si>
    <t>Radixin</t>
  </si>
  <si>
    <t>RDX</t>
  </si>
  <si>
    <t>&gt;sp|P35241|RADI_HUMAN Radixin OS=Homo sapiens GN=RDX PE=1 SV=1;&gt;sp|P35241-5|RADI_HUMAN Isoform 5 of Radixin OS=Homo sapiens GN=RDX;&gt;sp|P35241-4|RADI_HUMAN Isoform 4 of Radixin OS=Homo sapiens GN=RDX</t>
  </si>
  <si>
    <t>P35241(1,U___)</t>
  </si>
  <si>
    <t>P35241;P35241-5;P35241-4;P35241-2;P35241-3;E9PNV3;E9PKN5</t>
  </si>
  <si>
    <t>P35241;P35241-5;P35241-4</t>
  </si>
  <si>
    <t>WD repeat-containing protein 1</t>
  </si>
  <si>
    <t>WDR1</t>
  </si>
  <si>
    <t>&gt;sp|O75083|WDR1_HUMAN WD repeat-containing protein 1 OS=Homo sapiens GN=WDR1 PE=1 SV=4;&gt;tr|D6RD66|D6RD66_HUMAN WD repeat-containing protein 1 (Fragment) OS=Homo sapiens GN=WDR1 PE=1 SV=1;&gt;sp|O75083-3|WDR1_HUMAN Isoform 2 of WD repeat-containing protein 1 O</t>
  </si>
  <si>
    <t>O75083;D6RD66;O75083-3</t>
  </si>
  <si>
    <t>Synaptosomal-associated protein 25</t>
  </si>
  <si>
    <t>SNAP25</t>
  </si>
  <si>
    <t>&gt;sp|P60880|SNP25_HUMAN Synaptosomal-associated protein 25 OS=Homo sapiens GN=SNAP25 PE=1 SV=1;&gt;tr|A0A0A0MSS0|A0A0A0MSS0_HUMAN Synaptosomal-associated protein 25 (Fragment) OS=Homo sapiens GN=SNAP25 PE=1 SV=1</t>
  </si>
  <si>
    <t>P60880(4,UD_P)</t>
  </si>
  <si>
    <t>P60880;A0A0A0MSS0</t>
  </si>
  <si>
    <t>Dihydropyrimidinase-related protein 3</t>
  </si>
  <si>
    <t>DPYSL3</t>
  </si>
  <si>
    <t>&gt;sp|Q14195-2|DPYL3_HUMAN Isoform LCRMP-4 of Dihydropyrimidinase-related protein 3 OS=Homo sapiens GN=DPYSL3;&gt;sp|Q14195|DPYL3_HUMAN Dihydropyrimidinase-related protein 3 OS=Homo sapiens GN=DPYSL3 PE=1 SV=1</t>
  </si>
  <si>
    <t>Q14195(2,U___)</t>
  </si>
  <si>
    <t>Q14195-2;Q14195;H0YBT4;D6RF19</t>
  </si>
  <si>
    <t>Q14195-2;Q14195</t>
  </si>
  <si>
    <t>Tubulin alpha-4A chain</t>
  </si>
  <si>
    <t>TUBA4A</t>
  </si>
  <si>
    <t>&gt;sp|P68366-2|TBA4A_HUMAN Isoform 2 of Tubulin alpha-4A chain OS=Homo sapiens GN=TUBA4A;&gt;sp|P68366|TBA4A_HUMAN Tubulin alpha-4A chain OS=Homo sapiens GN=TUBA4A PE=1 SV=1</t>
  </si>
  <si>
    <t>P68366(7,_D_P)</t>
  </si>
  <si>
    <t>P68366-2;P68366;C9JEV8;C9JQ00;C9JJQ8;C9JDS9;C9JDL2</t>
  </si>
  <si>
    <t>P68366-2;P68366</t>
  </si>
  <si>
    <t>Dihydrolipoyllysine-residue succinyltransferase component of 2-oxoglutarate dehydrogenase complex, mitochondrial</t>
  </si>
  <si>
    <t>DLST</t>
  </si>
  <si>
    <t>&gt;sp|P36957|ODO2_HUMAN Dihydrolipoyllysine-residue succinyltransferase component of 2-oxoglutarate dehydrogenase complex, mitochondrial OS=Homo sapiens GN=DLST PE=1 SV=4;&gt;sp|P36957-2|ODO2_HUMAN Isoform 2 of Dihydrolipoyllysine-residue succinyltransferase co</t>
  </si>
  <si>
    <t>P36957(1,_D__)</t>
  </si>
  <si>
    <t>P36957;P36957-2;Q86SW4;H0YJF9;G3V5M3;G3V3F0</t>
  </si>
  <si>
    <t>P36957;P36957-2</t>
  </si>
  <si>
    <t>60S ribosomal protein L10a</t>
  </si>
  <si>
    <t>RPL10A</t>
  </si>
  <si>
    <t>&gt;sp|P62906|RL10A_HUMAN 60S ribosomal protein L10a OS=Homo sapiens GN=RPL10A PE=1 SV=2</t>
  </si>
  <si>
    <t>P62906(1,U___)</t>
  </si>
  <si>
    <t>P62906</t>
  </si>
  <si>
    <t>ATP synthase subunit beta, mitochondrial;ATP synthase subunit beta</t>
  </si>
  <si>
    <t>ATP5B</t>
  </si>
  <si>
    <t>&gt;sp|P06576|ATPB_HUMAN ATP synthase subunit beta, mitochondrial OS=Homo sapiens GN=ATP5B PE=1 SV=3;&gt;tr|H0YH81|H0YH81_HUMAN ATP synthase subunit beta (Fragment) OS=Homo sapiens GN=ATP5B PE=1 SV=1;&gt;tr|F8W079|F8W079_HUMAN ATP synthase subunit beta, mitochondri</t>
  </si>
  <si>
    <t>P06576(4,_D_P)</t>
  </si>
  <si>
    <t>P06576;H0YH81;F8W079;H0YI37</t>
  </si>
  <si>
    <t>P06576;H0YH81;F8W079</t>
  </si>
  <si>
    <t>Macrophage-capping protein</t>
  </si>
  <si>
    <t>CAPG</t>
  </si>
  <si>
    <t>&gt;sp|P40121-2|CAPG_HUMAN Isoform 2 of Macrophage-capping protein OS=Homo sapiens GN=CAPG;&gt;sp|P40121|CAPG_HUMAN Macrophage-capping protein OS=Homo sapiens GN=CAPG PE=1 SV=2;&gt;tr|E7ENU9|E7ENU9_HUMAN Macrophage-capping protein (Fragment) OS=Homo sapiens GN=CAPG</t>
  </si>
  <si>
    <t>P40121-2;P40121;E7ENU9;H7C0X8;B8ZZL6</t>
  </si>
  <si>
    <t>P40121-2;P40121;E7ENU9</t>
  </si>
  <si>
    <t>AP-3 complex subunit beta-2</t>
  </si>
  <si>
    <t>AP3B2</t>
  </si>
  <si>
    <t>&gt;sp|Q13367-3|AP3B2_HUMAN Isoform 3 of AP-3 complex subunit beta-2 OS=Homo sapiens GN=AP3B2;&gt;sp|Q13367|AP3B2_HUMAN AP-3 complex subunit beta-2 OS=Homo sapiens GN=AP3B2 PE=1 SV=2;&gt;sp|Q13367-4|AP3B2_HUMAN Isoform 4 of AP-3 complex subunit beta-2 OS=Homo sapie</t>
  </si>
  <si>
    <t>Q13367-3;Q13367;Q13367-4;Q13367-2;O00203-3;O00203</t>
  </si>
  <si>
    <t>Q13367-3;Q13367;Q13367-4</t>
  </si>
  <si>
    <t>Actin, alpha cardiac muscle 1;Actin, aortic smooth muscle;Actin, gamma-enteric smooth muscle;Actin, alpha skeletal muscle</t>
  </si>
  <si>
    <t>ACTC1;ACTA2;ACTG2;ACTA1</t>
  </si>
  <si>
    <t>&gt;sp|P68032|ACTC_HUMAN Actin, alpha cardiac muscle 1 OS=Homo sapiens GN=ACTC1 PE=1 SV=1;&gt;sp|P62736|ACTA_HUMAN Actin, aortic smooth muscle OS=Homo sapiens GN=ACTA2 PE=1 SV=1;&gt;sp|P63267|ACTH_HUMAN Actin, gamma-enteric smooth muscle OS=Homo sapiens GN=ACTG2 PE</t>
  </si>
  <si>
    <t>P68133(1,____)</t>
  </si>
  <si>
    <t>P68032;P62736;P63267;P68133;A6NL76;P63267-2;C9JFL5;F6UVQ4;F6QUT6</t>
  </si>
  <si>
    <t>P68032;P62736;P63267;P68133;A6NL76;P63267-2</t>
  </si>
  <si>
    <t>Cytosolic non-specific dipeptidase</t>
  </si>
  <si>
    <t>CNDP2</t>
  </si>
  <si>
    <t>&gt;sp|Q96KP4|CNDP2_HUMAN Cytosolic non-specific dipeptidase OS=Homo sapiens GN=CNDP2 PE=1 SV=2;&gt;sp|Q96KP4-2|CNDP2_HUMAN Isoform 2 of Cytosolic non-specific dipeptidase OS=Homo sapiens GN=CNDP2</t>
  </si>
  <si>
    <t>Q96KP4(2,U___)</t>
  </si>
  <si>
    <t>Q96KP4;Q96KP4-2;J3QKT2;J3KSV5;A0A087WYZ1;J3QQN6;J3QR27;J3QLU1;J3QKQ0;J3QRD0;J3QL02;A0A087WVS2;J3KRD5;J3QRA8;J3KSS4;J3QRP4;J3QRH4</t>
  </si>
  <si>
    <t>Q96KP4;Q96KP4-2</t>
  </si>
  <si>
    <t>Rho guanine nucleotide exchange factor 2</t>
  </si>
  <si>
    <t>ARHGEF2</t>
  </si>
  <si>
    <t>&gt;tr|V9GYM8|V9GYM8_HUMAN Rho guanine nucleotide exchange factor 2 OS=Homo sapiens GN=ARHGEF2 PE=1 SV=1;&gt;sp|Q92974-3|ARHG2_HUMAN Isoform 3 of Rho guanine nucleotide exchange factor 2 OS=Homo sapiens GN=ARHGEF2;&gt;sp|Q92974-2|ARHG2_HUMAN Isoform 2 of Rho guanin</t>
  </si>
  <si>
    <t>V9GYM8;Q92974-3;Q92974-2;Q92974;V9GYF0;Q5VY93;V9GYF5;V9GYG5;V9GZ14</t>
  </si>
  <si>
    <t>V9GYM8;Q92974-3;Q92974-2;Q92974;V9GYF0</t>
  </si>
  <si>
    <t>ATP synthase subunit alpha, mitochondrial</t>
  </si>
  <si>
    <t>ATP5A1</t>
  </si>
  <si>
    <t>&gt;sp|P25705|ATPA_HUMAN ATP synthase subunit alpha, mitochondrial OS=Homo sapiens GN=ATP5A1 PE=1 SV=1;&gt;sp|P25705-2|ATPA_HUMAN Isoform 2 of ATP synthase subunit alpha, mitochondrial OS=Homo sapiens GN=ATP5A1;&gt;sp|P25705-3|ATPA_HUMAN Isoform 3 of ATP synthase s</t>
  </si>
  <si>
    <t>P25705(6,UD__)</t>
  </si>
  <si>
    <t>P25705;P25705-2;P25705-3;K7EK77;K7ENJ4;K7ERX7;K7EJP1;K7EQH4;K7ESA0</t>
  </si>
  <si>
    <t>P25705;P25705-2;P25705-3;K7EK77</t>
  </si>
  <si>
    <t>Septin-5</t>
  </si>
  <si>
    <t>SEPT5</t>
  </si>
  <si>
    <t>&gt;tr|G3XAH0|G3XAH0_HUMAN HCG2002594, isoform CRA_c OS=Homo sapiens GN=SEPT5 PE=1 SV=1;&gt;tr|B4DJ62|B4DJ62_HUMAN HCG2002594, isoform CRA_a OS=Homo sapiens GN=SEPT5 PE=1 SV=1;&gt;tr|C9JM82|C9JM82_HUMAN Septin-5 (Fragment) OS=Homo sapiens GN=SEPT5 PE=1 SV=1;&gt;sp|Q99</t>
  </si>
  <si>
    <t>Q99719(3,_D__)</t>
  </si>
  <si>
    <t>G3XAH0;B4DJ62;C9JM82;Q99719-2;E7EPG2;F8W9E5</t>
  </si>
  <si>
    <t>G3XAH0;B4DJ62;C9JM82;Q99719-2;E7EPG2</t>
  </si>
  <si>
    <t>40S ribosomal protein S26;Putative 40S ribosomal protein S26-like 1</t>
  </si>
  <si>
    <t>RPS26;RPS26P11</t>
  </si>
  <si>
    <t>&gt;sp|P62854|RS26_HUMAN 40S ribosomal protein S26 OS=Homo sapiens GN=RPS26 PE=1 SV=3;&gt;sp|Q5JNZ5|RS26L_HUMAN Putative 40S ribosomal protein S26-like 1 OS=Homo sapiens GN=RPS26P11 PE=5 SV=1</t>
  </si>
  <si>
    <t>P62854;Q5JNZ5</t>
  </si>
  <si>
    <t>Leucine-rich repeat and immunoglobulin-like domain-containing nogo receptor-interacting protein 1</t>
  </si>
  <si>
    <t>LINGO1</t>
  </si>
  <si>
    <t>&gt;sp|Q96FE5-2|LIGO1_HUMAN Isoform 2 of Leucine-rich repeat and immunoglobulin-like domain-containing nogo receptor-interacting protein 1 OS=Homo sapiens GN=LINGO1;&gt;sp|Q96FE5|LIGO1_HUMAN Leucine-rich repeat and immunoglobulin-like domain-containing nogo rece</t>
  </si>
  <si>
    <t>Q96FE5-2;Q96FE5;H3BN48;H3BMN3;H3BQ49;H0YMX3</t>
  </si>
  <si>
    <t>Q96FE5-2;Q96FE5</t>
  </si>
  <si>
    <t>Methylmalonate-semialdehyde dehydrogenase [acylating], mitochondrial</t>
  </si>
  <si>
    <t>ALDH6A1</t>
  </si>
  <si>
    <t>&gt;sp|Q02252-2|MMSA_HUMAN Isoform 2 of Methylmalonate-semialdehyde dehydrogenase [acylating], mitochondrial OS=Homo sapiens GN=ALDH6A1;&gt;sp|Q02252|MMSA_HUMAN Methylmalonate-semialdehyde dehydrogenase [acylating], mitochondrial OS=Homo sapiens GN=ALDH6A1 PE=1</t>
  </si>
  <si>
    <t>Q02252(2,UD__)</t>
  </si>
  <si>
    <t>Q02252-2;Q02252;G3V4Z4</t>
  </si>
  <si>
    <t>Q02252-2;Q02252</t>
  </si>
  <si>
    <t>Versican core protein</t>
  </si>
  <si>
    <t>VCAN</t>
  </si>
  <si>
    <t>&gt;tr|E9PF17|E9PF17_HUMAN Versican core protein OS=Homo sapiens GN=VCAN PE=1 SV=2;&gt;sp|P13611-3|CSPG2_HUMAN Isoform V2 of Versican core protein OS=Homo sapiens GN=VCAN;&gt;sp|P13611|CSPG2_HUMAN Versican core protein OS=Homo sapiens GN=VCAN PE=1 SV=3;&gt;sp|P13611-5</t>
  </si>
  <si>
    <t>P13611(3,UD__)</t>
  </si>
  <si>
    <t>E9PF17;P13611-3;P13611;P13611-5</t>
  </si>
  <si>
    <t>Actin-related protein 2/3 complex subunit 1A</t>
  </si>
  <si>
    <t>ARPC1A</t>
  </si>
  <si>
    <t>&gt;sp|Q92747|ARC1A_HUMAN Actin-related protein 2/3 complex subunit 1A OS=Homo sapiens GN=ARPC1A PE=1 SV=2;&gt;sp|Q92747-2|ARC1A_HUMAN Isoform 2 of Actin-related protein 2/3 complex subunit 1A OS=Homo sapiens GN=ARPC1A;&gt;tr|E9PF58|E9PF58_HUMAN Actin-related prote</t>
  </si>
  <si>
    <t>Q92747(1,_D__)</t>
  </si>
  <si>
    <t>Q92747;Q92747-2;E9PF58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</si>
  <si>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</si>
  <si>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</si>
  <si>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&gt;tr|E9PG40|E9PG40_HUMAN Amyloid beta A4 protein OS=Homo sapiens GN=APP PE=1 SV=1;&gt;sp|P05067-11|A4_HUMAN Isoform 11 of Amyloid beta A4 protein OS=Homo sapiens GN=APP;&gt;sp|P05067-8|A4_HUMAN Isoform APP751 of Amyloid beta A4 protein OS=Homo sapiens GN=APP;&gt;sp|</t>
  </si>
  <si>
    <t>P05067(8,U__P);Q06481(1,____)</t>
  </si>
  <si>
    <t>E9PG40;P05067-11;P05067-8;P05067;A0A0A0MRG2;P05067-10;P05067-4;P05067-6;P05067-7;P05067-9;P05067-3;P05067-5;H7C0V9;P05067-2;H7C2L2;Q06481-5;Q06481-4;Q06481-2;Q06481-3;Q06481-6;Q06481</t>
  </si>
  <si>
    <t>E9PG40;P05067-11;P05067-8;P05067;A0A0A0MRG2;P05067-10;P05067-4;P05067-6;P05067-7;P05067-9;P05067-3;P05067-5;H7C0V9</t>
  </si>
  <si>
    <t>Aldehyde dehydrogenase, mitochondrial</t>
  </si>
  <si>
    <t>ALDH2</t>
  </si>
  <si>
    <t>&gt;sp|P05091|ALDH2_HUMAN Aldehyde dehydrogenase, mitochondrial OS=Homo sapiens GN=ALDH2 PE=1 SV=2;&gt;sp|P05091-2|ALDH2_HUMAN Isoform 2 of Aldehyde dehydrogenase, mitochondrial OS=Homo sapiens GN=ALDH2</t>
  </si>
  <si>
    <t>P05091(2,U___)</t>
  </si>
  <si>
    <t>P05091;P05091-2;S4R3S4;F8VP50;H0Y2X5;H0YMG7;O94788-4;O94788-2;O94788-3;P47895;P30837;O94788</t>
  </si>
  <si>
    <t>P05091;P05091-2</t>
  </si>
  <si>
    <t>NADH dehydrogenase [ubiquinone] 1 beta subcomplex subunit 4</t>
  </si>
  <si>
    <t>NDUFB4</t>
  </si>
  <si>
    <t>&gt;sp|O95168-2|NDUB4_HUMAN Isoform 2 of NADH dehydrogenase [ubiquinone] 1 beta subcomplex subunit 4 OS=Homo sapiens GN=NDUFB4;&gt;sp|O95168|NDUB4_HUMAN NADH dehydrogenase [ubiquinone] 1 beta subcomplex subunit 4 OS=Homo sapiens GN=NDUFB4 PE=1 SV=3;&gt;tr|F2Z3P9|F2</t>
  </si>
  <si>
    <t>O95168-2;O95168;F2Z3P9;C9JXQ9</t>
  </si>
  <si>
    <t>Paralemmin-1</t>
  </si>
  <si>
    <t>PALM</t>
  </si>
  <si>
    <t>&gt;sp|O75781|PALM_HUMAN Paralemmin-1 OS=Homo sapiens GN=PALM PE=1 SV=2;&gt;sp|O75781-2|PALM_HUMAN Isoform 2 of Paralemmin-1 OS=Homo sapiens GN=PALM</t>
  </si>
  <si>
    <t>O75781;O75781-2;A0A087WTK8;A0A087WWY4;C9JA33;B1ALY0;Q8IXS6;Q8IXS6-2</t>
  </si>
  <si>
    <t>O75781;O75781-2</t>
  </si>
  <si>
    <t>Voltage-dependent calcium channel subunit alpha-2/delta-1;Voltage-dependent calcium channel subunit alpha-2-1;Voltage-dependent calcium channel subunit delta-1</t>
  </si>
  <si>
    <t>CACNA2D1</t>
  </si>
  <si>
    <t>&gt;sp|P54289-4|CA2D1_HUMAN Isoform 4 of Voltage-dependent calcium channel subunit alpha-2/delta-1 OS=Homo sapiens GN=CACNA2D1;&gt;sp|P54289-5|CA2D1_HUMAN Isoform 5 of Voltage-dependent calcium channel subunit alpha-2/delta-1 OS=Homo sapiens GN=CACNA2D1;&gt;sp|P542</t>
  </si>
  <si>
    <t>P54289(2,_D__)</t>
  </si>
  <si>
    <t>P54289-4;P54289-5;P54289-3;P54289-2;P54289;H0Y715;E7ERK3</t>
  </si>
  <si>
    <t>P54289-4;P54289-5;P54289-3;P54289-2;P54289</t>
  </si>
  <si>
    <t>ATP-dependent RNA helicase A</t>
  </si>
  <si>
    <t>DHX9</t>
  </si>
  <si>
    <t>&gt;sp|Q08211|DHX9_HUMAN ATP-dependent RNA helicase A OS=Homo sapiens GN=DHX9 PE=1 SV=4</t>
  </si>
  <si>
    <t>Q08211;Q08211-2</t>
  </si>
  <si>
    <t>Q08211</t>
  </si>
  <si>
    <t>Acyl-CoA-binding protein</t>
  </si>
  <si>
    <t>DBI</t>
  </si>
  <si>
    <t>&gt;sp|P07108|ACBP_HUMAN Acyl-CoA-binding protein OS=Homo sapiens GN=DBI PE=1 SV=2;&gt;tr|B8ZWD1|B8ZWD1_HUMAN Acyl-CoA-binding protein OS=Homo sapiens GN=DBI PE=1 SV=1;&gt;tr|A0A0A0MTI5|A0A0A0MTI5_HUMAN Acyl-CoA-binding protein OS=Homo sapiens GN=DBI PE=1 SV=1;&gt;sp|</t>
  </si>
  <si>
    <t>P07108;B8ZWD1;A0A0A0MTI5;P07108-3;P07108-2;P07108-4;P07108-5;P07108-6</t>
  </si>
  <si>
    <t>P07108;B8ZWD1;A0A0A0MTI5;P07108-3;P07108-2;P07108-4;P07108-5</t>
  </si>
  <si>
    <t>DnaJ homolog subfamily B member 2</t>
  </si>
  <si>
    <t>DNAJB2</t>
  </si>
  <si>
    <t>&gt;sp|P25686|DNJB2_HUMAN DnaJ homolog subfamily B member 2 OS=Homo sapiens GN=DNAJB2 PE=1 SV=3;&gt;tr|C9JXB9|C9JXB9_HUMAN DnaJ homolog subfamily B member 2 (Fragment) OS=Homo sapiens GN=DNAJB2 PE=1 SV=1;&gt;sp|P25686-2|DNJB2_HUMAN Isoform 2 of DnaJ homolog subfami</t>
  </si>
  <si>
    <t>P25686;C9JXB9;P25686-2;C9JRD2;C9J1G2;E7ETU0;C9JX00;Q8NHS0</t>
  </si>
  <si>
    <t>P25686;C9JXB9;P25686-2;C9JRD2;C9J1G2;E7ETU0;C9JX00</t>
  </si>
  <si>
    <t>V-type proton ATPase subunit B, brain isoform</t>
  </si>
  <si>
    <t>ATP6V1B2</t>
  </si>
  <si>
    <t>&gt;sp|P21281|VATB2_HUMAN V-type proton ATPase subunit B, brain isoform OS=Homo sapiens GN=ATP6V1B2 PE=1 SV=3;&gt;tr|H0YC04|H0YC04_HUMAN V-type proton ATPase subunit B, brain isoform (Fragment) OS=Homo sapiens GN=ATP6V1B2 PE=1 SV=1</t>
  </si>
  <si>
    <t>P21281(4,_D_P)</t>
  </si>
  <si>
    <t>P21281;H0YC04;E5RGH6;H0YAT8;H0YC45</t>
  </si>
  <si>
    <t>P21281;H0YC04</t>
  </si>
  <si>
    <t>Palmitoyl-protein thioesterase 1</t>
  </si>
  <si>
    <t>PPT1</t>
  </si>
  <si>
    <t>&gt;sp|P50897|PPT1_HUMAN Palmitoyl-protein thioesterase 1 OS=Homo sapiens GN=PPT1 PE=1 SV=1;&gt;tr|E9PIA8|E9PIA8_HUMAN Palmitoyl-protein thioesterase 1 (Fragment) OS=Homo sapiens GN=PPT1 PE=1 SV=8;&gt;tr|E9PMG2|E9PMG2_HUMAN Palmitoyl-protein thioesterase 1 (Fragmen</t>
  </si>
  <si>
    <t>P50897;E9PIA8;E9PMG2;P50897-2;E9PSE5;E9PP28;E9PK48;Q5T0S4</t>
  </si>
  <si>
    <t>P50897;E9PIA8;E9PMG2;P50897-2</t>
  </si>
  <si>
    <t>Visinin-like protein 1</t>
  </si>
  <si>
    <t>VSNL1</t>
  </si>
  <si>
    <t>&gt;sp|P62760|VISL1_HUMAN Visinin-like protein 1 OS=Homo sapiens GN=VSNL1 PE=1 SV=2;&gt;tr|E9PE24|E9PE24_HUMAN Visinin-like protein 1 (Fragment) OS=Homo sapiens GN=VSNL1 PE=1 SV=1;&gt;tr|E7ER47|E7ER47_HUMAN Visinin-like protein 1 (Fragment) OS=Homo sapiens GN=VSNL1</t>
  </si>
  <si>
    <t>P62760(4,_D__)</t>
  </si>
  <si>
    <t>P62760;E9PE24;E7ER47</t>
  </si>
  <si>
    <t>Cytosol aminopeptidase</t>
  </si>
  <si>
    <t>LAP3</t>
  </si>
  <si>
    <t>&gt;sp|P28838-2|AMPL_HUMAN Isoform 2 of Cytosol aminopeptidase OS=Homo sapiens GN=LAP3;&gt;sp|P28838|AMPL_HUMAN Cytosol aminopeptidase OS=Homo sapiens GN=LAP3 PE=1 SV=3;&gt;tr|H0Y9Q1|H0Y9Q1_HUMAN Cytosol aminopeptidase (Fragment) OS=Homo sapiens GN=LAP3 PE=1 SV=7</t>
  </si>
  <si>
    <t>P28838-2;P28838;H0Y9Q1;H0Y983</t>
  </si>
  <si>
    <t>P28838-2;P28838;H0Y9Q1</t>
  </si>
  <si>
    <t>NADH-ubiquinone oxidoreductase 75 kDa subunit, mitochondrial</t>
  </si>
  <si>
    <t>NDUFS1</t>
  </si>
  <si>
    <t>&gt;sp|P28331|NDUS1_HUMAN NADH-ubiquinone oxidoreductase 75 kDa subunit, mitochondrial OS=Homo sapiens GN=NDUFS1 PE=1 SV=3;&gt;sp|P28331-2|NDUS1_HUMAN Isoform 2 of NADH-ubiquinone oxidoreductase 75 kDa subunit, mitochondrial OS=Homo sapiens GN=NDUFS1;&gt;sp|P28331-</t>
  </si>
  <si>
    <t>P28331(3,_D__)</t>
  </si>
  <si>
    <t>P28331;P28331-2;P28331-4;P28331-5;B4DJ81;P28331-3;C9JPQ5;F8WDL5</t>
  </si>
  <si>
    <t>P28331;P28331-2;P28331-4;P28331-5;B4DJ81;P28331-3</t>
  </si>
  <si>
    <t>Transgelin-3</t>
  </si>
  <si>
    <t>TAGLN3</t>
  </si>
  <si>
    <t>&gt;sp|Q9UI15|TAGL3_HUMAN Transgelin-3 OS=Homo sapiens GN=TAGLN3 PE=1 SV=2;&gt;tr|A0A087WWB6|A0A087WWB6_HUMAN Transgelin OS=Homo sapiens GN=TAGLN3 PE=1 SV=1;&gt;tr|C9J5W6|C9J5W6_HUMAN Transgelin-3 OS=Homo sapiens GN=TAGLN3 PE=1 SV=1</t>
  </si>
  <si>
    <t>Q9UI15(2,_D__)</t>
  </si>
  <si>
    <t>Q9UI15;A0A087WWB6;C9J5W6;C9JCX3;H7C5N2</t>
  </si>
  <si>
    <t>Q9UI15;A0A087WWB6;C9J5W6</t>
  </si>
  <si>
    <t>Stathmin</t>
  </si>
  <si>
    <t>STMN1</t>
  </si>
  <si>
    <t>&gt;sp|P16949|STMN1_HUMAN Stathmin OS=Homo sapiens GN=STMN1 PE=1 SV=3;&gt;tr|A2A2D0|A2A2D0_HUMAN Stathmin (Fragment) OS=Homo sapiens GN=STMN1 PE=1 SV=7;&gt;sp|P16949-2|STMN1_HUMAN Isoform 2 of Stathmin OS=Homo sapiens GN=STMN1</t>
  </si>
  <si>
    <t>P16949(1,U___)</t>
  </si>
  <si>
    <t>P16949;A2A2D0;P16949-2</t>
  </si>
  <si>
    <t>Amine oxidase [flavin-containing] B</t>
  </si>
  <si>
    <t>MAOB</t>
  </si>
  <si>
    <t>&gt;sp|P27338|AOFB_HUMAN Amine oxidase [flavin-containing] B OS=Homo sapiens GN=MAOB PE=1 SV=3;&gt;sp|P27338-2|AOFB_HUMAN Isoform 2 of Amine oxidase [flavin-containing] B OS=Homo sapiens GN=MAOB</t>
  </si>
  <si>
    <t>P27338(3,U___)</t>
  </si>
  <si>
    <t>P27338;P27338-2</t>
  </si>
  <si>
    <t>Filamin-A</t>
  </si>
  <si>
    <t>FLNA</t>
  </si>
  <si>
    <t>&gt;tr|Q5HY54|Q5HY54_HUMAN Filamin-A OS=Homo sapiens GN=FLNA PE=1 SV=1;&gt;sp|P21333-2|FLNA_HUMAN Isoform 2 of Filamin-A OS=Homo sapiens GN=FLNA;&gt;sp|P21333|FLNA_HUMAN Filamin-A OS=Homo sapiens GN=FLNA PE=1 SV=4;&gt;tr|Q60FE5|Q60FE5_HUMAN Filamin A OS=Homo sapiens G</t>
  </si>
  <si>
    <t>P21333(1,U___);O75369(1,____)</t>
  </si>
  <si>
    <t>Q5HY54;P21333-2;P21333;Q60FE5;A0A087WWY3;F8WE98;H0Y5C6;H0Y5F3;O75369-5;O75369-4</t>
  </si>
  <si>
    <t>Q5HY54;P21333-2;P21333;Q60FE5;A0A087WWY3</t>
  </si>
  <si>
    <t>60S ribosomal protein L27</t>
  </si>
  <si>
    <t>RPL27</t>
  </si>
  <si>
    <t>&gt;sp|P61353|RL27_HUMAN 60S ribosomal protein L27 OS=Homo sapiens GN=RPL27 PE=1 SV=2;&gt;tr|K7ERY7|K7ERY7_HUMAN 60S ribosomal protein L27 OS=Homo sapiens GN=RPL27 PE=1 SV=1;&gt;tr|K7EQQ9|K7EQQ9_HUMAN 60S ribosomal protein L27 OS=Homo sapiens GN=RPL27 PE=1 SV=1;&gt;tr</t>
  </si>
  <si>
    <t>P61353;K7ERY7;K7EQQ9;K7ELC7</t>
  </si>
  <si>
    <t>V-type proton ATPase subunit F</t>
  </si>
  <si>
    <t>ATP6V1F</t>
  </si>
  <si>
    <t>&gt;sp|Q16864|VATF_HUMAN V-type proton ATPase subunit F OS=Homo sapiens GN=ATP6V1F PE=1 SV=2;&gt;sp|Q16864-2|VATF_HUMAN Isoform 2 of V-type proton ATPase subunit F OS=Homo sapiens GN=ATP6V1F</t>
  </si>
  <si>
    <t>Q16864(1,U___)</t>
  </si>
  <si>
    <t>Q16864;Q16864-2</t>
  </si>
  <si>
    <t>Transmembrane protein 65</t>
  </si>
  <si>
    <t>TMEM65</t>
  </si>
  <si>
    <t>&gt;sp|Q6PI78|TMM65_HUMAN Transmembrane protein 65 OS=Homo sapiens GN=TMEM65 PE=1 SV=2</t>
  </si>
  <si>
    <t>Q6PI78</t>
  </si>
  <si>
    <t>Protein kinase C beta type</t>
  </si>
  <si>
    <t>PRKCB</t>
  </si>
  <si>
    <t>&gt;sp|P05771-2|KPCB_HUMAN Isoform Beta-II of Protein kinase C beta type OS=Homo sapiens GN=PRKCB;&gt;sp|P05771|KPCB_HUMAN Protein kinase C beta type OS=Homo sapiens GN=PRKCB PE=1 SV=4</t>
  </si>
  <si>
    <t>P05771(1,_D__)</t>
  </si>
  <si>
    <t>P05771-2;P05771;I3L148;A0A0C4DGL5</t>
  </si>
  <si>
    <t>P05771-2;P05771</t>
  </si>
  <si>
    <t>Excitatory amino acid transporter 1</t>
  </si>
  <si>
    <t>SLC1A3</t>
  </si>
  <si>
    <t>&gt;tr|A0A087X0U3|A0A087X0U3_HUMAN Amino acid transporter OS=Homo sapiens GN=SLC1A3 PE=1 SV=1;&gt;sp|P43003-2|EAA1_HUMAN Isoform 2 of Excitatory amino acid transporter 1 OS=Homo sapiens GN=SLC1A3;&gt;sp|P43003|EAA1_HUMAN Excitatory amino acid transporter 1 OS=Homo</t>
  </si>
  <si>
    <t>P43003(3,UD_P)</t>
  </si>
  <si>
    <t>A0A087X0U3;P43003-2;P43003;A0A087WT87;E7EUS7;E7EUV6;M0QY32;M0R106;M0R063;P48664-2;P48664</t>
  </si>
  <si>
    <t>A0A087X0U3;P43003-2;P43003;A0A087WT87</t>
  </si>
  <si>
    <t>Ras-related protein Rab-7a</t>
  </si>
  <si>
    <t>RAB7A</t>
  </si>
  <si>
    <t>&gt;sp|P51149|RAB7A_HUMAN Ras-related protein Rab-7a OS=Homo sapiens GN=RAB7A PE=1 SV=1;&gt;tr|C9J592|C9J592_HUMAN Ras-related protein Rab-7a (Fragment) OS=Homo sapiens GN=RAB7A PE=1 SV=1;&gt;tr|C9J8S3|C9J8S3_HUMAN Ras-related protein Rab-7a OS=Homo sapiens GN=RAB7</t>
  </si>
  <si>
    <t>P51149;C9J592;C9J8S3;C9IZZ0;C9J4V0;C9J4S4;C9J7D1</t>
  </si>
  <si>
    <t>P51149;C9J592;C9J8S3;C9IZZ0;C9J4V0</t>
  </si>
  <si>
    <t>Protein KIAA1045</t>
  </si>
  <si>
    <t>KIAA1045</t>
  </si>
  <si>
    <t>&gt;sp|Q9UPV7|PHF24_HUMAN PHD finger protein 24 OS=Homo sapiens GN=PHF24 PE=1 SV=2</t>
  </si>
  <si>
    <t>Q9UPV7</t>
  </si>
  <si>
    <t>Serum amyloid P-component;Serum amyloid P-component(1-203)</t>
  </si>
  <si>
    <t>APCS</t>
  </si>
  <si>
    <t>&gt;sp|P02743|SAMP_HUMAN Serum amyloid P-component OS=Homo sapiens GN=APCS PE=1 SV=2</t>
  </si>
  <si>
    <t>P02743(1,U___)</t>
  </si>
  <si>
    <t>P02743</t>
  </si>
  <si>
    <t>Protein rogdi homolog</t>
  </si>
  <si>
    <t>ROGDI</t>
  </si>
  <si>
    <t>&gt;tr|K7EPS3|K7EPS3_HUMAN Protein rogdi homolog (Fragment) OS=Homo sapiens GN=ROGDI PE=1 SV=7;&gt;sp|Q9GZN7|ROGDI_HUMAN Protein rogdi homolog OS=Homo sapiens GN=ROGDI PE=1 SV=1;&gt;tr|K7ERP1|K7ERP1_HUMAN Protein rogdi homolog OS=Homo sapiens GN=ROGDI PE=1 SV=1;&gt;tr</t>
  </si>
  <si>
    <t>K7EPS3;Q9GZN7;K7ERP1;K7EL91;K7EMJ5;K7EPN1;K7EJ96;K7ERN3;K7EID1</t>
  </si>
  <si>
    <t>K7EPS3;Q9GZN7;K7ERP1;K7EL91;K7EMJ5;K7EPN1;K7EJ96</t>
  </si>
  <si>
    <t>Serine/threonine-protein phosphatase 2B catalytic subunit beta isoform;Serine/threonine-protein phosphatase</t>
  </si>
  <si>
    <t>PPP3CB</t>
  </si>
  <si>
    <t>&gt;sp|P16298|PP2BB_HUMAN Serine/threonine-protein phosphatase 2B catalytic subunit beta isoform OS=Homo sapiens GN=PPP3CB PE=1 SV=2;&gt;sp|P16298-4|PP2BB_HUMAN Isoform 4 of Serine/threonine-protein phosphatase 2B catalytic subunit beta isoform OS=Homo sapiens G</t>
  </si>
  <si>
    <t>P16298(2,_D__)</t>
  </si>
  <si>
    <t>P16298;P16298-4;P16298-3;Q5F2F8;P16298-2;Q5F2G0;P48454-2;P48454;P48454-3;H0YB02;H0YC26;G3V111</t>
  </si>
  <si>
    <t>P16298;P16298-4;P16298-3;Q5F2F8;P16298-2</t>
  </si>
  <si>
    <t>Methyltransferase-like protein 7A</t>
  </si>
  <si>
    <t>METTL7A</t>
  </si>
  <si>
    <t>&gt;tr|F8VQX6|F8VQX6_HUMAN Methyltransferase-like protein 7A (Fragment) OS=Homo sapiens GN=METTL7A PE=1 SV=1;&gt;tr|H0YI09|H0YI09_HUMAN Methyltransferase-like protein 7A (Fragment) OS=Homo sapiens GN=METTL7A PE=1 SV=1;&gt;sp|Q9H8H3|MET7A_HUMAN Methyltransferase-lik</t>
  </si>
  <si>
    <t>Q9H8H3(1,U___)</t>
  </si>
  <si>
    <t>F8VQX6;H0YI09;Q9H8H3</t>
  </si>
  <si>
    <t>Myosin-10</t>
  </si>
  <si>
    <t>MYH10</t>
  </si>
  <si>
    <t>&gt;sp|P35580|MYH10_HUMAN Myosin-10 OS=Homo sapiens GN=MYH10 PE=1 SV=3;&gt;sp|P35580-5|MYH10_HUMAN Isoform 5 of Myosin-10 OS=Homo sapiens GN=MYH10;&gt;sp|P35580-2|MYH10_HUMAN Isoform 2 of Myosin-10 OS=Homo sapiens GN=MYH10;&gt;sp|P35580-3|MYH10_HUMAN Isoform 3 of Myos</t>
  </si>
  <si>
    <t>P35580(1,_D__)</t>
  </si>
  <si>
    <t>P35580;P35580-5;P35580-2;P35580-3;P35580-4;E7ERA5;Q5BKV1</t>
  </si>
  <si>
    <t>P35580;P35580-5;P35580-2;P35580-3;P35580-4</t>
  </si>
  <si>
    <t>Trifunctional enzyme subunit alpha, mitochondrial;Long-chain enoyl-CoA hydratase;Long chain 3-hydroxyacyl-CoA dehydrogenase</t>
  </si>
  <si>
    <t>HADHA</t>
  </si>
  <si>
    <t>&gt;sp|P40939|ECHA_HUMAN Trifunctional enzyme subunit alpha, mitochondrial OS=Homo sapiens GN=HADHA PE=1 SV=2</t>
  </si>
  <si>
    <t>P40939(1,U___)</t>
  </si>
  <si>
    <t>P40939;H0YFD6;P40939-2</t>
  </si>
  <si>
    <t>P40939</t>
  </si>
  <si>
    <t>UDP-N-acetylglucosamine--peptide N-acetylglucosaminyltransferase 110 kDa subunit</t>
  </si>
  <si>
    <t>OGT</t>
  </si>
  <si>
    <t>&gt;sp|O15294-3|OGT1_HUMAN Isoform 1 of UDP-N-acetylglucosamine--peptide N-acetylglucosaminyltransferase 110 kDa subunit OS=Homo sapiens GN=OGT;&gt;sp|O15294|OGT1_HUMAN UDP-N-acetylglucosamine--peptide N-acetylglucosaminyltransferase 110 kDa subunit OS=Homo sapi</t>
  </si>
  <si>
    <t>O15294(1,____)</t>
  </si>
  <si>
    <t>O15294-3;O15294;O15294-2;O15294-4;C9JZL3</t>
  </si>
  <si>
    <t>O15294-3;O15294;O15294-2</t>
  </si>
  <si>
    <t>Pyridoxine-5-phosphate oxidase</t>
  </si>
  <si>
    <t>PNPO</t>
  </si>
  <si>
    <t>&gt;sp|Q9NVS9-3|PNPO_HUMAN Isoform 3 of Pyridoxine-5-phosphate oxidase OS=Homo sapiens GN=PNPO;&gt;sp|Q9NVS9|PNPO_HUMAN Pyridoxine-5-phosphate oxidase OS=Homo sapiens GN=PNPO PE=1 SV=1;&gt;sp|Q9NVS9-2|PNPO_HUMAN Isoform 2 of Pyridoxine-5-phosphate oxidase OS=Hom</t>
  </si>
  <si>
    <t>Q9NVS9(1,_D__)</t>
  </si>
  <si>
    <t>Q9NVS9-3;Q9NVS9;Q9NVS9-2;Q9NVS9-4;J3QQV6</t>
  </si>
  <si>
    <t>Q9NVS9-3;Q9NVS9;Q9NVS9-2;Q9NVS9-4</t>
  </si>
  <si>
    <t>NADH dehydrogenase [ubiquinone] 1 alpha subcomplex subunit 13</t>
  </si>
  <si>
    <t>NDUFA13</t>
  </si>
  <si>
    <t>&gt;tr|E7ENQ6|E7ENQ6_HUMAN Uncharacterized protein OS=Homo sapiens PE=4 SV=1;&gt;tr|B4DEZ3|B4DEZ3_HUMAN NADH dehydrogenase [ubiquinone] 1 alpha subcomplex subunit 13 OS=Homo sapiens GN=NDUFA13 PE=2 SV=1;&gt;tr|K7EJE1|K7EJE1_HUMAN NADH dehydrogenase [ubiquinone] 1 a</t>
  </si>
  <si>
    <t>Q9P0J0(1,_D__);E7ENQ6(1,_D__)</t>
  </si>
  <si>
    <t>E7ENQ6;B4DEZ3;K7EJE1;Q9P0J0;Q9P0J0-2;U3KQP3</t>
  </si>
  <si>
    <t>Alpha-synuclein</t>
  </si>
  <si>
    <t>SNCA</t>
  </si>
  <si>
    <t>&gt;tr|E7EPV7|E7EPV7_HUMAN Alpha-synuclein OS=Homo sapiens GN=SNCA PE=1 SV=1;&gt;sp|P37840-2|SYUA_HUMAN Isoform 2-4 of Alpha-synuclein OS=Homo sapiens GN=SNCA;&gt;sp|P37840|SYUA_HUMAN Alpha-synuclein OS=Homo sapiens GN=SNCA PE=1 SV=1;&gt;tr|D6RA31|D6RA31_HUMAN Alpha-s</t>
  </si>
  <si>
    <t>P37840(3,U___)</t>
  </si>
  <si>
    <t>E7EPV7;P37840-2;P37840;D6RA31;H6UYS7;P37840-3</t>
  </si>
  <si>
    <t>Gelsolin</t>
  </si>
  <si>
    <t>GSN</t>
  </si>
  <si>
    <t>&gt;tr|A0A0A0MS51|A0A0A0MS51_HUMAN Gelsolin OS=Homo sapiens GN=GSN PE=1 SV=1;&gt;tr|A0A0A0MT01|A0A0A0MT01_HUMAN Gelsolin OS=Homo sapiens GN=GSN PE=1 SV=1;&gt;sp|P06396-2|GELS_HUMAN Isoform 2 of Gelsolin OS=Homo sapiens GN=GSN;&gt;sp|P06396-4|GELS_HUMAN Isoform 4 of Ge</t>
  </si>
  <si>
    <t>P06396(3,UD__)</t>
  </si>
  <si>
    <t>A0A0A0MS51;A0A0A0MT01;P06396-2;P06396-4;P06396-3;P06396;Q5T0I1;A0A0U1RQL8;Q5T0I0</t>
  </si>
  <si>
    <t>A0A0A0MS51;A0A0A0MT01;P06396-2;P06396-4;P06396-3;P06396</t>
  </si>
  <si>
    <t>Alpha-actinin-1</t>
  </si>
  <si>
    <t>ACTN1</t>
  </si>
  <si>
    <t>&gt;sp|P12814-2|ACTN1_HUMAN Isoform 2 of Alpha-actinin-1 OS=Homo sapiens GN=ACTN1;&gt;sp|P12814-3|ACTN1_HUMAN Isoform 3 of Alpha-actinin-1 OS=Homo sapiens GN=ACTN1;&gt;sp|P12814-4|ACTN1_HUMAN Isoform 4 of Alpha-actinin-1 OS=Homo sapiens GN=ACTN1;&gt;tr|H9KV75|H9KV75_H</t>
  </si>
  <si>
    <t>P12814(2,_D__)</t>
  </si>
  <si>
    <t>P12814-2;P12814-3;P12814-4;H9KV75;P12814;H7C5W8;H0YJW3;H0YJ11;G3V2W4;G3V2N5;A0A087WSZ2;Q08043;G3V2X9;G3V5M4;G3V2E8;G3V380</t>
  </si>
  <si>
    <t>P12814-2;P12814-3;P12814-4;H9KV75;P12814</t>
  </si>
  <si>
    <t>EH domain-containing protein 3</t>
  </si>
  <si>
    <t>EHD3</t>
  </si>
  <si>
    <t>&gt;tr|A0A0C4DH83|A0A0C4DH83_HUMAN EH domain-containing protein 3 OS=Homo sapiens GN=EHD3 PE=1 SV=1;&gt;sp|Q9NZN3|EHD3_HUMAN EH domain-containing protein 3 OS=Homo sapiens GN=EHD3 PE=1 SV=2</t>
  </si>
  <si>
    <t>A0A0C4DH83;Q9NZN3;Q9NZN3-2</t>
  </si>
  <si>
    <t>A0A0C4DH83;Q9NZN3</t>
  </si>
  <si>
    <t>Disks large homolog 4</t>
  </si>
  <si>
    <t>DLG4</t>
  </si>
  <si>
    <t>&gt;sp|P78352-3|DLG4_HUMAN Isoform 3 of Disks large homolog 4 OS=Homo sapiens GN=DLG4;&gt;sp|P78352|DLG4_HUMAN Disks large homolog 4 OS=Homo sapiens GN=DLG4 PE=1 SV=3;&gt;sp|P78352-2|DLG4_HUMAN Isoform 2 of Disks large homolog 4 OS=Homo sapiens GN=DLG4</t>
  </si>
  <si>
    <t>P78352-3;P78352;P78352-2;C9JYG3;O14909;K7EKU8;K7EKP9;C9JWP9;K7EQM6</t>
  </si>
  <si>
    <t>P78352-3;P78352;P78352-2</t>
  </si>
  <si>
    <t>Phenylalanine--tRNA ligase beta subunit</t>
  </si>
  <si>
    <t>FARSB</t>
  </si>
  <si>
    <t>&gt;sp|Q9NSD9|SYFB_HUMAN Phenylalanine--tRNA ligase beta subunit OS=Homo sapiens GN=FARSB PE=1 SV=3;&gt;sp|Q9NSD9-2|SYFB_HUMAN Isoform 2 of Phenylalanine--tRNA ligase beta subunit OS=Homo sapiens GN=FARSB</t>
  </si>
  <si>
    <t>Q9NSD9;Q9NSD9-2</t>
  </si>
  <si>
    <t>Immunity-related GTPase family Q protein</t>
  </si>
  <si>
    <t>IRGQ</t>
  </si>
  <si>
    <t>&gt;sp|Q8WZA9|IRGQ_HUMAN Immunity-related GTPase family Q protein OS=Homo sapiens GN=IRGQ PE=1 SV=1;&gt;tr|M0QZP8|M0QZP8_HUMAN Immunity-related GTPase family Q protein (Fragment) OS=Homo sapiens GN=IRGQ PE=1 SV=1</t>
  </si>
  <si>
    <t>Q8WZA9;M0QZP8</t>
  </si>
  <si>
    <t>Ig gamma-2 chain C region</t>
  </si>
  <si>
    <t>IGHG2</t>
  </si>
  <si>
    <t>&gt;tr|A0A0G2JN06|A0A0G2JN06_HUMAN Ig gamma-2 chain C region (Fragment) OS=Homo sapiens GN=IGHG2 PE=1 SV=2;&gt;sp|P01859|IGHG2_HUMAN Ig gamma-2 chain C region OS=Homo sapiens GN=IGHG2 PE=1 SV=2</t>
  </si>
  <si>
    <t>A0A0G2JN06;P01859</t>
  </si>
  <si>
    <t>Phenylalanine--tRNA ligase alpha subunit</t>
  </si>
  <si>
    <t>FARSA</t>
  </si>
  <si>
    <t>&gt;sp|Q9Y285-2|SYFA_HUMAN Isoform 2 of Phenylalanine--tRNA ligase alpha subunit OS=Homo sapiens GN=FARSA;&gt;sp|Q9Y285|SYFA_HUMAN Phenylalanine--tRNA ligase alpha subunit OS=Homo sapiens GN=FARSA PE=1 SV=3;&gt;tr|K7ER00|K7ER00_HUMAN Phenylalanine--tRNA ligase alph</t>
  </si>
  <si>
    <t>Q9Y285-2;Q9Y285;K7ER00;K7ER16;K7EK06;K7EPH2</t>
  </si>
  <si>
    <t>Q9Y285-2;Q9Y285;K7ER00;K7ER16</t>
  </si>
  <si>
    <t>F-box only protein 2</t>
  </si>
  <si>
    <t>FBXO2</t>
  </si>
  <si>
    <t>&gt;sp|Q9UK22|FBX2_HUMAN F-box only protein 2 OS=Homo sapiens GN=FBXO2 PE=1 SV=2</t>
  </si>
  <si>
    <t>Q9UK22;R4GNH2</t>
  </si>
  <si>
    <t>Q9UK22</t>
  </si>
  <si>
    <t>40S ribosomal protein S28</t>
  </si>
  <si>
    <t>RPS28</t>
  </si>
  <si>
    <t>&gt;sp|P62857|RS28_HUMAN 40S ribosomal protein S28 OS=Homo sapiens GN=RPS28 PE=1 SV=1</t>
  </si>
  <si>
    <t>P62857(1,U___)</t>
  </si>
  <si>
    <t>P62857</t>
  </si>
  <si>
    <t>Hypoxanthine-guanine phosphoribosyltransferase</t>
  </si>
  <si>
    <t>HPRT1</t>
  </si>
  <si>
    <t>&gt;sp|P00492|HPRT_HUMAN Hypoxanthine-guanine phosphoribosyltransferase OS=Homo sapiens GN=HPRT1 PE=1 SV=2</t>
  </si>
  <si>
    <t>P00492</t>
  </si>
  <si>
    <t>AP-2 complex subunit alpha-1</t>
  </si>
  <si>
    <t>AP2A1</t>
  </si>
  <si>
    <t>&gt;sp|O95782-2|AP2A1_HUMAN Isoform B of AP-2 complex subunit alpha-1 OS=Homo sapiens GN=AP2A1;&gt;sp|O95782|AP2A1_HUMAN AP-2 complex subunit alpha-1 OS=Homo sapiens GN=AP2A1 PE=1 SV=3</t>
  </si>
  <si>
    <t>O95782(5,_D__)</t>
  </si>
  <si>
    <t>O95782-2;O95782</t>
  </si>
  <si>
    <t>Phosphatidylethanolamine-binding protein 1;Hippocampal cholinergic neurostimulating peptide</t>
  </si>
  <si>
    <t>PEBP1</t>
  </si>
  <si>
    <t>&gt;sp|P30086|PEBP1_HUMAN Phosphatidylethanolamine-binding protein 1 OS=Homo sapiens GN=PEBP1 PE=1 SV=3</t>
  </si>
  <si>
    <t>P30086(3,U___)</t>
  </si>
  <si>
    <t>P30086</t>
  </si>
  <si>
    <t>Clathrin heavy chain 1</t>
  </si>
  <si>
    <t>CLTC</t>
  </si>
  <si>
    <t>&gt;tr|A0A087WVQ6|A0A087WVQ6_HUMAN Clathrin heavy chain OS=Homo sapiens GN=CLTC PE=1 SV=1;&gt;sp|Q00610-2|CLH1_HUMAN Isoform 2 of Clathrin heavy chain 1 OS=Homo sapiens GN=CLTC;&gt;sp|Q00610|CLH1_HUMAN Clathrin heavy chain 1 OS=Homo sapiens GN=CLTC PE=1 SV=5</t>
  </si>
  <si>
    <t>P53675(1,___P);Q00610(5,_DNP)</t>
  </si>
  <si>
    <t>A0A087WVQ6;Q00610-2;Q00610;J3KS13;P53675-2;P53675;A0A087WX41;K7EJJ5;J3KRF5;J3KSQ2;J3QL20;A0A087WV74;A0A087WXH4;F5H5N6</t>
  </si>
  <si>
    <t>A0A087WVQ6;Q00610-2;Q00610</t>
  </si>
  <si>
    <t>Syntaxin-1A</t>
  </si>
  <si>
    <t>STX1A</t>
  </si>
  <si>
    <t>&gt;sp|Q16623|STX1A_HUMAN Syntaxin-1A OS=Homo sapiens GN=STX1A PE=1 SV=1;&gt;tr|A0A0C4DFZ1|A0A0C4DFZ1_HUMAN Syntaxin-1A OS=Homo sapiens GN=STX1A PE=1 SV=1;&gt;tr|A8MZ54|A8MZ54_HUMAN Syntaxin-1A OS=Homo sapiens GN=STX1A PE=1 SV=1;&gt;sp|Q16623-3|STX1A_HUMAN Isoform 3 o</t>
  </si>
  <si>
    <t>Q16623(2,_D__)</t>
  </si>
  <si>
    <t>Q16623;A0A0C4DFZ1;A8MZ54;Q16623-3;Q16623-2;P32856-3;P32856-2;P32856</t>
  </si>
  <si>
    <t>Q16623;A0A0C4DFZ1;A8MZ54;Q16623-3;Q16623-2</t>
  </si>
  <si>
    <t>Phospholysine phosphohistidine inorganic pyrophosphate phosphatase</t>
  </si>
  <si>
    <t>LHPP</t>
  </si>
  <si>
    <t>&gt;sp|Q9H008|LHPP_HUMAN Phospholysine phosphohistidine inorganic pyrophosphate phosphatase OS=Homo sapiens GN=LHPP PE=1 SV=2;&gt;tr|Q5T1Z0|Q5T1Z0_HUMAN Phospholysine phosphohistidine inorganic pyrophosphate phosphatase OS=Homo sapiens GN=LHPP PE=1 SV=1;&gt;sp|Q9H0</t>
  </si>
  <si>
    <t>Q9H008(1,U___)</t>
  </si>
  <si>
    <t>Q9H008;Q5T1Z0;Q9H008-2</t>
  </si>
  <si>
    <t>Peroxiredoxin-6</t>
  </si>
  <si>
    <t>PRDX6</t>
  </si>
  <si>
    <t>&gt;sp|P30041|PRDX6_HUMAN Peroxiredoxin-6 OS=Homo sapiens GN=PRDX6 PE=1 SV=3</t>
  </si>
  <si>
    <t>P30041(5,U___)</t>
  </si>
  <si>
    <t>P30041</t>
  </si>
  <si>
    <t>Membrane protein MLC1</t>
  </si>
  <si>
    <t>MLC1</t>
  </si>
  <si>
    <t>&gt;sp|Q15049-2|MLC1_HUMAN Isoform 2 of Membrane protein MLC1 OS=Homo sapiens GN=MLC1;&gt;sp|Q15049|MLC1_HUMAN Membrane protein MLC1 OS=Homo sapiens GN=MLC1 PE=1 SV=5;&gt;tr|A6PVC3|A6PVC3_HUMAN Membrane protein MLC1 (Fragment) OS=Homo sapiens GN=MLC1 PE=1 SV=1</t>
  </si>
  <si>
    <t>Q15049(1,U___)</t>
  </si>
  <si>
    <t>Q15049-2;Q15049;A6PVC3</t>
  </si>
  <si>
    <t>Ubiquitin-like modifier-activating enzyme 1</t>
  </si>
  <si>
    <t>UBA1</t>
  </si>
  <si>
    <t>&gt;sp|P22314-2|UBA1_HUMAN Isoform 2 of Ubiquitin-like modifier-activating enzyme 1 OS=Homo sapiens GN=UBA1;&gt;sp|P22314|UBA1_HUMAN Ubiquitin-like modifier-activating enzyme 1 OS=Homo sapiens GN=UBA1 PE=1 SV=3</t>
  </si>
  <si>
    <t>P22314(3,_D_P)</t>
  </si>
  <si>
    <t>P22314-2;P22314;Q5JRR6;Q5JRR9;Q5JRS0;Q5JRS2;Q5JRS1;Q5JRS3</t>
  </si>
  <si>
    <t>P22314-2;P22314</t>
  </si>
  <si>
    <t>Ketimine reductase mu-crystallin</t>
  </si>
  <si>
    <t>CRYM</t>
  </si>
  <si>
    <t>&gt;sp|Q14894|CRYM_HUMAN Ketimine reductase mu-crystallin OS=Homo sapiens GN=CRYM PE=1 SV=1;&gt;tr|I3L325|I3L325_HUMAN Ketimine reductase mu-crystallin (Fragment) OS=Homo sapiens GN=CRYM PE=1 SV=1;&gt;tr|I3NI53|I3NI53_HUMAN Ketimine reductase mu-crystallin (Fragmen</t>
  </si>
  <si>
    <t>Q14894;I3L325;I3NI53;I3L2W5;I3L3Y1;I3L3J9</t>
  </si>
  <si>
    <t>Q14894;I3L325;I3NI53;I3L2W5</t>
  </si>
  <si>
    <t>Neutral alpha-glucosidase AB</t>
  </si>
  <si>
    <t>GANAB</t>
  </si>
  <si>
    <t>&gt;tr|F5H6X6|F5H6X6_HUMAN Neutral alpha-glucosidase AB OS=Homo sapiens GN=GANAB PE=1 SV=1;&gt;sp|Q14697|GANAB_HUMAN Neutral alpha-glucosidase AB OS=Homo sapiens GN=GANAB PE=1 SV=3;&gt;sp|Q14697-2|GANAB_HUMAN Isoform 2 of Neutral alpha-glucosidase AB OS=Homo sapien</t>
  </si>
  <si>
    <t>F5H6X6;Q14697;Q14697-2;E9PKU7;E9PNH1</t>
  </si>
  <si>
    <t>F5H6X6;Q14697;Q14697-2;E9PKU7</t>
  </si>
  <si>
    <t>Brain-specific angiogenesis inhibitor 1-associated protein 2</t>
  </si>
  <si>
    <t>BAIAP2;CCDC43</t>
  </si>
  <si>
    <t>&gt;sp|Q9UQB8-3|BAIP2_HUMAN Isoform 3 of Brain-specific angiogenesis inhibitor 1-associated protein 2 OS=Homo sapiens GN=BAIAP2;&gt;sp|Q9UQB8-5|BAIP2_HUMAN Isoform 5 of Brain-specific angiogenesis inhibitor 1-associated protein 2 OS=Homo sapiens GN=BAIAP2;&gt;sp|Q9</t>
  </si>
  <si>
    <t>Q9UQB8-3;Q9UQB8-5;Q9UQB8-4;Q9UQB8-6;Q9UQB8-2;Q9UQB8;I3L4C2;B4DWA1;I3L3C5;I3L327;I3L0M4;I3L3J7;I3L3C6;I3L2M4;I3L0Y9;I3L125;I3L1C8;I3L2J6;I3L113;I3L4A3;I3L526</t>
  </si>
  <si>
    <t>Q9UQB8-3;Q9UQB8-5;Q9UQB8-4;Q9UQB8-6;Q9UQB8-2;Q9UQB8;I3L4C2;B4DWA1</t>
  </si>
  <si>
    <t>Protein-L-isoaspartate O-methyltransferase;Protein-L-isoaspartate(D-aspartate) O-methyltransferase</t>
  </si>
  <si>
    <t>PCMT1</t>
  </si>
  <si>
    <t>&gt;tr|A0A0A0MRJ6|A0A0A0MRJ6_HUMAN Protein-L-isoaspartate O-methyltransferase OS=Homo sapiens GN=PCMT1 PE=1 SV=1;&gt;tr|H7BY58|H7BY58_HUMAN Protein-L-isoaspartate O-methyltransferase OS=Homo sapiens GN=PCMT1 PE=1 SV=1;&gt;sp|P22061|PIMT_HUMAN Protein-L-isoaspartate</t>
  </si>
  <si>
    <t>P22061(1,____)</t>
  </si>
  <si>
    <t>A0A0A0MRJ6;H7BY58;P22061;P22061-2;F6S8N6;F8WDT3;F8WAV5;F8WAX2;C9J0F2;H7C4X2</t>
  </si>
  <si>
    <t>A0A0A0MRJ6;H7BY58;P22061;P22061-2;F6S8N6</t>
  </si>
  <si>
    <t>Glutathione S-transferase Mu 1;Glutathione S-transferase Mu 4</t>
  </si>
  <si>
    <t>GSTM1;GSTM4</t>
  </si>
  <si>
    <t>&gt;sp|P09488-2|GSTM1_HUMAN Isoform 2 of Glutathione S-transferase Mu 1 OS=Homo sapiens GN=GSTM1;&gt;sp|P09488|GSTM1_HUMAN Glutathione S-transferase Mu 1 OS=Homo sapiens GN=GSTM1 PE=1 SV=3;&gt;tr|E7EWW9|E7EWW9_HUMAN Glutathione S-transferase Mu 1 OS=Homo sapiens GN</t>
  </si>
  <si>
    <t>P09488(1,U___)</t>
  </si>
  <si>
    <t>P09488-2;P09488;E7EWW9;B9ZVX7;A0A0A0MR85;Q03013;Q03013-2;H3BRM6;A6NNT0</t>
  </si>
  <si>
    <t>P09488-2;P09488;E7EWW9;B9ZVX7;A0A0A0MR85;Q03013;Q03013-2</t>
  </si>
  <si>
    <t>Dematin</t>
  </si>
  <si>
    <t>DMTN</t>
  </si>
  <si>
    <t>&gt;sp|Q08495-2|DEMA_HUMAN Isoform 2 of Dematin OS=Homo sapiens GN=DMTN;&gt;sp|Q08495|DEMA_HUMAN Dematin OS=Homo sapiens GN=DMTN PE=1 SV=3;&gt;sp|Q08495-3|DEMA_HUMAN Isoform 3 of Dematin OS=Homo sapiens GN=DMTN;&gt;sp|Q08495-4|DEMA_HUMAN Isoform 4 of Dematin OS=Homo s</t>
  </si>
  <si>
    <t>Q08495-2;Q08495;Q08495-3;Q08495-4;E5RGQ0;A0A087WT94;E5RJ61;E5RGQ7;E5RJC0;E5RFK4</t>
  </si>
  <si>
    <t>Q08495-2;Q08495;Q08495-3;Q08495-4</t>
  </si>
  <si>
    <t>Reticulon-3</t>
  </si>
  <si>
    <t>RTN3</t>
  </si>
  <si>
    <t>&gt;sp|O95197-7|RTN3_HUMAN Isoform 7 of Reticulon-3 OS=Homo sapiens GN=RTN3;&gt;sp|O95197-2|RTN3_HUMAN Isoform 2 of Reticulon-3 OS=Homo sapiens GN=RTN3;&gt;sp|O95197|RTN3_HUMAN Reticulon-3 OS=Homo sapiens GN=RTN3 PE=1 SV=2</t>
  </si>
  <si>
    <t>O95197-7;O95197-2;O95197;O95197-3;O95197-4;B7Z4M1;F5H891;F5GWG7;F5H617;O95197-6;O95197-5</t>
  </si>
  <si>
    <t>O95197-7;O95197-2;O95197</t>
  </si>
  <si>
    <t>ATP-dependent RNA helicase DDX1</t>
  </si>
  <si>
    <t>DDX1</t>
  </si>
  <si>
    <t>&gt;tr|F1T0B3|F1T0B3_HUMAN ATP-dependent RNA helicase DDX1 OS=Homo sapiens GN=DDX1 PE=1 SV=1;&gt;tr|A0A087X2G1|A0A087X2G1_HUMAN ATP-dependent RNA helicase DDX1 OS=Homo sapiens GN=DDX1 PE=1 SV=1;&gt;sp|Q92499-3|DDX1_HUMAN Isoform 3 of ATP-dependent RNA helicase DDX1</t>
  </si>
  <si>
    <t>F1T0B3;A0A087X2G1;Q92499-3;Q92499-2;Q92499</t>
  </si>
  <si>
    <t>Liprin-alpha-3</t>
  </si>
  <si>
    <t>PPFIA3</t>
  </si>
  <si>
    <t>&gt;sp|O75145-2|LIPA3_HUMAN Isoform 2 of Liprin-alpha-3 OS=Homo sapiens GN=PPFIA3;&gt;sp|O75145|LIPA3_HUMAN Liprin-alpha-3 OS=Homo sapiens GN=PPFIA3 PE=1 SV=3</t>
  </si>
  <si>
    <t>O75145-2;O75145;R4GN36;A0A0C4DGR8;A0A0C4DGR7;R4GNF1</t>
  </si>
  <si>
    <t>O75145-2;O75145</t>
  </si>
  <si>
    <t>Protein S100;Protein S100-A6</t>
  </si>
  <si>
    <t>S100A6</t>
  </si>
  <si>
    <t>&gt;tr|R4GN98|R4GN98_HUMAN Protein S100 (Fragment) OS=Homo sapiens GN=S100A6 PE=1 SV=1;&gt;sp|P06703|S10A6_HUMAN Protein S100-A6 OS=Homo sapiens GN=S100A6 PE=1 SV=1</t>
  </si>
  <si>
    <t>R4GN98;P06703</t>
  </si>
  <si>
    <t>Alpha-actinin-2</t>
  </si>
  <si>
    <t>ACTN2</t>
  </si>
  <si>
    <t>&gt;sp|P35609-2|ACTN2_HUMAN Isoform 2 of Alpha-actinin-2 OS=Homo sapiens GN=ACTN2;&gt;sp|P35609|ACTN2_HUMAN Alpha-actinin-2 OS=Homo sapiens GN=ACTN2 PE=1 SV=1;&gt;tr|F6THM6|F6THM6_HUMAN Alpha-actinin-2 OS=Homo sapiens GN=ACTN2 PE=1 SV=1</t>
  </si>
  <si>
    <t>P35609(1,_D__)</t>
  </si>
  <si>
    <t>P35609-2;P35609;F6THM6</t>
  </si>
  <si>
    <t>SH3-containing GRB2-like protein 3-interacting protein 1</t>
  </si>
  <si>
    <t>SGIP1</t>
  </si>
  <si>
    <t>&gt;sp|Q9BQI5|SGIP1_HUMAN SH3-containing GRB2-like protein 3-interacting protein 1 OS=Homo sapiens GN=SGIP1 PE=1 SV=2;&gt;sp|Q9BQI5-2|SGIP1_HUMAN Isoform 2 of SH3-containing GRB2-like protein 3-interacting protein 1 OS=Homo sapiens GN=SGIP1;&gt;sp|Q9BQI5-3|SGIP1_HU</t>
  </si>
  <si>
    <t>Q9BQI5;Q9BQI5-2;Q9BQI5-3;F6R8P8;Q9BQI5-4;Q9BQI5-5</t>
  </si>
  <si>
    <t>Cysteine and glycine-rich protein 1</t>
  </si>
  <si>
    <t>CSRP1</t>
  </si>
  <si>
    <t>&gt;sp|P21291|CSRP1_HUMAN Cysteine and glycine-rich protein 1 OS=Homo sapiens GN=CSRP1 PE=1 SV=3;&gt;tr|E9PS42|E9PS42_HUMAN Cysteine and glycine-rich protein 1 OS=Homo sapiens GN=CSRP1 PE=1 SV=1;&gt;tr|E9PND2|E9PND2_HUMAN Cysteine and glycine-rich protein 1 (Fragme</t>
  </si>
  <si>
    <t>P21291(1,U___)</t>
  </si>
  <si>
    <t>P21291;E9PS42;E9PND2;E9PP21</t>
  </si>
  <si>
    <t>Gamma-adducin</t>
  </si>
  <si>
    <t>ADD3</t>
  </si>
  <si>
    <t>&gt;sp|Q9UEY8-2|ADDG_HUMAN Isoform 1 of Gamma-adducin OS=Homo sapiens GN=ADD3;&gt;sp|Q9UEY8|ADDG_HUMAN Gamma-adducin OS=Homo sapiens GN=ADD3 PE=1 SV=1;&gt;tr|A0A087WX08|A0A087WX08_HUMAN Gamma-adducin OS=Homo sapiens GN=ADD3 PE=1 SV=1</t>
  </si>
  <si>
    <t>Q9UEY8(1,U___)</t>
  </si>
  <si>
    <t>Q9UEY8-2;Q9UEY8;A0A087WX08</t>
  </si>
  <si>
    <t>Trifunctional enzyme subunit beta, mitochondrial;3-ketoacyl-CoA thiolase</t>
  </si>
  <si>
    <t>HADHB</t>
  </si>
  <si>
    <t>&gt;sp|P55084-2|ECHB_HUMAN Isoform 2 of Trifunctional enzyme subunit beta, mitochondrial OS=Homo sapiens GN=HADHB;&gt;sp|P55084|ECHB_HUMAN Trifunctional enzyme subunit beta, mitochondrial OS=Homo sapiens GN=HADHB PE=1 SV=3;&gt;tr|F5GZQ3|F5GZQ3_HUMAN Trifunctional e</t>
  </si>
  <si>
    <t>P55084(1,U___)</t>
  </si>
  <si>
    <t>P55084-2;P55084;F5GZQ3;B5MD38;C9JEY0;C9JE81;C9K0M0</t>
  </si>
  <si>
    <t>P55084-2;P55084;F5GZQ3;B5MD38</t>
  </si>
  <si>
    <t>Rap1 GTPase-GDP dissociation stimulator 1</t>
  </si>
  <si>
    <t>RAP1GDS1</t>
  </si>
  <si>
    <t>&gt;sp|P52306-6|GDS1_HUMAN Isoform 6 of Rap1 GTPase-GDP dissociation stimulator 1 OS=Homo sapiens GN=RAP1GDS1;&gt;sp|P52306-2|GDS1_HUMAN Isoform 2 of Rap1 GTPase-GDP dissociation stimulator 1 OS=Homo sapiens GN=RAP1GDS1;&gt;sp|P52306-3|GDS1_HUMAN Isoform 3 of Rap1</t>
  </si>
  <si>
    <t>P52306(1,_D__)</t>
  </si>
  <si>
    <t>P52306-6;P52306-2;P52306-3;P52306-4;P52306;P52306-5;H0Y8M2;D6RBC6;D6RHZ7;D6RHH8;D6REZ0;D6RB97</t>
  </si>
  <si>
    <t>P52306-6;P52306-2;P52306-3;P52306-4;P52306;P52306-5</t>
  </si>
  <si>
    <t>Wiskott-Aldrich syndrome protein family member 1</t>
  </si>
  <si>
    <t>WASF1</t>
  </si>
  <si>
    <t>&gt;sp|Q92558|WASF1_HUMAN Wiskott-Aldrich syndrome protein family member 1 OS=Homo sapiens GN=WASF1 PE=1 SV=1</t>
  </si>
  <si>
    <t>Q92558(1,_D__)</t>
  </si>
  <si>
    <t>Q92558;Q5SZK4;Q5SZK5</t>
  </si>
  <si>
    <t>Q92558</t>
  </si>
  <si>
    <t>Intercellular adhesion molecule 5</t>
  </si>
  <si>
    <t>ICAM5</t>
  </si>
  <si>
    <t>&gt;sp|Q9UMF0|ICAM5_HUMAN Intercellular adhesion molecule 5 OS=Homo sapiens GN=ICAM5 PE=1 SV=3</t>
  </si>
  <si>
    <t>Q9UMF0(3,_D__)</t>
  </si>
  <si>
    <t>Q9UMF0;K7EIL3</t>
  </si>
  <si>
    <t>Q9UMF0</t>
  </si>
  <si>
    <t>V-type proton ATPase catalytic subunit A</t>
  </si>
  <si>
    <t>ATP6V1A</t>
  </si>
  <si>
    <t>&gt;sp|P38606|VATA_HUMAN V-type proton ATPase catalytic subunit A OS=Homo sapiens GN=ATP6V1A PE=1 SV=2;&gt;sp|P38606-2|VATA_HUMAN Isoform 2 of V-type proton ATPase catalytic subunit A OS=Homo sapiens GN=ATP6V1A</t>
  </si>
  <si>
    <t>P38606(3,_D__)</t>
  </si>
  <si>
    <t>P38606;P38606-2;C9JVW8;C9JA17;F8WDJ3</t>
  </si>
  <si>
    <t>P38606;P38606-2</t>
  </si>
  <si>
    <t>SH3 and multiple ankyrin repeat domains protein 3</t>
  </si>
  <si>
    <t>SHANK3</t>
  </si>
  <si>
    <t>&gt;tr|A0A0U1RR93|A0A0U1RR93_HUMAN SH3 and multiple ankyrin repeat domains protein 3 OS=Homo sapiens GN=SHANK3 PE=4 SV=1;&gt;tr|A0A0U1RQS4|A0A0U1RQS4_HUMAN SH3 and multiple ankyrin repeat domains protein 3 OS=Homo sapiens GN=SHANK3 PE=4 SV=1;&gt;sp|Q9BYB0-3|SHAN3_H</t>
  </si>
  <si>
    <t>A0A0U1RR93;A0A0U1RQS4;Q9BYB0-3;Q9BYB0</t>
  </si>
  <si>
    <t>Neural cell adhesion molecule L1-like protein;Processed neural cell adhesion molecule L1-like protein</t>
  </si>
  <si>
    <t>CHL1</t>
  </si>
  <si>
    <t>&gt;tr|A0A087X0M8|A0A087X0M8_HUMAN Neural cell adhesion molecule L1-like protein OS=Homo sapiens GN=CHL1 PE=1 SV=1;&gt;sp|O00533|NCHL1_HUMAN Neural cell adhesion molecule L1-like protein OS=Homo sapiens GN=CHL1 PE=1 SV=4;&gt;sp|O00533-2|NCHL1_HUMAN Isoform 2 of Neu</t>
  </si>
  <si>
    <t>A0A087X0M8;O00533;O00533-2;C9JH37;C9JW79;C9J905</t>
  </si>
  <si>
    <t>A0A087X0M8;O00533;O00533-2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</si>
</sst>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 applyAlignment="1">
      <alignment vertical="center" wrapText="1"/>
    </xf>
    <xf numFmtId="2" fontId="1" fillId="3" borderId="0" xfId="0" applyNumberFormat="1" applyFont="1" applyFill="1" applyAlignment="1">
      <alignment vertical="center" wrapText="1"/>
    </xf>
    <xf numFmtId="0" fontId="1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2" fontId="0" fillId="2" borderId="0" xfId="0" applyNumberFormat="1" applyFont="1" applyFill="1"/>
    <xf numFmtId="2" fontId="0" fillId="3" borderId="0" xfId="0" applyNumberFormat="1" applyFill="1"/>
    <xf numFmtId="0" fontId="3" fillId="0" borderId="0" xfId="0" applyNumberFormat="1" applyFont="1" applyFill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R142"/>
  <sheetViews>
    <sheetView tabSelected="1" workbookViewId="0"/>
  </sheetViews>
  <sheetFormatPr defaultRowHeight="15"/>
  <cols>
    <col min="4" max="4" width="11.85546875" customWidth="1"/>
    <col min="5" max="5" width="9.85546875" customWidth="1"/>
    <col min="6" max="6" width="11.140625" customWidth="1"/>
    <col min="7" max="7" width="12.28515625" customWidth="1"/>
    <col min="10" max="10" width="11.42578125" customWidth="1"/>
    <col min="11" max="11" width="12.28515625" customWidth="1"/>
    <col min="12" max="12" width="11.7109375" customWidth="1"/>
    <col min="13" max="13" width="11" customWidth="1"/>
    <col min="14" max="14" width="11.28515625" customWidth="1"/>
    <col min="19" max="19" width="10.140625" customWidth="1"/>
  </cols>
  <sheetData>
    <row r="1" spans="1:70" s="7" customFormat="1" ht="60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</row>
    <row r="2" spans="1:70">
      <c r="A2" t="s">
        <v>70</v>
      </c>
      <c r="B2" t="s">
        <v>71</v>
      </c>
      <c r="C2" s="8" t="s">
        <v>72</v>
      </c>
      <c r="D2">
        <v>2</v>
      </c>
      <c r="E2">
        <v>2</v>
      </c>
      <c r="F2" t="s">
        <v>73</v>
      </c>
      <c r="G2" t="s">
        <v>74</v>
      </c>
      <c r="H2" t="s">
        <v>75</v>
      </c>
      <c r="I2" t="s">
        <v>75</v>
      </c>
      <c r="J2" s="9" t="s">
        <v>76</v>
      </c>
      <c r="K2">
        <v>7.76316630064529</v>
      </c>
      <c r="L2" s="10">
        <v>3.3226912068161302E-5</v>
      </c>
      <c r="M2">
        <v>3.51937970248136</v>
      </c>
      <c r="N2">
        <v>7.0626689763350301</v>
      </c>
      <c r="O2">
        <v>11</v>
      </c>
      <c r="P2">
        <v>2</v>
      </c>
      <c r="Q2">
        <v>0</v>
      </c>
      <c r="R2">
        <v>3952300000</v>
      </c>
      <c r="S2">
        <v>10.5</v>
      </c>
      <c r="T2">
        <v>121.36</v>
      </c>
      <c r="U2">
        <v>0</v>
      </c>
      <c r="V2">
        <v>7.7782999999999998</v>
      </c>
      <c r="W2">
        <v>93</v>
      </c>
      <c r="X2" s="11">
        <f t="shared" ref="X2:X33" si="0">AVERAGE(AA2:AV2)</f>
        <v>26.394323181818184</v>
      </c>
      <c r="Y2" s="11">
        <f t="shared" ref="Y2:Y33" si="1">AVERAGE(AW2:BR2)</f>
        <v>22.874944090909089</v>
      </c>
      <c r="Z2" s="11">
        <f t="shared" ref="Z2:Z33" si="2">2^(X2-Y2)</f>
        <v>11.466705865235753</v>
      </c>
      <c r="AA2" s="12">
        <v>26.395479999999999</v>
      </c>
      <c r="AB2" s="12">
        <v>26.284590000000001</v>
      </c>
      <c r="AC2" s="12">
        <v>26.002040000000001</v>
      </c>
      <c r="AD2" s="12">
        <v>26.50168</v>
      </c>
      <c r="AE2" s="12">
        <v>26.15457</v>
      </c>
      <c r="AF2" s="12">
        <v>26.47832</v>
      </c>
      <c r="AG2" s="12">
        <v>26.383289999999999</v>
      </c>
      <c r="AH2" s="12">
        <v>27.412320000000001</v>
      </c>
      <c r="AI2" s="12">
        <v>26.916609999999999</v>
      </c>
      <c r="AJ2" s="12">
        <v>28.72175</v>
      </c>
      <c r="AK2" s="12">
        <v>27.911770000000001</v>
      </c>
      <c r="AL2" s="12">
        <v>27.7302</v>
      </c>
      <c r="AM2" s="12">
        <v>26.57715</v>
      </c>
      <c r="AN2" s="12">
        <v>27.449629999999999</v>
      </c>
      <c r="AO2" s="12">
        <v>26.026689999999999</v>
      </c>
      <c r="AP2" s="12">
        <v>26.882269999999998</v>
      </c>
      <c r="AQ2" s="12">
        <v>26.335740000000001</v>
      </c>
      <c r="AR2" s="12">
        <v>26.352319999999999</v>
      </c>
      <c r="AS2" s="12">
        <v>25.417929999999998</v>
      </c>
      <c r="AT2" s="12">
        <v>25.227029999999999</v>
      </c>
      <c r="AU2" s="12">
        <v>21.203610000000001</v>
      </c>
      <c r="AV2" s="12">
        <v>26.310120000000001</v>
      </c>
      <c r="AW2" s="13">
        <v>23.033609999999999</v>
      </c>
      <c r="AX2" s="13">
        <v>23.518329999999999</v>
      </c>
      <c r="AY2" s="13">
        <v>23.74653</v>
      </c>
      <c r="AZ2" s="13">
        <v>19.33465</v>
      </c>
      <c r="BA2" s="13">
        <v>24.02563</v>
      </c>
      <c r="BB2" s="13">
        <v>20.091550000000002</v>
      </c>
      <c r="BC2" s="13">
        <v>23.952249999999999</v>
      </c>
      <c r="BD2" s="13">
        <v>23.86429</v>
      </c>
      <c r="BE2" s="13">
        <v>23.277249999999999</v>
      </c>
      <c r="BF2" s="13">
        <v>24.886700000000001</v>
      </c>
      <c r="BG2" s="13">
        <v>23.09263</v>
      </c>
      <c r="BH2" s="13">
        <v>26.631869999999999</v>
      </c>
      <c r="BI2" s="13">
        <v>23.030439999999999</v>
      </c>
      <c r="BJ2" s="13">
        <v>23.366</v>
      </c>
      <c r="BK2" s="13">
        <v>21.223230000000001</v>
      </c>
      <c r="BL2" s="13">
        <v>20.631419999999999</v>
      </c>
      <c r="BM2" s="13">
        <v>20.76981</v>
      </c>
      <c r="BN2" s="13">
        <v>23.444680000000002</v>
      </c>
      <c r="BO2" s="13">
        <v>23.22186</v>
      </c>
      <c r="BP2" s="13">
        <v>21.20928</v>
      </c>
      <c r="BQ2" s="13">
        <v>26.019600000000001</v>
      </c>
      <c r="BR2" s="13">
        <v>20.87716</v>
      </c>
    </row>
    <row r="3" spans="1:70">
      <c r="A3" t="s">
        <v>77</v>
      </c>
      <c r="B3" t="s">
        <v>78</v>
      </c>
      <c r="C3" s="14" t="s">
        <v>79</v>
      </c>
      <c r="D3">
        <v>0</v>
      </c>
      <c r="E3">
        <v>0</v>
      </c>
      <c r="H3" t="s">
        <v>80</v>
      </c>
      <c r="I3" t="s">
        <v>81</v>
      </c>
      <c r="J3" s="9" t="s">
        <v>76</v>
      </c>
      <c r="K3">
        <v>6.6602477394187103</v>
      </c>
      <c r="L3">
        <v>2.1056129730471601E-4</v>
      </c>
      <c r="M3">
        <v>-0.63346819444136304</v>
      </c>
      <c r="N3">
        <v>-6.2797167460970797</v>
      </c>
      <c r="O3">
        <v>9</v>
      </c>
      <c r="P3">
        <v>9</v>
      </c>
      <c r="Q3">
        <v>9</v>
      </c>
      <c r="R3">
        <v>1652800000</v>
      </c>
      <c r="S3">
        <v>56.8</v>
      </c>
      <c r="T3">
        <v>17.605</v>
      </c>
      <c r="U3">
        <v>0</v>
      </c>
      <c r="V3">
        <v>71.745999999999995</v>
      </c>
      <c r="W3">
        <v>255</v>
      </c>
      <c r="X3" s="11">
        <f t="shared" si="0"/>
        <v>24.590888181818183</v>
      </c>
      <c r="Y3" s="11">
        <f t="shared" si="1"/>
        <v>25.224356363636367</v>
      </c>
      <c r="Z3" s="11">
        <f t="shared" si="2"/>
        <v>0.64462489841310622</v>
      </c>
      <c r="AA3" s="12">
        <v>24.631679999999999</v>
      </c>
      <c r="AB3" s="12">
        <v>24.78397</v>
      </c>
      <c r="AC3" s="12">
        <v>24.590070000000001</v>
      </c>
      <c r="AD3" s="12">
        <v>24.598330000000001</v>
      </c>
      <c r="AE3" s="12">
        <v>24.68817</v>
      </c>
      <c r="AF3" s="12">
        <v>24.71874</v>
      </c>
      <c r="AG3" s="12">
        <v>24.52636</v>
      </c>
      <c r="AH3" s="12">
        <v>24.28079</v>
      </c>
      <c r="AI3" s="12">
        <v>24.547630000000002</v>
      </c>
      <c r="AJ3" s="12">
        <v>24.413640000000001</v>
      </c>
      <c r="AK3" s="12">
        <v>24.632560000000002</v>
      </c>
      <c r="AL3" s="12">
        <v>23.91452</v>
      </c>
      <c r="AM3" s="12">
        <v>25.219819999999999</v>
      </c>
      <c r="AN3" s="12">
        <v>24.430589999999999</v>
      </c>
      <c r="AO3" s="12">
        <v>24.474509999999999</v>
      </c>
      <c r="AP3" s="12">
        <v>24.49485</v>
      </c>
      <c r="AQ3" s="12">
        <v>24.19895</v>
      </c>
      <c r="AR3" s="12">
        <v>24.706250000000001</v>
      </c>
      <c r="AS3" s="12">
        <v>25.192990000000002</v>
      </c>
      <c r="AT3" s="12">
        <v>24.54992</v>
      </c>
      <c r="AU3" s="12">
        <v>24.756589999999999</v>
      </c>
      <c r="AV3" s="12">
        <v>24.648610000000001</v>
      </c>
      <c r="AW3" s="13">
        <v>25.31683</v>
      </c>
      <c r="AX3" s="13">
        <v>25.209219999999998</v>
      </c>
      <c r="AY3" s="13">
        <v>25.593800000000002</v>
      </c>
      <c r="AZ3" s="13">
        <v>25.985530000000001</v>
      </c>
      <c r="BA3" s="13">
        <v>25.17249</v>
      </c>
      <c r="BB3" s="13">
        <v>24.692</v>
      </c>
      <c r="BC3" s="13">
        <v>25.22148</v>
      </c>
      <c r="BD3" s="13">
        <v>25.055610000000001</v>
      </c>
      <c r="BE3" s="13">
        <v>25.302600000000002</v>
      </c>
      <c r="BF3" s="13">
        <v>24.892130000000002</v>
      </c>
      <c r="BG3" s="13">
        <v>24.775600000000001</v>
      </c>
      <c r="BH3" s="13">
        <v>24.698270000000001</v>
      </c>
      <c r="BI3" s="13">
        <v>24.925650000000001</v>
      </c>
      <c r="BJ3" s="13">
        <v>25.10885</v>
      </c>
      <c r="BK3" s="13">
        <v>25.55818</v>
      </c>
      <c r="BL3" s="13">
        <v>25.34093</v>
      </c>
      <c r="BM3" s="13">
        <v>25.51304</v>
      </c>
      <c r="BN3" s="13">
        <v>25.003119999999999</v>
      </c>
      <c r="BO3" s="13">
        <v>24.842639999999999</v>
      </c>
      <c r="BP3" s="13">
        <v>25.48207</v>
      </c>
      <c r="BQ3" s="13">
        <v>25.11589</v>
      </c>
      <c r="BR3" s="13">
        <v>26.129909999999999</v>
      </c>
    </row>
    <row r="4" spans="1:70">
      <c r="A4" t="s">
        <v>82</v>
      </c>
      <c r="B4" t="s">
        <v>83</v>
      </c>
      <c r="C4" s="14" t="s">
        <v>84</v>
      </c>
      <c r="D4">
        <v>1</v>
      </c>
      <c r="E4">
        <v>3</v>
      </c>
      <c r="F4" t="s">
        <v>85</v>
      </c>
      <c r="G4" t="s">
        <v>74</v>
      </c>
      <c r="H4" t="s">
        <v>86</v>
      </c>
      <c r="I4" t="s">
        <v>87</v>
      </c>
      <c r="J4" s="9" t="s">
        <v>76</v>
      </c>
      <c r="K4">
        <v>6.4630576846774801</v>
      </c>
      <c r="L4">
        <v>2.2104329377254701E-4</v>
      </c>
      <c r="M4">
        <v>0.65740047801624601</v>
      </c>
      <c r="N4">
        <v>6.2755306565406501</v>
      </c>
      <c r="O4">
        <v>14</v>
      </c>
      <c r="P4">
        <v>14</v>
      </c>
      <c r="Q4">
        <v>14</v>
      </c>
      <c r="R4">
        <v>4043200000</v>
      </c>
      <c r="S4">
        <v>33.5</v>
      </c>
      <c r="T4">
        <v>55.807000000000002</v>
      </c>
      <c r="U4">
        <v>0</v>
      </c>
      <c r="V4">
        <v>200.92</v>
      </c>
      <c r="W4">
        <v>547</v>
      </c>
      <c r="X4" s="11">
        <f t="shared" si="0"/>
        <v>26.483819090909094</v>
      </c>
      <c r="Y4" s="11">
        <f t="shared" si="1"/>
        <v>25.826419090909095</v>
      </c>
      <c r="Z4" s="11">
        <f t="shared" si="2"/>
        <v>1.5772375906106755</v>
      </c>
      <c r="AA4" s="12">
        <v>26.190650000000002</v>
      </c>
      <c r="AB4" s="12">
        <v>26.758369999999999</v>
      </c>
      <c r="AC4" s="12">
        <v>26.486930000000001</v>
      </c>
      <c r="AD4" s="12">
        <v>26.519410000000001</v>
      </c>
      <c r="AE4" s="12">
        <v>26.26474</v>
      </c>
      <c r="AF4" s="12">
        <v>27.025700000000001</v>
      </c>
      <c r="AG4" s="12">
        <v>26.609359999999999</v>
      </c>
      <c r="AH4" s="12">
        <v>26.530290000000001</v>
      </c>
      <c r="AI4" s="12">
        <v>26.58032</v>
      </c>
      <c r="AJ4" s="12">
        <v>26.811520000000002</v>
      </c>
      <c r="AK4" s="12">
        <v>26.327750000000002</v>
      </c>
      <c r="AL4" s="12">
        <v>26.844940000000001</v>
      </c>
      <c r="AM4" s="12">
        <v>26.69285</v>
      </c>
      <c r="AN4" s="12">
        <v>25.994900000000001</v>
      </c>
      <c r="AO4" s="12">
        <v>26.69378</v>
      </c>
      <c r="AP4" s="12">
        <v>26.40053</v>
      </c>
      <c r="AQ4" s="12">
        <v>26.421579999999999</v>
      </c>
      <c r="AR4" s="12">
        <v>26.205439999999999</v>
      </c>
      <c r="AS4" s="12">
        <v>26.310739999999999</v>
      </c>
      <c r="AT4" s="12">
        <v>26.326309999999999</v>
      </c>
      <c r="AU4" s="12">
        <v>26.1432</v>
      </c>
      <c r="AV4" s="12">
        <v>26.504709999999999</v>
      </c>
      <c r="AW4" s="13">
        <v>25.9574</v>
      </c>
      <c r="AX4" s="13">
        <v>25.48686</v>
      </c>
      <c r="AY4" s="13">
        <v>25.937419999999999</v>
      </c>
      <c r="AZ4" s="13">
        <v>25.274370000000001</v>
      </c>
      <c r="BA4" s="13">
        <v>26.114139999999999</v>
      </c>
      <c r="BB4" s="13">
        <v>26.15681</v>
      </c>
      <c r="BC4" s="13">
        <v>25.832599999999999</v>
      </c>
      <c r="BD4" s="13">
        <v>25.231909999999999</v>
      </c>
      <c r="BE4" s="13">
        <v>25.240379999999998</v>
      </c>
      <c r="BF4" s="13">
        <v>26.099450000000001</v>
      </c>
      <c r="BG4" s="13">
        <v>26.284189999999999</v>
      </c>
      <c r="BH4" s="13">
        <v>26.556149999999999</v>
      </c>
      <c r="BI4" s="13">
        <v>25.310359999999999</v>
      </c>
      <c r="BJ4" s="13">
        <v>25.42586</v>
      </c>
      <c r="BK4" s="13">
        <v>26.021640000000001</v>
      </c>
      <c r="BL4" s="13">
        <v>25.66901</v>
      </c>
      <c r="BM4" s="13">
        <v>25.740880000000001</v>
      </c>
      <c r="BN4" s="13">
        <v>26.150269999999999</v>
      </c>
      <c r="BO4" s="13">
        <v>25.72983</v>
      </c>
      <c r="BP4" s="13">
        <v>25.792059999999999</v>
      </c>
      <c r="BQ4" s="13">
        <v>26.71293</v>
      </c>
      <c r="BR4" s="13">
        <v>25.456700000000001</v>
      </c>
    </row>
    <row r="5" spans="1:70">
      <c r="A5" t="s">
        <v>88</v>
      </c>
      <c r="B5" t="s">
        <v>89</v>
      </c>
      <c r="C5" s="8" t="s">
        <v>90</v>
      </c>
      <c r="D5">
        <v>1</v>
      </c>
      <c r="E5">
        <v>1</v>
      </c>
      <c r="F5" t="s">
        <v>91</v>
      </c>
      <c r="G5" t="s">
        <v>92</v>
      </c>
      <c r="H5" t="s">
        <v>93</v>
      </c>
      <c r="I5" t="s">
        <v>94</v>
      </c>
      <c r="J5" s="9" t="s">
        <v>76</v>
      </c>
      <c r="K5">
        <v>6.2578081066881399</v>
      </c>
      <c r="L5">
        <v>2.6594276804996301E-4</v>
      </c>
      <c r="M5">
        <v>-1.17586153203791</v>
      </c>
      <c r="N5">
        <v>-5.9434855686910302</v>
      </c>
      <c r="O5">
        <v>36</v>
      </c>
      <c r="P5">
        <v>36</v>
      </c>
      <c r="Q5">
        <v>26</v>
      </c>
      <c r="R5">
        <v>2380800000</v>
      </c>
      <c r="S5">
        <v>47.5</v>
      </c>
      <c r="T5">
        <v>67.819000000000003</v>
      </c>
      <c r="U5">
        <v>0</v>
      </c>
      <c r="V5">
        <v>165.27</v>
      </c>
      <c r="W5">
        <v>510</v>
      </c>
      <c r="X5" s="11">
        <f t="shared" si="0"/>
        <v>24.795867727272721</v>
      </c>
      <c r="Y5" s="11">
        <f t="shared" si="1"/>
        <v>25.97172954545454</v>
      </c>
      <c r="Z5" s="11">
        <f t="shared" si="2"/>
        <v>0.44261927448314325</v>
      </c>
      <c r="AA5" s="12">
        <v>25.172190000000001</v>
      </c>
      <c r="AB5" s="12">
        <v>23.976310000000002</v>
      </c>
      <c r="AC5" s="12">
        <v>24.795259999999999</v>
      </c>
      <c r="AD5" s="12">
        <v>25.473459999999999</v>
      </c>
      <c r="AE5" s="12">
        <v>24.65578</v>
      </c>
      <c r="AF5" s="12">
        <v>24.383040000000001</v>
      </c>
      <c r="AG5" s="12">
        <v>24.463259999999998</v>
      </c>
      <c r="AH5" s="12">
        <v>24.578019999999999</v>
      </c>
      <c r="AI5" s="12">
        <v>23.79035</v>
      </c>
      <c r="AJ5" s="12">
        <v>23.831900000000001</v>
      </c>
      <c r="AK5" s="12">
        <v>25.106770000000001</v>
      </c>
      <c r="AL5" s="12">
        <v>23.9419</v>
      </c>
      <c r="AM5" s="12">
        <v>25.083549999999999</v>
      </c>
      <c r="AN5" s="12">
        <v>25.736599999999999</v>
      </c>
      <c r="AO5" s="12">
        <v>25.0916</v>
      </c>
      <c r="AP5" s="12">
        <v>25.985289999999999</v>
      </c>
      <c r="AQ5" s="12">
        <v>24.7179</v>
      </c>
      <c r="AR5" s="12">
        <v>24.96838</v>
      </c>
      <c r="AS5" s="12">
        <v>24.886369999999999</v>
      </c>
      <c r="AT5" s="12">
        <v>25.333400000000001</v>
      </c>
      <c r="AU5" s="12">
        <v>24.7682</v>
      </c>
      <c r="AV5" s="12">
        <v>24.769559999999998</v>
      </c>
      <c r="AW5" s="13">
        <v>26.030989999999999</v>
      </c>
      <c r="AX5" s="13">
        <v>26.341200000000001</v>
      </c>
      <c r="AY5" s="13">
        <v>26.360479999999999</v>
      </c>
      <c r="AZ5" s="13">
        <v>27.311119999999999</v>
      </c>
      <c r="BA5" s="13">
        <v>25.70607</v>
      </c>
      <c r="BB5" s="13">
        <v>25.43262</v>
      </c>
      <c r="BC5" s="13">
        <v>26.33248</v>
      </c>
      <c r="BD5" s="13">
        <v>26.602720000000001</v>
      </c>
      <c r="BE5" s="13">
        <v>26.653220000000001</v>
      </c>
      <c r="BF5" s="13">
        <v>25.381029999999999</v>
      </c>
      <c r="BG5" s="13">
        <v>24.885529999999999</v>
      </c>
      <c r="BH5" s="13">
        <v>25.616980000000002</v>
      </c>
      <c r="BI5" s="13">
        <v>26.27412</v>
      </c>
      <c r="BJ5" s="13">
        <v>25.31841</v>
      </c>
      <c r="BK5" s="13">
        <v>26.604420000000001</v>
      </c>
      <c r="BL5" s="13">
        <v>26.655670000000001</v>
      </c>
      <c r="BM5" s="13">
        <v>26.260870000000001</v>
      </c>
      <c r="BN5" s="13">
        <v>24.847709999999999</v>
      </c>
      <c r="BO5" s="13">
        <v>25.29158</v>
      </c>
      <c r="BP5" s="13">
        <v>25.729489999999998</v>
      </c>
      <c r="BQ5" s="13">
        <v>24.747450000000001</v>
      </c>
      <c r="BR5" s="13">
        <v>26.99389</v>
      </c>
    </row>
    <row r="6" spans="1:70">
      <c r="A6" t="s">
        <v>95</v>
      </c>
      <c r="B6" t="s">
        <v>96</v>
      </c>
      <c r="C6" s="8" t="s">
        <v>97</v>
      </c>
      <c r="D6">
        <v>0</v>
      </c>
      <c r="E6">
        <v>0</v>
      </c>
      <c r="H6" t="s">
        <v>98</v>
      </c>
      <c r="I6" t="s">
        <v>99</v>
      </c>
      <c r="J6" s="9" t="s">
        <v>76</v>
      </c>
      <c r="K6">
        <v>6.1662989013031204</v>
      </c>
      <c r="L6">
        <v>2.6265603088151197E-4</v>
      </c>
      <c r="M6">
        <v>-0.75344259088689503</v>
      </c>
      <c r="N6">
        <v>-5.8460353372370601</v>
      </c>
      <c r="O6">
        <v>7</v>
      </c>
      <c r="P6">
        <v>7</v>
      </c>
      <c r="Q6">
        <v>7</v>
      </c>
      <c r="R6">
        <v>422850000</v>
      </c>
      <c r="S6">
        <v>18</v>
      </c>
      <c r="T6">
        <v>35.853000000000002</v>
      </c>
      <c r="U6">
        <v>0</v>
      </c>
      <c r="V6">
        <v>8.5579999999999998</v>
      </c>
      <c r="W6">
        <v>75</v>
      </c>
      <c r="X6" s="11">
        <f t="shared" si="0"/>
        <v>22.638014545454546</v>
      </c>
      <c r="Y6" s="11">
        <f t="shared" si="1"/>
        <v>23.391458636363641</v>
      </c>
      <c r="Z6" s="11">
        <f t="shared" si="2"/>
        <v>0.59318577606215028</v>
      </c>
      <c r="AA6" s="12">
        <v>23.411960000000001</v>
      </c>
      <c r="AB6" s="12">
        <v>22.98367</v>
      </c>
      <c r="AC6" s="12">
        <v>22.84713</v>
      </c>
      <c r="AD6" s="12">
        <v>22.869630000000001</v>
      </c>
      <c r="AE6" s="12">
        <v>22.74804</v>
      </c>
      <c r="AF6" s="12">
        <v>22.5015</v>
      </c>
      <c r="AG6" s="12">
        <v>23.10736</v>
      </c>
      <c r="AH6" s="12">
        <v>22.04936</v>
      </c>
      <c r="AI6" s="12">
        <v>22.691089999999999</v>
      </c>
      <c r="AJ6" s="12">
        <v>22.393519999999999</v>
      </c>
      <c r="AK6" s="12">
        <v>22.377880000000001</v>
      </c>
      <c r="AL6" s="12">
        <v>22.295639999999999</v>
      </c>
      <c r="AM6" s="12">
        <v>23.06363</v>
      </c>
      <c r="AN6" s="12">
        <v>22.514119999999998</v>
      </c>
      <c r="AO6" s="12">
        <v>22.92812</v>
      </c>
      <c r="AP6" s="12">
        <v>22.710239999999999</v>
      </c>
      <c r="AQ6" s="12">
        <v>21.623989999999999</v>
      </c>
      <c r="AR6" s="12">
        <v>22.194269999999999</v>
      </c>
      <c r="AS6" s="12">
        <v>22.464279999999999</v>
      </c>
      <c r="AT6" s="12">
        <v>22.66319</v>
      </c>
      <c r="AU6" s="12">
        <v>23.124770000000002</v>
      </c>
      <c r="AV6" s="12">
        <v>22.472930000000002</v>
      </c>
      <c r="AW6" s="13">
        <v>23.771129999999999</v>
      </c>
      <c r="AX6" s="13">
        <v>23.340150000000001</v>
      </c>
      <c r="AY6" s="13">
        <v>24.00787</v>
      </c>
      <c r="AZ6" s="13">
        <v>23.931660000000001</v>
      </c>
      <c r="BA6" s="13">
        <v>23.591149999999999</v>
      </c>
      <c r="BB6" s="13">
        <v>23.416350000000001</v>
      </c>
      <c r="BC6" s="13">
        <v>23.522169999999999</v>
      </c>
      <c r="BD6" s="13">
        <v>23.425339999999998</v>
      </c>
      <c r="BE6" s="13">
        <v>23.536349999999999</v>
      </c>
      <c r="BF6" s="13">
        <v>22.74306</v>
      </c>
      <c r="BG6" s="13">
        <v>23.624110000000002</v>
      </c>
      <c r="BH6" s="13">
        <v>22.062270000000002</v>
      </c>
      <c r="BI6" s="13">
        <v>24.019960000000001</v>
      </c>
      <c r="BJ6" s="13">
        <v>23.123429999999999</v>
      </c>
      <c r="BK6" s="13">
        <v>23.089680000000001</v>
      </c>
      <c r="BL6" s="13">
        <v>23.616389999999999</v>
      </c>
      <c r="BM6" s="13">
        <v>23.260840000000002</v>
      </c>
      <c r="BN6" s="13">
        <v>22.95138</v>
      </c>
      <c r="BO6" s="13">
        <v>23.598669999999998</v>
      </c>
      <c r="BP6" s="13">
        <v>23.24098</v>
      </c>
      <c r="BQ6" s="13">
        <v>23.068169999999999</v>
      </c>
      <c r="BR6" s="13">
        <v>23.67098</v>
      </c>
    </row>
    <row r="7" spans="1:70">
      <c r="A7" t="s">
        <v>100</v>
      </c>
      <c r="B7" t="s">
        <v>101</v>
      </c>
      <c r="C7" s="8" t="s">
        <v>102</v>
      </c>
      <c r="D7">
        <v>1</v>
      </c>
      <c r="E7">
        <v>6</v>
      </c>
      <c r="F7" t="s">
        <v>103</v>
      </c>
      <c r="H7" t="s">
        <v>104</v>
      </c>
      <c r="I7" t="s">
        <v>105</v>
      </c>
      <c r="J7" s="9" t="s">
        <v>76</v>
      </c>
      <c r="K7">
        <v>5.9455429032634797</v>
      </c>
      <c r="L7">
        <v>3.63883303801378E-4</v>
      </c>
      <c r="M7">
        <v>-0.86432248895818697</v>
      </c>
      <c r="N7">
        <v>-5.7134398759344602</v>
      </c>
      <c r="O7">
        <v>17</v>
      </c>
      <c r="P7">
        <v>17</v>
      </c>
      <c r="Q7">
        <v>16</v>
      </c>
      <c r="R7">
        <v>6269400000</v>
      </c>
      <c r="S7">
        <v>49.4</v>
      </c>
      <c r="T7">
        <v>36.637999999999998</v>
      </c>
      <c r="U7">
        <v>0</v>
      </c>
      <c r="V7">
        <v>211.01</v>
      </c>
      <c r="W7">
        <v>505</v>
      </c>
      <c r="X7" s="11">
        <f t="shared" si="0"/>
        <v>26.386852272727278</v>
      </c>
      <c r="Y7" s="11">
        <f t="shared" si="1"/>
        <v>27.251175454545454</v>
      </c>
      <c r="Z7" s="11">
        <f t="shared" si="2"/>
        <v>0.5493040439964727</v>
      </c>
      <c r="AA7" s="12">
        <v>27.361270000000001</v>
      </c>
      <c r="AB7" s="12">
        <v>26.586919999999999</v>
      </c>
      <c r="AC7" s="12">
        <v>26.967079999999999</v>
      </c>
      <c r="AD7" s="12">
        <v>26.916730000000001</v>
      </c>
      <c r="AE7" s="12">
        <v>26.726500000000001</v>
      </c>
      <c r="AF7" s="12">
        <v>26.705960000000001</v>
      </c>
      <c r="AG7" s="12">
        <v>26.410540000000001</v>
      </c>
      <c r="AH7" s="12">
        <v>26.113409999999998</v>
      </c>
      <c r="AI7" s="12">
        <v>26.20682</v>
      </c>
      <c r="AJ7" s="12">
        <v>25.694500000000001</v>
      </c>
      <c r="AK7" s="12">
        <v>26.34347</v>
      </c>
      <c r="AL7" s="12">
        <v>26.008620000000001</v>
      </c>
      <c r="AM7" s="12">
        <v>26.222580000000001</v>
      </c>
      <c r="AN7" s="12">
        <v>26.154890000000002</v>
      </c>
      <c r="AO7" s="12">
        <v>25.805109999999999</v>
      </c>
      <c r="AP7" s="12">
        <v>26.525950000000002</v>
      </c>
      <c r="AQ7" s="12">
        <v>26.420500000000001</v>
      </c>
      <c r="AR7" s="12">
        <v>26.205220000000001</v>
      </c>
      <c r="AS7" s="12">
        <v>25.950939999999999</v>
      </c>
      <c r="AT7" s="12">
        <v>26.912510000000001</v>
      </c>
      <c r="AU7" s="12">
        <v>26.731300000000001</v>
      </c>
      <c r="AV7" s="12">
        <v>25.539929999999998</v>
      </c>
      <c r="AW7" s="13">
        <v>27.969169999999998</v>
      </c>
      <c r="AX7" s="13">
        <v>27.55677</v>
      </c>
      <c r="AY7" s="13">
        <v>27.648969999999998</v>
      </c>
      <c r="AZ7" s="13">
        <v>27.135159999999999</v>
      </c>
      <c r="BA7" s="13">
        <v>27.668310000000002</v>
      </c>
      <c r="BB7" s="13">
        <v>27.569569999999999</v>
      </c>
      <c r="BC7" s="13">
        <v>27.861830000000001</v>
      </c>
      <c r="BD7" s="13">
        <v>27.470800000000001</v>
      </c>
      <c r="BE7" s="13">
        <v>27.837679999999999</v>
      </c>
      <c r="BF7" s="13">
        <v>27.18291</v>
      </c>
      <c r="BG7" s="13">
        <v>27.809190000000001</v>
      </c>
      <c r="BH7" s="13">
        <v>25.642040000000001</v>
      </c>
      <c r="BI7" s="13">
        <v>26.984349999999999</v>
      </c>
      <c r="BJ7" s="13">
        <v>27.45842</v>
      </c>
      <c r="BK7" s="13">
        <v>27.127800000000001</v>
      </c>
      <c r="BL7" s="13">
        <v>27.252690000000001</v>
      </c>
      <c r="BM7" s="13">
        <v>26.675329999999999</v>
      </c>
      <c r="BN7" s="13">
        <v>26.82104</v>
      </c>
      <c r="BO7" s="13">
        <v>27.47259</v>
      </c>
      <c r="BP7" s="13">
        <v>26.704910000000002</v>
      </c>
      <c r="BQ7" s="13">
        <v>26.53745</v>
      </c>
      <c r="BR7" s="13">
        <v>27.13888</v>
      </c>
    </row>
    <row r="8" spans="1:70">
      <c r="A8" t="s">
        <v>106</v>
      </c>
      <c r="B8" t="s">
        <v>107</v>
      </c>
      <c r="C8" s="8" t="s">
        <v>108</v>
      </c>
      <c r="D8">
        <v>1</v>
      </c>
      <c r="E8">
        <v>1</v>
      </c>
      <c r="F8" t="s">
        <v>109</v>
      </c>
      <c r="G8" t="s">
        <v>74</v>
      </c>
      <c r="H8" t="s">
        <v>110</v>
      </c>
      <c r="I8" t="s">
        <v>111</v>
      </c>
      <c r="J8" s="9" t="s">
        <v>76</v>
      </c>
      <c r="K8">
        <v>5.8581332040962097</v>
      </c>
      <c r="L8">
        <v>3.8143895039480003E-4</v>
      </c>
      <c r="M8">
        <v>0.87898861278187101</v>
      </c>
      <c r="N8">
        <v>5.6543324238373804</v>
      </c>
      <c r="O8">
        <v>5</v>
      </c>
      <c r="P8">
        <v>5</v>
      </c>
      <c r="Q8">
        <v>5</v>
      </c>
      <c r="R8">
        <v>1392800000</v>
      </c>
      <c r="S8">
        <v>24</v>
      </c>
      <c r="T8">
        <v>24.555</v>
      </c>
      <c r="U8">
        <v>0</v>
      </c>
      <c r="V8">
        <v>91.879000000000005</v>
      </c>
      <c r="W8">
        <v>120</v>
      </c>
      <c r="X8" s="11">
        <f t="shared" si="0"/>
        <v>25.015855454545452</v>
      </c>
      <c r="Y8" s="11">
        <f t="shared" si="1"/>
        <v>24.136866818181819</v>
      </c>
      <c r="Z8" s="11">
        <f t="shared" si="2"/>
        <v>1.8390856063712293</v>
      </c>
      <c r="AA8" s="12">
        <v>24.772030000000001</v>
      </c>
      <c r="AB8" s="12">
        <v>25.46622</v>
      </c>
      <c r="AC8" s="12">
        <v>25.25526</v>
      </c>
      <c r="AD8" s="12">
        <v>25.056889999999999</v>
      </c>
      <c r="AE8" s="12">
        <v>25.144639999999999</v>
      </c>
      <c r="AF8" s="12">
        <v>25.14087</v>
      </c>
      <c r="AG8" s="12">
        <v>25.225380000000001</v>
      </c>
      <c r="AH8" s="12">
        <v>25.053830000000001</v>
      </c>
      <c r="AI8" s="12">
        <v>25.19652</v>
      </c>
      <c r="AJ8" s="12">
        <v>25.555199999999999</v>
      </c>
      <c r="AK8" s="12">
        <v>25.37921</v>
      </c>
      <c r="AL8" s="12">
        <v>25.468309999999999</v>
      </c>
      <c r="AM8" s="12">
        <v>24.853670000000001</v>
      </c>
      <c r="AN8" s="12">
        <v>24.469729999999998</v>
      </c>
      <c r="AO8" s="12">
        <v>25.769970000000001</v>
      </c>
      <c r="AP8" s="12">
        <v>23.7349</v>
      </c>
      <c r="AQ8" s="12">
        <v>25.337800000000001</v>
      </c>
      <c r="AR8" s="12">
        <v>24.49296</v>
      </c>
      <c r="AS8" s="12">
        <v>25.05697</v>
      </c>
      <c r="AT8" s="12">
        <v>24.61768</v>
      </c>
      <c r="AU8" s="12">
        <v>24.394410000000001</v>
      </c>
      <c r="AV8" s="12">
        <v>24.906369999999999</v>
      </c>
      <c r="AW8" s="13">
        <v>24.364329999999999</v>
      </c>
      <c r="AX8" s="13">
        <v>24.15089</v>
      </c>
      <c r="AY8" s="13">
        <v>24.361989999999999</v>
      </c>
      <c r="AZ8" s="13">
        <v>24.664709999999999</v>
      </c>
      <c r="BA8" s="13">
        <v>24.216750000000001</v>
      </c>
      <c r="BB8" s="13">
        <v>24.854430000000001</v>
      </c>
      <c r="BC8" s="13">
        <v>24.080829999999999</v>
      </c>
      <c r="BD8" s="13">
        <v>23.721820000000001</v>
      </c>
      <c r="BE8" s="13">
        <v>23.482589999999998</v>
      </c>
      <c r="BF8" s="13">
        <v>24.9115</v>
      </c>
      <c r="BG8" s="13">
        <v>24.551159999999999</v>
      </c>
      <c r="BH8" s="13">
        <v>24.640309999999999</v>
      </c>
      <c r="BI8" s="13">
        <v>23.359169999999999</v>
      </c>
      <c r="BJ8" s="13">
        <v>23.465509999999998</v>
      </c>
      <c r="BK8" s="13">
        <v>23.835280000000001</v>
      </c>
      <c r="BL8" s="13">
        <v>23.41403</v>
      </c>
      <c r="BM8" s="13">
        <v>23.66893</v>
      </c>
      <c r="BN8" s="13">
        <v>23.276679999999999</v>
      </c>
      <c r="BO8" s="13">
        <v>24.248370000000001</v>
      </c>
      <c r="BP8" s="13">
        <v>24.83663</v>
      </c>
      <c r="BQ8" s="13">
        <v>25.075289999999999</v>
      </c>
      <c r="BR8" s="13">
        <v>23.82987</v>
      </c>
    </row>
    <row r="9" spans="1:70">
      <c r="A9" t="s">
        <v>112</v>
      </c>
      <c r="B9" t="s">
        <v>113</v>
      </c>
      <c r="C9" s="14" t="s">
        <v>114</v>
      </c>
      <c r="D9">
        <v>0</v>
      </c>
      <c r="E9">
        <v>0</v>
      </c>
      <c r="H9" t="s">
        <v>115</v>
      </c>
      <c r="I9" t="s">
        <v>115</v>
      </c>
      <c r="J9" s="9" t="s">
        <v>76</v>
      </c>
      <c r="K9">
        <v>5.4270416491087303</v>
      </c>
      <c r="L9">
        <v>9.0058487047888402E-4</v>
      </c>
      <c r="M9">
        <v>-1.25201112573797</v>
      </c>
      <c r="N9">
        <v>-5.3213499206891699</v>
      </c>
      <c r="O9">
        <v>5</v>
      </c>
      <c r="P9">
        <v>5</v>
      </c>
      <c r="Q9">
        <v>5</v>
      </c>
      <c r="R9">
        <v>82068000</v>
      </c>
      <c r="S9">
        <v>20.3</v>
      </c>
      <c r="T9">
        <v>34.912999999999997</v>
      </c>
      <c r="U9">
        <v>0</v>
      </c>
      <c r="V9">
        <v>13.459</v>
      </c>
      <c r="W9">
        <v>26</v>
      </c>
      <c r="X9" s="11">
        <f t="shared" si="0"/>
        <v>20.189792272727278</v>
      </c>
      <c r="Y9" s="11">
        <f t="shared" si="1"/>
        <v>21.441803636363638</v>
      </c>
      <c r="Z9" s="11">
        <f t="shared" si="2"/>
        <v>0.4198624393401143</v>
      </c>
      <c r="AA9" s="12">
        <v>21.414210000000001</v>
      </c>
      <c r="AB9" s="12">
        <v>19.043369999999999</v>
      </c>
      <c r="AC9" s="12">
        <v>19.674440000000001</v>
      </c>
      <c r="AD9" s="12">
        <v>19.3794</v>
      </c>
      <c r="AE9" s="12">
        <v>19.701419999999999</v>
      </c>
      <c r="AF9" s="12">
        <v>19.09984</v>
      </c>
      <c r="AG9" s="12">
        <v>19.633500000000002</v>
      </c>
      <c r="AH9" s="12">
        <v>19.870480000000001</v>
      </c>
      <c r="AI9" s="12">
        <v>20.618559999999999</v>
      </c>
      <c r="AJ9" s="12">
        <v>19.853449999999999</v>
      </c>
      <c r="AK9" s="12">
        <v>19.9999</v>
      </c>
      <c r="AL9" s="12">
        <v>19.501570000000001</v>
      </c>
      <c r="AM9" s="12">
        <v>19.916260000000001</v>
      </c>
      <c r="AN9" s="12">
        <v>20.287769999999998</v>
      </c>
      <c r="AO9" s="12">
        <v>20.09009</v>
      </c>
      <c r="AP9" s="12">
        <v>20.53115</v>
      </c>
      <c r="AQ9" s="12">
        <v>21.290980000000001</v>
      </c>
      <c r="AR9" s="12">
        <v>20.693729999999999</v>
      </c>
      <c r="AS9" s="12">
        <v>21.688009999999998</v>
      </c>
      <c r="AT9" s="12">
        <v>19.396270000000001</v>
      </c>
      <c r="AU9" s="12">
        <v>21.432410000000001</v>
      </c>
      <c r="AV9" s="12">
        <v>21.058620000000001</v>
      </c>
      <c r="AW9" s="13">
        <v>21.95947</v>
      </c>
      <c r="AX9" s="13">
        <v>21.940090000000001</v>
      </c>
      <c r="AY9" s="13">
        <v>21.774709999999999</v>
      </c>
      <c r="AZ9" s="13">
        <v>22.26238</v>
      </c>
      <c r="BA9" s="13">
        <v>18.947980000000001</v>
      </c>
      <c r="BB9" s="13">
        <v>21.719539999999999</v>
      </c>
      <c r="BC9" s="13">
        <v>21.63307</v>
      </c>
      <c r="BD9" s="13">
        <v>21.558800000000002</v>
      </c>
      <c r="BE9" s="13">
        <v>21.946670000000001</v>
      </c>
      <c r="BF9" s="13">
        <v>20.44286</v>
      </c>
      <c r="BG9" s="13">
        <v>21.941600000000001</v>
      </c>
      <c r="BH9" s="13">
        <v>20.958829999999999</v>
      </c>
      <c r="BI9" s="13">
        <v>21.874179999999999</v>
      </c>
      <c r="BJ9" s="13">
        <v>21.996929999999999</v>
      </c>
      <c r="BK9" s="13">
        <v>21.70673</v>
      </c>
      <c r="BL9" s="13">
        <v>22.156009999999998</v>
      </c>
      <c r="BM9" s="13">
        <v>21.885950000000001</v>
      </c>
      <c r="BN9" s="13">
        <v>20.924589999999998</v>
      </c>
      <c r="BO9" s="13">
        <v>21.73057</v>
      </c>
      <c r="BP9" s="13">
        <v>20.625050000000002</v>
      </c>
      <c r="BQ9" s="13">
        <v>20.9343</v>
      </c>
      <c r="BR9" s="13">
        <v>20.79937</v>
      </c>
    </row>
    <row r="10" spans="1:70">
      <c r="A10" t="s">
        <v>116</v>
      </c>
      <c r="B10" t="s">
        <v>117</v>
      </c>
      <c r="C10" s="8" t="s">
        <v>118</v>
      </c>
      <c r="D10">
        <v>1</v>
      </c>
      <c r="E10">
        <v>3</v>
      </c>
      <c r="F10" t="s">
        <v>119</v>
      </c>
      <c r="G10" t="s">
        <v>92</v>
      </c>
      <c r="H10" t="s">
        <v>120</v>
      </c>
      <c r="I10" t="s">
        <v>120</v>
      </c>
      <c r="J10" s="9" t="s">
        <v>76</v>
      </c>
      <c r="K10">
        <v>5.4170689887985004</v>
      </c>
      <c r="L10">
        <v>8.1911482186066299E-4</v>
      </c>
      <c r="M10">
        <v>-0.79118381847034802</v>
      </c>
      <c r="N10">
        <v>-5.3207783936511701</v>
      </c>
      <c r="O10">
        <v>13</v>
      </c>
      <c r="P10">
        <v>13</v>
      </c>
      <c r="Q10">
        <v>13</v>
      </c>
      <c r="R10">
        <v>971890000</v>
      </c>
      <c r="S10">
        <v>42.7</v>
      </c>
      <c r="T10">
        <v>40.421999999999997</v>
      </c>
      <c r="U10">
        <v>0</v>
      </c>
      <c r="V10">
        <v>65.45</v>
      </c>
      <c r="W10">
        <v>210</v>
      </c>
      <c r="X10" s="11">
        <f t="shared" si="0"/>
        <v>23.71632</v>
      </c>
      <c r="Y10" s="11">
        <f t="shared" si="1"/>
        <v>24.507505454545456</v>
      </c>
      <c r="Z10" s="11">
        <f t="shared" si="2"/>
        <v>0.57786906499737711</v>
      </c>
      <c r="AA10" s="12">
        <v>24.947220000000002</v>
      </c>
      <c r="AB10" s="12">
        <v>23.238060000000001</v>
      </c>
      <c r="AC10" s="12">
        <v>23.64669</v>
      </c>
      <c r="AD10" s="12">
        <v>24.27234</v>
      </c>
      <c r="AE10" s="12">
        <v>23.831029999999998</v>
      </c>
      <c r="AF10" s="12">
        <v>23.6753</v>
      </c>
      <c r="AG10" s="12">
        <v>23.204460000000001</v>
      </c>
      <c r="AH10" s="12">
        <v>23.019030000000001</v>
      </c>
      <c r="AI10" s="12">
        <v>23.11797</v>
      </c>
      <c r="AJ10" s="12">
        <v>23.275549999999999</v>
      </c>
      <c r="AK10" s="12">
        <v>24.178809999999999</v>
      </c>
      <c r="AL10" s="12">
        <v>23.643719999999998</v>
      </c>
      <c r="AM10" s="12">
        <v>23.753579999999999</v>
      </c>
      <c r="AN10" s="12">
        <v>24.187899999999999</v>
      </c>
      <c r="AO10" s="12">
        <v>23.541319999999999</v>
      </c>
      <c r="AP10" s="12">
        <v>23.77966</v>
      </c>
      <c r="AQ10" s="12">
        <v>23.687200000000001</v>
      </c>
      <c r="AR10" s="12">
        <v>23.839040000000001</v>
      </c>
      <c r="AS10" s="12">
        <v>24.039169999999999</v>
      </c>
      <c r="AT10" s="12">
        <v>24.267779999999998</v>
      </c>
      <c r="AU10" s="12">
        <v>23.306049999999999</v>
      </c>
      <c r="AV10" s="12">
        <v>23.30716</v>
      </c>
      <c r="AW10" s="13">
        <v>24.970790000000001</v>
      </c>
      <c r="AX10" s="13">
        <v>24.75995</v>
      </c>
      <c r="AY10" s="13">
        <v>24.444050000000001</v>
      </c>
      <c r="AZ10" s="13">
        <v>25.058330000000002</v>
      </c>
      <c r="BA10" s="13">
        <v>24.13907</v>
      </c>
      <c r="BB10" s="13">
        <v>24.06044</v>
      </c>
      <c r="BC10" s="13">
        <v>24.313680000000002</v>
      </c>
      <c r="BD10" s="13">
        <v>24.993559999999999</v>
      </c>
      <c r="BE10" s="13">
        <v>25.558420000000002</v>
      </c>
      <c r="BF10" s="13">
        <v>24.11656</v>
      </c>
      <c r="BG10" s="13">
        <v>24.66742</v>
      </c>
      <c r="BH10" s="13">
        <v>23.916979999999999</v>
      </c>
      <c r="BI10" s="13">
        <v>24.39067</v>
      </c>
      <c r="BJ10" s="13">
        <v>24.328620000000001</v>
      </c>
      <c r="BK10" s="13">
        <v>24.638380000000002</v>
      </c>
      <c r="BL10" s="13">
        <v>25.018899999999999</v>
      </c>
      <c r="BM10" s="13">
        <v>24.47091</v>
      </c>
      <c r="BN10" s="13">
        <v>23.681750000000001</v>
      </c>
      <c r="BO10" s="13">
        <v>24.37584</v>
      </c>
      <c r="BP10" s="13">
        <v>24.572710000000001</v>
      </c>
      <c r="BQ10" s="13">
        <v>23.42342</v>
      </c>
      <c r="BR10" s="13">
        <v>25.264669999999999</v>
      </c>
    </row>
    <row r="11" spans="1:70">
      <c r="A11" t="s">
        <v>121</v>
      </c>
      <c r="B11" t="s">
        <v>122</v>
      </c>
      <c r="C11" s="8" t="s">
        <v>123</v>
      </c>
      <c r="D11">
        <v>2</v>
      </c>
      <c r="E11">
        <v>12</v>
      </c>
      <c r="F11" t="s">
        <v>124</v>
      </c>
      <c r="H11" t="s">
        <v>125</v>
      </c>
      <c r="I11" t="s">
        <v>126</v>
      </c>
      <c r="J11" s="9" t="s">
        <v>76</v>
      </c>
      <c r="K11">
        <v>5.3006317576386399</v>
      </c>
      <c r="L11">
        <v>9.6388345378528996E-4</v>
      </c>
      <c r="M11">
        <v>-1.0062086798928001</v>
      </c>
      <c r="N11">
        <v>-5.2352827427891597</v>
      </c>
      <c r="O11">
        <v>56</v>
      </c>
      <c r="P11">
        <v>54</v>
      </c>
      <c r="Q11">
        <v>48</v>
      </c>
      <c r="R11">
        <v>11863000000</v>
      </c>
      <c r="S11">
        <v>82</v>
      </c>
      <c r="T11">
        <v>53.651000000000003</v>
      </c>
      <c r="U11">
        <v>0</v>
      </c>
      <c r="V11">
        <v>323.31</v>
      </c>
      <c r="W11">
        <v>1639</v>
      </c>
      <c r="X11" s="11">
        <f t="shared" si="0"/>
        <v>27.12649318181818</v>
      </c>
      <c r="Y11" s="11">
        <f t="shared" si="1"/>
        <v>28.132700454545454</v>
      </c>
      <c r="Z11" s="11">
        <f t="shared" si="2"/>
        <v>0.49785334456664931</v>
      </c>
      <c r="AA11" s="12">
        <v>27.359929999999999</v>
      </c>
      <c r="AB11" s="12">
        <v>26.35417</v>
      </c>
      <c r="AC11" s="12">
        <v>26.67681</v>
      </c>
      <c r="AD11" s="12">
        <v>27.095970000000001</v>
      </c>
      <c r="AE11" s="12">
        <v>26.885770000000001</v>
      </c>
      <c r="AF11" s="12">
        <v>26.907589999999999</v>
      </c>
      <c r="AG11" s="12">
        <v>27.578240000000001</v>
      </c>
      <c r="AH11" s="12">
        <v>26.015799999999999</v>
      </c>
      <c r="AI11" s="12">
        <v>26.08221</v>
      </c>
      <c r="AJ11" s="12">
        <v>26.938880000000001</v>
      </c>
      <c r="AK11" s="12">
        <v>27.572389999999999</v>
      </c>
      <c r="AL11" s="12">
        <v>25.872890000000002</v>
      </c>
      <c r="AM11" s="12">
        <v>27.48892</v>
      </c>
      <c r="AN11" s="12">
        <v>27.3964</v>
      </c>
      <c r="AO11" s="12">
        <v>28.257459999999998</v>
      </c>
      <c r="AP11" s="12">
        <v>28.196860000000001</v>
      </c>
      <c r="AQ11" s="12">
        <v>26.614699999999999</v>
      </c>
      <c r="AR11" s="12">
        <v>27.75564</v>
      </c>
      <c r="AS11" s="12">
        <v>27.737120000000001</v>
      </c>
      <c r="AT11" s="12">
        <v>27.35557</v>
      </c>
      <c r="AU11" s="12">
        <v>27.153449999999999</v>
      </c>
      <c r="AV11" s="12">
        <v>27.486080000000001</v>
      </c>
      <c r="AW11" s="13">
        <v>28.175879999999999</v>
      </c>
      <c r="AX11" s="13">
        <v>28.443159999999999</v>
      </c>
      <c r="AY11" s="13">
        <v>28.33014</v>
      </c>
      <c r="AZ11" s="13">
        <v>28.53557</v>
      </c>
      <c r="BA11" s="13">
        <v>27.657509999999998</v>
      </c>
      <c r="BB11" s="13">
        <v>27.562529999999999</v>
      </c>
      <c r="BC11" s="13">
        <v>27.606539999999999</v>
      </c>
      <c r="BD11" s="13">
        <v>28.251380000000001</v>
      </c>
      <c r="BE11" s="13">
        <v>29.234000000000002</v>
      </c>
      <c r="BF11" s="13">
        <v>27.490220000000001</v>
      </c>
      <c r="BG11" s="13">
        <v>27.188669999999998</v>
      </c>
      <c r="BH11" s="13">
        <v>27.64602</v>
      </c>
      <c r="BI11" s="13">
        <v>28.61618</v>
      </c>
      <c r="BJ11" s="13">
        <v>28.449159999999999</v>
      </c>
      <c r="BK11" s="13">
        <v>28.218820000000001</v>
      </c>
      <c r="BL11" s="13">
        <v>28.55706</v>
      </c>
      <c r="BM11" s="13">
        <v>28.585090000000001</v>
      </c>
      <c r="BN11" s="13">
        <v>27.749770000000002</v>
      </c>
      <c r="BO11" s="13">
        <v>26.905069999999998</v>
      </c>
      <c r="BP11" s="13">
        <v>28.914020000000001</v>
      </c>
      <c r="BQ11" s="13">
        <v>27.7302</v>
      </c>
      <c r="BR11" s="13">
        <v>29.072420000000001</v>
      </c>
    </row>
    <row r="12" spans="1:70">
      <c r="A12" t="s">
        <v>127</v>
      </c>
      <c r="B12" t="s">
        <v>128</v>
      </c>
      <c r="C12" s="8" t="s">
        <v>129</v>
      </c>
      <c r="D12">
        <v>1</v>
      </c>
      <c r="E12">
        <v>4</v>
      </c>
      <c r="F12" t="s">
        <v>130</v>
      </c>
      <c r="H12" t="s">
        <v>131</v>
      </c>
      <c r="I12" t="s">
        <v>131</v>
      </c>
      <c r="J12" s="9" t="s">
        <v>76</v>
      </c>
      <c r="K12">
        <v>5.2336362324370196</v>
      </c>
      <c r="L12">
        <v>1.02241535956687E-3</v>
      </c>
      <c r="M12">
        <v>0.69914098219438303</v>
      </c>
      <c r="N12">
        <v>5.3779168551125398</v>
      </c>
      <c r="O12">
        <v>18</v>
      </c>
      <c r="P12">
        <v>18</v>
      </c>
      <c r="Q12">
        <v>18</v>
      </c>
      <c r="R12">
        <v>3184800000</v>
      </c>
      <c r="S12">
        <v>69.400000000000006</v>
      </c>
      <c r="T12">
        <v>23.693000000000001</v>
      </c>
      <c r="U12">
        <v>0</v>
      </c>
      <c r="V12">
        <v>323.31</v>
      </c>
      <c r="W12">
        <v>432</v>
      </c>
      <c r="X12" s="11">
        <f t="shared" si="0"/>
        <v>26.12277818181818</v>
      </c>
      <c r="Y12" s="11">
        <f t="shared" si="1"/>
        <v>25.423637272727273</v>
      </c>
      <c r="Z12" s="11">
        <f t="shared" si="2"/>
        <v>1.6235377263405328</v>
      </c>
      <c r="AA12" s="12">
        <v>25.84076</v>
      </c>
      <c r="AB12" s="12">
        <v>26.068439999999999</v>
      </c>
      <c r="AC12" s="12">
        <v>26.081440000000001</v>
      </c>
      <c r="AD12" s="12">
        <v>25.96537</v>
      </c>
      <c r="AE12" s="12">
        <v>26.276810000000001</v>
      </c>
      <c r="AF12" s="12">
        <v>26.268229999999999</v>
      </c>
      <c r="AG12" s="12">
        <v>26.1892</v>
      </c>
      <c r="AH12" s="12">
        <v>26.194700000000001</v>
      </c>
      <c r="AI12" s="12">
        <v>26.555140000000002</v>
      </c>
      <c r="AJ12" s="12">
        <v>26.452819999999999</v>
      </c>
      <c r="AK12" s="12">
        <v>25.534569999999999</v>
      </c>
      <c r="AL12" s="12">
        <v>26.370080000000002</v>
      </c>
      <c r="AM12" s="12">
        <v>26.324439999999999</v>
      </c>
      <c r="AN12" s="12">
        <v>26.599599999999999</v>
      </c>
      <c r="AO12" s="12">
        <v>25.94004</v>
      </c>
      <c r="AP12" s="12">
        <v>25.966999999999999</v>
      </c>
      <c r="AQ12" s="12">
        <v>26.454719999999998</v>
      </c>
      <c r="AR12" s="12">
        <v>26.12238</v>
      </c>
      <c r="AS12" s="12">
        <v>25.40889</v>
      </c>
      <c r="AT12" s="12">
        <v>26.127759999999999</v>
      </c>
      <c r="AU12" s="12">
        <v>26.1663</v>
      </c>
      <c r="AV12" s="12">
        <v>25.79243</v>
      </c>
      <c r="AW12" s="13">
        <v>25.70166</v>
      </c>
      <c r="AX12" s="13">
        <v>25.14837</v>
      </c>
      <c r="AY12" s="13">
        <v>25.842880000000001</v>
      </c>
      <c r="AZ12" s="13">
        <v>24.85172</v>
      </c>
      <c r="BA12" s="13">
        <v>25.419149999999998</v>
      </c>
      <c r="BB12" s="13">
        <v>25.966249999999999</v>
      </c>
      <c r="BC12" s="13">
        <v>25.409279999999999</v>
      </c>
      <c r="BD12" s="13">
        <v>25.231030000000001</v>
      </c>
      <c r="BE12" s="13">
        <v>24.808920000000001</v>
      </c>
      <c r="BF12" s="13">
        <v>25.624890000000001</v>
      </c>
      <c r="BG12" s="13">
        <v>25.89312</v>
      </c>
      <c r="BH12" s="13">
        <v>26.252690000000001</v>
      </c>
      <c r="BI12" s="13">
        <v>24.840520000000001</v>
      </c>
      <c r="BJ12" s="13">
        <v>25.94445</v>
      </c>
      <c r="BK12" s="13">
        <v>25.676290000000002</v>
      </c>
      <c r="BL12" s="13">
        <v>24.297329999999999</v>
      </c>
      <c r="BM12" s="13">
        <v>24.765370000000001</v>
      </c>
      <c r="BN12" s="13">
        <v>25.493929999999999</v>
      </c>
      <c r="BO12" s="13">
        <v>25.819510000000001</v>
      </c>
      <c r="BP12" s="13">
        <v>25.51689</v>
      </c>
      <c r="BQ12" s="13">
        <v>26.12323</v>
      </c>
      <c r="BR12" s="13">
        <v>24.692540000000001</v>
      </c>
    </row>
    <row r="13" spans="1:70">
      <c r="A13" t="s">
        <v>132</v>
      </c>
      <c r="B13" t="s">
        <v>133</v>
      </c>
      <c r="C13" s="14" t="s">
        <v>134</v>
      </c>
      <c r="D13">
        <v>1</v>
      </c>
      <c r="E13">
        <v>4</v>
      </c>
      <c r="F13" t="s">
        <v>135</v>
      </c>
      <c r="G13" t="s">
        <v>92</v>
      </c>
      <c r="H13" t="s">
        <v>136</v>
      </c>
      <c r="I13" t="s">
        <v>137</v>
      </c>
      <c r="J13" s="9" t="s">
        <v>76</v>
      </c>
      <c r="K13">
        <v>5.1389146071962601</v>
      </c>
      <c r="L13">
        <v>1.1656292300639499E-3</v>
      </c>
      <c r="M13">
        <v>-0.67715948278253901</v>
      </c>
      <c r="N13">
        <v>-5.1682979324581</v>
      </c>
      <c r="O13">
        <v>231</v>
      </c>
      <c r="P13">
        <v>231</v>
      </c>
      <c r="Q13">
        <v>223</v>
      </c>
      <c r="R13">
        <v>16135000000</v>
      </c>
      <c r="S13">
        <v>51.9</v>
      </c>
      <c r="T13">
        <v>512.6</v>
      </c>
      <c r="U13">
        <v>0</v>
      </c>
      <c r="V13">
        <v>323.31</v>
      </c>
      <c r="W13">
        <v>3786</v>
      </c>
      <c r="X13" s="11">
        <f t="shared" si="0"/>
        <v>27.980954999999998</v>
      </c>
      <c r="Y13" s="11">
        <f t="shared" si="1"/>
        <v>28.658113636363645</v>
      </c>
      <c r="Z13" s="11">
        <f t="shared" si="2"/>
        <v>0.62539576879001013</v>
      </c>
      <c r="AA13" s="12">
        <v>28.270309999999998</v>
      </c>
      <c r="AB13" s="12">
        <v>27.594909999999999</v>
      </c>
      <c r="AC13" s="12">
        <v>27.477229999999999</v>
      </c>
      <c r="AD13" s="12">
        <v>27.92558</v>
      </c>
      <c r="AE13" s="12">
        <v>28.111329999999999</v>
      </c>
      <c r="AF13" s="12">
        <v>27.7743</v>
      </c>
      <c r="AG13" s="12">
        <v>27.995069999999998</v>
      </c>
      <c r="AH13" s="12">
        <v>27.465520000000001</v>
      </c>
      <c r="AI13" s="12">
        <v>27.454969999999999</v>
      </c>
      <c r="AJ13" s="12">
        <v>27.722670000000001</v>
      </c>
      <c r="AK13" s="12">
        <v>27.961189999999998</v>
      </c>
      <c r="AL13" s="12">
        <v>27.333220000000001</v>
      </c>
      <c r="AM13" s="12">
        <v>28.266110000000001</v>
      </c>
      <c r="AN13" s="12">
        <v>28.210059999999999</v>
      </c>
      <c r="AO13" s="12">
        <v>28.424859999999999</v>
      </c>
      <c r="AP13" s="12">
        <v>28.256599999999999</v>
      </c>
      <c r="AQ13" s="12">
        <v>27.851859999999999</v>
      </c>
      <c r="AR13" s="12">
        <v>28.15316</v>
      </c>
      <c r="AS13" s="12">
        <v>28.85979</v>
      </c>
      <c r="AT13" s="12">
        <v>28.11063</v>
      </c>
      <c r="AU13" s="12">
        <v>28.129770000000001</v>
      </c>
      <c r="AV13" s="12">
        <v>28.231870000000001</v>
      </c>
      <c r="AW13" s="13">
        <v>28.75066</v>
      </c>
      <c r="AX13" s="13">
        <v>28.70533</v>
      </c>
      <c r="AY13" s="13">
        <v>29.063009999999998</v>
      </c>
      <c r="AZ13" s="13">
        <v>29.760940000000002</v>
      </c>
      <c r="BA13" s="13">
        <v>28.457789999999999</v>
      </c>
      <c r="BB13" s="13">
        <v>28.045680000000001</v>
      </c>
      <c r="BC13" s="13">
        <v>28.881039999999999</v>
      </c>
      <c r="BD13" s="13">
        <v>28.570150000000002</v>
      </c>
      <c r="BE13" s="13">
        <v>28.879259999999999</v>
      </c>
      <c r="BF13" s="13">
        <v>27.825600000000001</v>
      </c>
      <c r="BG13" s="13">
        <v>28.311859999999999</v>
      </c>
      <c r="BH13" s="13">
        <v>28.507639999999999</v>
      </c>
      <c r="BI13" s="13">
        <v>28.45411</v>
      </c>
      <c r="BJ13" s="13">
        <v>28.23498</v>
      </c>
      <c r="BK13" s="13">
        <v>28.79017</v>
      </c>
      <c r="BL13" s="13">
        <v>29.00844</v>
      </c>
      <c r="BM13" s="13">
        <v>29.216180000000001</v>
      </c>
      <c r="BN13" s="13">
        <v>28.19896</v>
      </c>
      <c r="BO13" s="13">
        <v>28.116250000000001</v>
      </c>
      <c r="BP13" s="13">
        <v>29.000640000000001</v>
      </c>
      <c r="BQ13" s="13">
        <v>28.175599999999999</v>
      </c>
      <c r="BR13" s="13">
        <v>29.52421</v>
      </c>
    </row>
    <row r="14" spans="1:70">
      <c r="A14" t="s">
        <v>138</v>
      </c>
      <c r="B14" t="s">
        <v>139</v>
      </c>
      <c r="C14" s="14" t="s">
        <v>140</v>
      </c>
      <c r="D14">
        <v>1</v>
      </c>
      <c r="E14">
        <v>13</v>
      </c>
      <c r="F14" t="s">
        <v>141</v>
      </c>
      <c r="H14" t="s">
        <v>142</v>
      </c>
      <c r="I14" t="s">
        <v>143</v>
      </c>
      <c r="J14" s="9" t="s">
        <v>76</v>
      </c>
      <c r="K14">
        <v>5.0638955111376696</v>
      </c>
      <c r="L14">
        <v>1.2788435557107001E-3</v>
      </c>
      <c r="M14">
        <v>-1.67040408741344</v>
      </c>
      <c r="N14">
        <v>-5.1285176275761497</v>
      </c>
      <c r="O14">
        <v>74</v>
      </c>
      <c r="P14">
        <v>74</v>
      </c>
      <c r="Q14">
        <v>63</v>
      </c>
      <c r="R14">
        <v>201850000000</v>
      </c>
      <c r="S14">
        <v>93.5</v>
      </c>
      <c r="T14">
        <v>49.88</v>
      </c>
      <c r="U14">
        <v>0</v>
      </c>
      <c r="V14">
        <v>323.31</v>
      </c>
      <c r="W14">
        <v>8057</v>
      </c>
      <c r="X14" s="11">
        <f t="shared" si="0"/>
        <v>30.800812272727271</v>
      </c>
      <c r="Y14" s="11">
        <f t="shared" si="1"/>
        <v>32.471215454545458</v>
      </c>
      <c r="Z14" s="11">
        <f t="shared" si="2"/>
        <v>0.31416553329752006</v>
      </c>
      <c r="AA14" s="12">
        <v>31.231809999999999</v>
      </c>
      <c r="AB14" s="12">
        <v>30.269749999999998</v>
      </c>
      <c r="AC14" s="12">
        <v>30.219049999999999</v>
      </c>
      <c r="AD14" s="12">
        <v>31.918089999999999</v>
      </c>
      <c r="AE14" s="12">
        <v>30.784649999999999</v>
      </c>
      <c r="AF14" s="12">
        <v>29.228459999999998</v>
      </c>
      <c r="AG14" s="12">
        <v>31.12331</v>
      </c>
      <c r="AH14" s="12">
        <v>28.478120000000001</v>
      </c>
      <c r="AI14" s="12">
        <v>28.68769</v>
      </c>
      <c r="AJ14" s="12">
        <v>30.301490000000001</v>
      </c>
      <c r="AK14" s="12">
        <v>31.144120000000001</v>
      </c>
      <c r="AL14" s="12">
        <v>27.973230000000001</v>
      </c>
      <c r="AM14" s="12">
        <v>32.038069999999998</v>
      </c>
      <c r="AN14" s="12">
        <v>31.885359999999999</v>
      </c>
      <c r="AO14" s="12">
        <v>31.34768</v>
      </c>
      <c r="AP14" s="12">
        <v>31.955670000000001</v>
      </c>
      <c r="AQ14" s="12">
        <v>31.125219999999999</v>
      </c>
      <c r="AR14" s="12">
        <v>32.167189999999998</v>
      </c>
      <c r="AS14" s="12">
        <v>32.250619999999998</v>
      </c>
      <c r="AT14" s="12">
        <v>31.081700000000001</v>
      </c>
      <c r="AU14" s="12">
        <v>30.827829999999999</v>
      </c>
      <c r="AV14" s="12">
        <v>31.578759999999999</v>
      </c>
      <c r="AW14" s="13">
        <v>32.381770000000003</v>
      </c>
      <c r="AX14" s="13">
        <v>32.662669999999999</v>
      </c>
      <c r="AY14" s="13">
        <v>32.660449999999997</v>
      </c>
      <c r="AZ14" s="13">
        <v>33.091909999999999</v>
      </c>
      <c r="BA14" s="13">
        <v>32.196129999999997</v>
      </c>
      <c r="BB14" s="13">
        <v>31.40034</v>
      </c>
      <c r="BC14" s="13">
        <v>32.66225</v>
      </c>
      <c r="BD14" s="13">
        <v>33.325499999999998</v>
      </c>
      <c r="BE14" s="13">
        <v>33.448749999999997</v>
      </c>
      <c r="BF14" s="13">
        <v>30.921320000000001</v>
      </c>
      <c r="BG14" s="13">
        <v>31.330580000000001</v>
      </c>
      <c r="BH14" s="13">
        <v>31.19031</v>
      </c>
      <c r="BI14" s="13">
        <v>33.047719999999998</v>
      </c>
      <c r="BJ14" s="13">
        <v>32.727870000000003</v>
      </c>
      <c r="BK14" s="13">
        <v>32.55997</v>
      </c>
      <c r="BL14" s="13">
        <v>33.449489999999997</v>
      </c>
      <c r="BM14" s="13">
        <v>33.683109999999999</v>
      </c>
      <c r="BN14" s="13">
        <v>31.89479</v>
      </c>
      <c r="BO14" s="13">
        <v>31.749870000000001</v>
      </c>
      <c r="BP14" s="13">
        <v>33.145150000000001</v>
      </c>
      <c r="BQ14" s="13">
        <v>30.975960000000001</v>
      </c>
      <c r="BR14" s="13">
        <v>33.86083</v>
      </c>
    </row>
    <row r="15" spans="1:70">
      <c r="A15" t="s">
        <v>144</v>
      </c>
      <c r="B15" t="s">
        <v>145</v>
      </c>
      <c r="C15" s="14" t="s">
        <v>146</v>
      </c>
      <c r="D15">
        <v>1</v>
      </c>
      <c r="E15">
        <v>2</v>
      </c>
      <c r="F15" t="s">
        <v>147</v>
      </c>
      <c r="G15" t="s">
        <v>92</v>
      </c>
      <c r="H15" t="s">
        <v>148</v>
      </c>
      <c r="I15" t="s">
        <v>149</v>
      </c>
      <c r="J15" s="9" t="s">
        <v>76</v>
      </c>
      <c r="K15">
        <v>5.0413272280479999</v>
      </c>
      <c r="L15">
        <v>1.2508378634336599E-3</v>
      </c>
      <c r="M15">
        <v>-1.83634575930509</v>
      </c>
      <c r="N15">
        <v>-5.0502387595667102</v>
      </c>
      <c r="O15">
        <v>20</v>
      </c>
      <c r="P15">
        <v>20</v>
      </c>
      <c r="Q15">
        <v>20</v>
      </c>
      <c r="R15">
        <v>285610000</v>
      </c>
      <c r="S15">
        <v>10.6</v>
      </c>
      <c r="T15">
        <v>230.86</v>
      </c>
      <c r="U15">
        <v>0</v>
      </c>
      <c r="V15">
        <v>46.121000000000002</v>
      </c>
      <c r="W15">
        <v>102</v>
      </c>
      <c r="X15" s="11">
        <f t="shared" si="0"/>
        <v>21.195322727272725</v>
      </c>
      <c r="Y15" s="11">
        <f t="shared" si="1"/>
        <v>23.031669090909087</v>
      </c>
      <c r="Z15" s="11">
        <f t="shared" si="2"/>
        <v>0.28003006558557569</v>
      </c>
      <c r="AA15" s="12">
        <v>23.178999999999998</v>
      </c>
      <c r="AB15" s="12">
        <v>20.425529999999998</v>
      </c>
      <c r="AC15" s="12">
        <v>20.350850000000001</v>
      </c>
      <c r="AD15" s="12">
        <v>19.760819999999999</v>
      </c>
      <c r="AE15" s="12">
        <v>21.737559999999998</v>
      </c>
      <c r="AF15" s="12">
        <v>20.388559999999998</v>
      </c>
      <c r="AG15" s="12">
        <v>22.26098</v>
      </c>
      <c r="AH15" s="12">
        <v>20.35474</v>
      </c>
      <c r="AI15" s="12">
        <v>19.944839999999999</v>
      </c>
      <c r="AJ15" s="12">
        <v>19.93291</v>
      </c>
      <c r="AK15" s="12">
        <v>20.761579999999999</v>
      </c>
      <c r="AL15" s="12">
        <v>20.782419999999998</v>
      </c>
      <c r="AM15" s="12">
        <v>22.593610000000002</v>
      </c>
      <c r="AN15" s="12">
        <v>23.951540000000001</v>
      </c>
      <c r="AO15" s="12">
        <v>22.149640000000002</v>
      </c>
      <c r="AP15" s="12">
        <v>21.40099</v>
      </c>
      <c r="AQ15" s="12">
        <v>19.372990000000001</v>
      </c>
      <c r="AR15" s="12">
        <v>22.008610000000001</v>
      </c>
      <c r="AS15" s="12">
        <v>20.5335</v>
      </c>
      <c r="AT15" s="12">
        <v>21.766400000000001</v>
      </c>
      <c r="AU15" s="12">
        <v>20.058039999999998</v>
      </c>
      <c r="AV15" s="12">
        <v>22.581990000000001</v>
      </c>
      <c r="AW15" s="13">
        <v>23.470109999999998</v>
      </c>
      <c r="AX15" s="13">
        <v>22.178249999999998</v>
      </c>
      <c r="AY15" s="13">
        <v>23.007549999999998</v>
      </c>
      <c r="AZ15" s="13">
        <v>24.407430000000002</v>
      </c>
      <c r="BA15" s="13">
        <v>22.39827</v>
      </c>
      <c r="BB15" s="13">
        <v>21.548870000000001</v>
      </c>
      <c r="BC15" s="13">
        <v>23.385090000000002</v>
      </c>
      <c r="BD15" s="13">
        <v>23.592179999999999</v>
      </c>
      <c r="BE15" s="13">
        <v>24.915700000000001</v>
      </c>
      <c r="BF15" s="13">
        <v>22.163309999999999</v>
      </c>
      <c r="BG15" s="13">
        <v>22.355899999999998</v>
      </c>
      <c r="BH15" s="13">
        <v>22.91114</v>
      </c>
      <c r="BI15" s="13">
        <v>22.99823</v>
      </c>
      <c r="BJ15" s="13">
        <v>21.75825</v>
      </c>
      <c r="BK15" s="13">
        <v>24.159929999999999</v>
      </c>
      <c r="BL15" s="13">
        <v>24.160229999999999</v>
      </c>
      <c r="BM15" s="13">
        <v>24.58342</v>
      </c>
      <c r="BN15" s="13">
        <v>22.098089999999999</v>
      </c>
      <c r="BO15" s="13">
        <v>21.94539</v>
      </c>
      <c r="BP15" s="13">
        <v>23.499970000000001</v>
      </c>
      <c r="BQ15" s="13">
        <v>20.443079999999998</v>
      </c>
      <c r="BR15" s="13">
        <v>24.716329999999999</v>
      </c>
    </row>
    <row r="16" spans="1:70">
      <c r="A16" t="s">
        <v>150</v>
      </c>
      <c r="B16" t="s">
        <v>151</v>
      </c>
      <c r="C16" s="14" t="s">
        <v>152</v>
      </c>
      <c r="D16">
        <v>1</v>
      </c>
      <c r="E16">
        <v>2</v>
      </c>
      <c r="F16" t="s">
        <v>153</v>
      </c>
      <c r="G16" t="s">
        <v>92</v>
      </c>
      <c r="H16" t="s">
        <v>154</v>
      </c>
      <c r="I16" t="s">
        <v>155</v>
      </c>
      <c r="J16" s="9" t="s">
        <v>76</v>
      </c>
      <c r="K16">
        <v>4.9606145283713303</v>
      </c>
      <c r="L16">
        <v>1.4058872598154901E-3</v>
      </c>
      <c r="M16">
        <v>-0.70335639606822697</v>
      </c>
      <c r="N16">
        <v>-4.9931534149685604</v>
      </c>
      <c r="O16">
        <v>20</v>
      </c>
      <c r="P16">
        <v>20</v>
      </c>
      <c r="Q16">
        <v>20</v>
      </c>
      <c r="R16">
        <v>1217500000</v>
      </c>
      <c r="S16">
        <v>47</v>
      </c>
      <c r="T16">
        <v>55.366</v>
      </c>
      <c r="U16">
        <v>0</v>
      </c>
      <c r="V16">
        <v>113.1</v>
      </c>
      <c r="W16">
        <v>281</v>
      </c>
      <c r="X16" s="11">
        <f t="shared" si="0"/>
        <v>24.102871818181821</v>
      </c>
      <c r="Y16" s="11">
        <f t="shared" si="1"/>
        <v>24.806228181818177</v>
      </c>
      <c r="Z16" s="11">
        <f t="shared" si="2"/>
        <v>0.6141417708219743</v>
      </c>
      <c r="AA16" s="12">
        <v>24.830359999999999</v>
      </c>
      <c r="AB16" s="12">
        <v>23.889949999999999</v>
      </c>
      <c r="AC16" s="12">
        <v>24.250029999999999</v>
      </c>
      <c r="AD16" s="12">
        <v>24.022590000000001</v>
      </c>
      <c r="AE16" s="12">
        <v>24.16</v>
      </c>
      <c r="AF16" s="12">
        <v>23.680140000000002</v>
      </c>
      <c r="AG16" s="12">
        <v>23.34787</v>
      </c>
      <c r="AH16" s="12">
        <v>23.687850000000001</v>
      </c>
      <c r="AI16" s="12">
        <v>23.5899</v>
      </c>
      <c r="AJ16" s="12">
        <v>24.699010000000001</v>
      </c>
      <c r="AK16" s="12">
        <v>24.564240000000002</v>
      </c>
      <c r="AL16" s="12">
        <v>23.51557</v>
      </c>
      <c r="AM16" s="12">
        <v>24.746020000000001</v>
      </c>
      <c r="AN16" s="12">
        <v>23.355149999999998</v>
      </c>
      <c r="AO16" s="12">
        <v>23.93121</v>
      </c>
      <c r="AP16" s="12">
        <v>24.27149</v>
      </c>
      <c r="AQ16" s="12">
        <v>23.89208</v>
      </c>
      <c r="AR16" s="12">
        <v>24.187370000000001</v>
      </c>
      <c r="AS16" s="12">
        <v>24.766380000000002</v>
      </c>
      <c r="AT16" s="12">
        <v>24.297609999999999</v>
      </c>
      <c r="AU16" s="12">
        <v>24.36065</v>
      </c>
      <c r="AV16" s="12">
        <v>24.21771</v>
      </c>
      <c r="AW16" s="13">
        <v>24.660360000000001</v>
      </c>
      <c r="AX16" s="13">
        <v>24.979500000000002</v>
      </c>
      <c r="AY16" s="13">
        <v>25.023779999999999</v>
      </c>
      <c r="AZ16" s="13">
        <v>25.389099999999999</v>
      </c>
      <c r="BA16" s="13">
        <v>25.053039999999999</v>
      </c>
      <c r="BB16" s="13">
        <v>24.414870000000001</v>
      </c>
      <c r="BC16" s="13">
        <v>24.686140000000002</v>
      </c>
      <c r="BD16" s="13">
        <v>25.257239999999999</v>
      </c>
      <c r="BE16" s="13">
        <v>25.680620000000001</v>
      </c>
      <c r="BF16" s="13">
        <v>24.67379</v>
      </c>
      <c r="BG16" s="13">
        <v>24.779969999999999</v>
      </c>
      <c r="BH16" s="13">
        <v>24.41442</v>
      </c>
      <c r="BI16" s="13">
        <v>24.99869</v>
      </c>
      <c r="BJ16" s="13">
        <v>24.616109999999999</v>
      </c>
      <c r="BK16" s="13">
        <v>24.48573</v>
      </c>
      <c r="BL16" s="13">
        <v>24.929130000000001</v>
      </c>
      <c r="BM16" s="13">
        <v>25.363160000000001</v>
      </c>
      <c r="BN16" s="13">
        <v>24.679169999999999</v>
      </c>
      <c r="BO16" s="13">
        <v>24.932649999999999</v>
      </c>
      <c r="BP16" s="13">
        <v>23.467369999999999</v>
      </c>
      <c r="BQ16" s="13">
        <v>24.066279999999999</v>
      </c>
      <c r="BR16" s="13">
        <v>25.1859</v>
      </c>
    </row>
    <row r="17" spans="1:70">
      <c r="A17" t="s">
        <v>156</v>
      </c>
      <c r="B17" t="s">
        <v>157</v>
      </c>
      <c r="C17" s="8" t="s">
        <v>158</v>
      </c>
      <c r="D17">
        <v>1</v>
      </c>
      <c r="E17">
        <v>1</v>
      </c>
      <c r="F17" t="s">
        <v>159</v>
      </c>
      <c r="G17" t="s">
        <v>92</v>
      </c>
      <c r="H17" t="s">
        <v>160</v>
      </c>
      <c r="I17" t="s">
        <v>161</v>
      </c>
      <c r="J17" s="9" t="s">
        <v>76</v>
      </c>
      <c r="K17">
        <v>4.8403913233590803</v>
      </c>
      <c r="L17">
        <v>1.73838104061929E-3</v>
      </c>
      <c r="M17">
        <v>-1.02128046209162</v>
      </c>
      <c r="N17">
        <v>-4.9710651581259304</v>
      </c>
      <c r="O17">
        <v>9</v>
      </c>
      <c r="P17">
        <v>9</v>
      </c>
      <c r="Q17">
        <v>9</v>
      </c>
      <c r="R17">
        <v>676030000</v>
      </c>
      <c r="S17">
        <v>31</v>
      </c>
      <c r="T17">
        <v>46.026000000000003</v>
      </c>
      <c r="U17">
        <v>0</v>
      </c>
      <c r="V17">
        <v>114.23</v>
      </c>
      <c r="W17">
        <v>184</v>
      </c>
      <c r="X17" s="11">
        <f t="shared" si="0"/>
        <v>23.174095454545451</v>
      </c>
      <c r="Y17" s="11">
        <f t="shared" si="1"/>
        <v>24.195375000000002</v>
      </c>
      <c r="Z17" s="11">
        <f t="shared" si="2"/>
        <v>0.49267919467257609</v>
      </c>
      <c r="AA17" s="12">
        <v>23.579920000000001</v>
      </c>
      <c r="AB17" s="12">
        <v>22.262039999999999</v>
      </c>
      <c r="AC17" s="12">
        <v>23.222010000000001</v>
      </c>
      <c r="AD17" s="12">
        <v>22.80172</v>
      </c>
      <c r="AE17" s="12">
        <v>23.470980000000001</v>
      </c>
      <c r="AF17" s="12">
        <v>23.627230000000001</v>
      </c>
      <c r="AG17" s="12">
        <v>23.126809999999999</v>
      </c>
      <c r="AH17" s="12">
        <v>22.146629999999998</v>
      </c>
      <c r="AI17" s="12">
        <v>22.732500000000002</v>
      </c>
      <c r="AJ17" s="12">
        <v>22.70542</v>
      </c>
      <c r="AK17" s="12">
        <v>23.443159999999999</v>
      </c>
      <c r="AL17" s="12">
        <v>22.052949999999999</v>
      </c>
      <c r="AM17" s="12">
        <v>23.309660000000001</v>
      </c>
      <c r="AN17" s="12">
        <v>23.331700000000001</v>
      </c>
      <c r="AO17" s="12">
        <v>23.853860000000001</v>
      </c>
      <c r="AP17" s="12">
        <v>23.771730000000002</v>
      </c>
      <c r="AQ17" s="12">
        <v>22.963709999999999</v>
      </c>
      <c r="AR17" s="12">
        <v>22.887869999999999</v>
      </c>
      <c r="AS17" s="12">
        <v>24.27234</v>
      </c>
      <c r="AT17" s="12">
        <v>23.531120000000001</v>
      </c>
      <c r="AU17" s="12">
        <v>23.405999999999999</v>
      </c>
      <c r="AV17" s="12">
        <v>23.330739999999999</v>
      </c>
      <c r="AW17" s="13">
        <v>24.80838</v>
      </c>
      <c r="AX17" s="13">
        <v>23.549689999999998</v>
      </c>
      <c r="AY17" s="13">
        <v>24.657800000000002</v>
      </c>
      <c r="AZ17" s="13">
        <v>24.702030000000001</v>
      </c>
      <c r="BA17" s="13">
        <v>23.61223</v>
      </c>
      <c r="BB17" s="13">
        <v>23.83287</v>
      </c>
      <c r="BC17" s="13">
        <v>23.317830000000001</v>
      </c>
      <c r="BD17" s="13">
        <v>23.541679999999999</v>
      </c>
      <c r="BE17" s="13">
        <v>24.392900000000001</v>
      </c>
      <c r="BF17" s="13">
        <v>22.590009999999999</v>
      </c>
      <c r="BG17" s="13">
        <v>24.396889999999999</v>
      </c>
      <c r="BH17" s="13">
        <v>24.058620000000001</v>
      </c>
      <c r="BI17" s="13">
        <v>23.742730000000002</v>
      </c>
      <c r="BJ17" s="13">
        <v>24.17371</v>
      </c>
      <c r="BK17" s="13">
        <v>24.42803</v>
      </c>
      <c r="BL17" s="13">
        <v>24.660520000000002</v>
      </c>
      <c r="BM17" s="13">
        <v>25.259260000000001</v>
      </c>
      <c r="BN17" s="13">
        <v>23.794809999999998</v>
      </c>
      <c r="BO17" s="13">
        <v>23.44455</v>
      </c>
      <c r="BP17" s="13">
        <v>25.80425</v>
      </c>
      <c r="BQ17" s="13">
        <v>23.845459999999999</v>
      </c>
      <c r="BR17" s="13">
        <v>25.684000000000001</v>
      </c>
    </row>
    <row r="18" spans="1:70">
      <c r="A18" t="s">
        <v>162</v>
      </c>
      <c r="B18" t="s">
        <v>163</v>
      </c>
      <c r="C18" s="14" t="s">
        <v>164</v>
      </c>
      <c r="D18">
        <v>1</v>
      </c>
      <c r="E18">
        <v>1</v>
      </c>
      <c r="F18" t="s">
        <v>165</v>
      </c>
      <c r="G18" t="s">
        <v>92</v>
      </c>
      <c r="H18" t="s">
        <v>166</v>
      </c>
      <c r="I18" t="s">
        <v>167</v>
      </c>
      <c r="J18" s="9" t="s">
        <v>76</v>
      </c>
      <c r="K18">
        <v>4.7948999658390399</v>
      </c>
      <c r="L18">
        <v>1.8168011477385801E-3</v>
      </c>
      <c r="M18">
        <v>1.1586888053200499</v>
      </c>
      <c r="N18">
        <v>4.9163444697388696</v>
      </c>
      <c r="O18">
        <v>10</v>
      </c>
      <c r="P18">
        <v>10</v>
      </c>
      <c r="Q18">
        <v>10</v>
      </c>
      <c r="R18">
        <v>99995000</v>
      </c>
      <c r="S18">
        <v>2.2999999999999998</v>
      </c>
      <c r="T18">
        <v>530.85</v>
      </c>
      <c r="U18">
        <v>0</v>
      </c>
      <c r="V18">
        <v>17.821000000000002</v>
      </c>
      <c r="W18">
        <v>39</v>
      </c>
      <c r="X18" s="11">
        <f t="shared" si="0"/>
        <v>21.407033636363636</v>
      </c>
      <c r="Y18" s="11">
        <f t="shared" si="1"/>
        <v>20.248344090909089</v>
      </c>
      <c r="Z18" s="11">
        <f t="shared" si="2"/>
        <v>2.2325454492680583</v>
      </c>
      <c r="AA18" s="12">
        <v>21.127359999999999</v>
      </c>
      <c r="AB18" s="12">
        <v>22.385010000000001</v>
      </c>
      <c r="AC18" s="12">
        <v>21.448740000000001</v>
      </c>
      <c r="AD18" s="12">
        <v>21.300560000000001</v>
      </c>
      <c r="AE18" s="12">
        <v>21.245979999999999</v>
      </c>
      <c r="AF18" s="12">
        <v>21.608419999999999</v>
      </c>
      <c r="AG18" s="12">
        <v>21.126100000000001</v>
      </c>
      <c r="AH18" s="12">
        <v>21.41921</v>
      </c>
      <c r="AI18" s="12">
        <v>19.48255</v>
      </c>
      <c r="AJ18" s="12">
        <v>21.787559999999999</v>
      </c>
      <c r="AK18" s="12">
        <v>22.003329999999998</v>
      </c>
      <c r="AL18" s="12">
        <v>21.42173</v>
      </c>
      <c r="AM18" s="12">
        <v>22.555579999999999</v>
      </c>
      <c r="AN18" s="12">
        <v>20.78593</v>
      </c>
      <c r="AO18" s="12">
        <v>22.138210000000001</v>
      </c>
      <c r="AP18" s="12">
        <v>21.506979999999999</v>
      </c>
      <c r="AQ18" s="12">
        <v>21.556840000000001</v>
      </c>
      <c r="AR18" s="12">
        <v>21.371089999999999</v>
      </c>
      <c r="AS18" s="12">
        <v>21.09553</v>
      </c>
      <c r="AT18" s="12">
        <v>21.52516</v>
      </c>
      <c r="AU18" s="12">
        <v>20.192979999999999</v>
      </c>
      <c r="AV18" s="12">
        <v>21.869890000000002</v>
      </c>
      <c r="AW18" s="13">
        <v>20.81683</v>
      </c>
      <c r="AX18" s="13">
        <v>19.708850000000002</v>
      </c>
      <c r="AY18" s="13">
        <v>20.90925</v>
      </c>
      <c r="AZ18" s="13">
        <v>21.259080000000001</v>
      </c>
      <c r="BA18" s="13">
        <v>21.463039999999999</v>
      </c>
      <c r="BB18" s="13">
        <v>19.53539</v>
      </c>
      <c r="BC18" s="13">
        <v>20.246259999999999</v>
      </c>
      <c r="BD18" s="13">
        <v>18.42465</v>
      </c>
      <c r="BE18" s="13">
        <v>18.812100000000001</v>
      </c>
      <c r="BF18" s="13">
        <v>20.19511</v>
      </c>
      <c r="BG18" s="13">
        <v>19.87668</v>
      </c>
      <c r="BH18" s="13">
        <v>22.136240000000001</v>
      </c>
      <c r="BI18" s="13">
        <v>19.867920000000002</v>
      </c>
      <c r="BJ18" s="13">
        <v>20.033169999999998</v>
      </c>
      <c r="BK18" s="13">
        <v>20.614560000000001</v>
      </c>
      <c r="BL18" s="13">
        <v>21.35614</v>
      </c>
      <c r="BM18" s="13">
        <v>19.962630000000001</v>
      </c>
      <c r="BN18" s="13">
        <v>19.274730000000002</v>
      </c>
      <c r="BO18" s="13">
        <v>20.142849999999999</v>
      </c>
      <c r="BP18" s="13">
        <v>20.545639999999999</v>
      </c>
      <c r="BQ18" s="13">
        <v>19.730419999999999</v>
      </c>
      <c r="BR18" s="13">
        <v>20.552029999999998</v>
      </c>
    </row>
    <row r="19" spans="1:70">
      <c r="A19" t="s">
        <v>168</v>
      </c>
      <c r="B19" t="s">
        <v>169</v>
      </c>
      <c r="C19" s="8" t="s">
        <v>170</v>
      </c>
      <c r="D19">
        <v>1</v>
      </c>
      <c r="E19">
        <v>6</v>
      </c>
      <c r="F19" t="s">
        <v>171</v>
      </c>
      <c r="H19" t="s">
        <v>172</v>
      </c>
      <c r="I19" t="s">
        <v>172</v>
      </c>
      <c r="J19" s="9" t="s">
        <v>76</v>
      </c>
      <c r="K19">
        <v>4.7644589544564901</v>
      </c>
      <c r="L19">
        <v>1.84045338973185E-3</v>
      </c>
      <c r="M19">
        <v>0.62806337529962897</v>
      </c>
      <c r="N19">
        <v>4.9866814673231401</v>
      </c>
      <c r="O19">
        <v>42</v>
      </c>
      <c r="P19">
        <v>42</v>
      </c>
      <c r="Q19">
        <v>2</v>
      </c>
      <c r="R19">
        <v>15933000000</v>
      </c>
      <c r="S19">
        <v>68.400000000000006</v>
      </c>
      <c r="T19">
        <v>67.567999999999998</v>
      </c>
      <c r="U19">
        <v>0</v>
      </c>
      <c r="V19">
        <v>323.31</v>
      </c>
      <c r="W19">
        <v>1606</v>
      </c>
      <c r="X19" s="11">
        <f t="shared" si="0"/>
        <v>28.338675909090913</v>
      </c>
      <c r="Y19" s="11">
        <f t="shared" si="1"/>
        <v>27.710612727272725</v>
      </c>
      <c r="Z19" s="11">
        <f t="shared" si="2"/>
        <v>1.5454887814119287</v>
      </c>
      <c r="AA19" s="12">
        <v>28.147629999999999</v>
      </c>
      <c r="AB19" s="12">
        <v>28.612100000000002</v>
      </c>
      <c r="AC19" s="12">
        <v>28.816469999999999</v>
      </c>
      <c r="AD19" s="12">
        <v>28.439129999999999</v>
      </c>
      <c r="AE19" s="12">
        <v>28.604379999999999</v>
      </c>
      <c r="AF19" s="12">
        <v>28.665839999999999</v>
      </c>
      <c r="AG19" s="12">
        <v>28.419730000000001</v>
      </c>
      <c r="AH19" s="12">
        <v>27.971039999999999</v>
      </c>
      <c r="AI19" s="12">
        <v>28.532109999999999</v>
      </c>
      <c r="AJ19" s="12">
        <v>28.70035</v>
      </c>
      <c r="AK19" s="12">
        <v>28.635919999999999</v>
      </c>
      <c r="AL19" s="12">
        <v>28.603179999999998</v>
      </c>
      <c r="AM19" s="12">
        <v>28.261679999999998</v>
      </c>
      <c r="AN19" s="12">
        <v>28.072959999999998</v>
      </c>
      <c r="AO19" s="12">
        <v>28.114509999999999</v>
      </c>
      <c r="AP19" s="12">
        <v>27.887509999999999</v>
      </c>
      <c r="AQ19" s="12">
        <v>28.546420000000001</v>
      </c>
      <c r="AR19" s="12">
        <v>28.391159999999999</v>
      </c>
      <c r="AS19" s="12">
        <v>27.85792</v>
      </c>
      <c r="AT19" s="12">
        <v>28.324619999999999</v>
      </c>
      <c r="AU19" s="12">
        <v>27.834299999999999</v>
      </c>
      <c r="AV19" s="12">
        <v>28.01191</v>
      </c>
      <c r="AW19" s="13">
        <v>27.734210000000001</v>
      </c>
      <c r="AX19" s="13">
        <v>28.120010000000001</v>
      </c>
      <c r="AY19" s="13">
        <v>27.9467</v>
      </c>
      <c r="AZ19" s="13">
        <v>27.189520000000002</v>
      </c>
      <c r="BA19" s="13">
        <v>28.068200000000001</v>
      </c>
      <c r="BB19" s="13">
        <v>28.180440000000001</v>
      </c>
      <c r="BC19" s="13">
        <v>27.56296</v>
      </c>
      <c r="BD19" s="13">
        <v>27.946480000000001</v>
      </c>
      <c r="BE19" s="13">
        <v>27.400559999999999</v>
      </c>
      <c r="BF19" s="13">
        <v>28.31212</v>
      </c>
      <c r="BG19" s="13">
        <v>28.431930000000001</v>
      </c>
      <c r="BH19" s="13">
        <v>27.906210000000002</v>
      </c>
      <c r="BI19" s="13">
        <v>27.01606</v>
      </c>
      <c r="BJ19" s="13">
        <v>27.96576</v>
      </c>
      <c r="BK19" s="13">
        <v>26.88983</v>
      </c>
      <c r="BL19" s="13">
        <v>27.177409999999998</v>
      </c>
      <c r="BM19" s="13">
        <v>26.704509999999999</v>
      </c>
      <c r="BN19" s="13">
        <v>28.021840000000001</v>
      </c>
      <c r="BO19" s="13">
        <v>27.89649</v>
      </c>
      <c r="BP19" s="13">
        <v>27.558009999999999</v>
      </c>
      <c r="BQ19" s="13">
        <v>28.40925</v>
      </c>
      <c r="BR19" s="13">
        <v>27.194980000000001</v>
      </c>
    </row>
    <row r="20" spans="1:70">
      <c r="A20" t="s">
        <v>173</v>
      </c>
      <c r="B20" t="s">
        <v>174</v>
      </c>
      <c r="C20" s="8" t="s">
        <v>175</v>
      </c>
      <c r="D20">
        <v>1</v>
      </c>
      <c r="E20">
        <v>6</v>
      </c>
      <c r="F20" t="s">
        <v>176</v>
      </c>
      <c r="G20" t="s">
        <v>92</v>
      </c>
      <c r="H20" t="s">
        <v>177</v>
      </c>
      <c r="I20" t="s">
        <v>178</v>
      </c>
      <c r="J20" s="9" t="s">
        <v>76</v>
      </c>
      <c r="K20">
        <v>4.7528050480407096</v>
      </c>
      <c r="L20">
        <v>1.7910084456054401E-3</v>
      </c>
      <c r="M20">
        <v>-0.50820602070201204</v>
      </c>
      <c r="N20">
        <v>-4.8650404034608696</v>
      </c>
      <c r="O20">
        <v>18</v>
      </c>
      <c r="P20">
        <v>18</v>
      </c>
      <c r="Q20">
        <v>14</v>
      </c>
      <c r="R20">
        <v>11358000000</v>
      </c>
      <c r="S20">
        <v>67.3</v>
      </c>
      <c r="T20">
        <v>22.11</v>
      </c>
      <c r="U20">
        <v>0</v>
      </c>
      <c r="V20">
        <v>200.09</v>
      </c>
      <c r="W20">
        <v>661</v>
      </c>
      <c r="X20" s="11">
        <f t="shared" si="0"/>
        <v>27.515709545454545</v>
      </c>
      <c r="Y20" s="11">
        <f t="shared" si="1"/>
        <v>28.023914545454542</v>
      </c>
      <c r="Z20" s="11">
        <f t="shared" si="2"/>
        <v>0.7030966862135285</v>
      </c>
      <c r="AA20" s="12">
        <v>28.527349999999998</v>
      </c>
      <c r="AB20" s="12">
        <v>26.934159999999999</v>
      </c>
      <c r="AC20" s="12">
        <v>27.532219999999999</v>
      </c>
      <c r="AD20" s="12">
        <v>27.686319999999998</v>
      </c>
      <c r="AE20" s="12">
        <v>27.666620000000002</v>
      </c>
      <c r="AF20" s="12">
        <v>27.513750000000002</v>
      </c>
      <c r="AG20" s="12">
        <v>27.77046</v>
      </c>
      <c r="AH20" s="12">
        <v>27.50658</v>
      </c>
      <c r="AI20" s="12">
        <v>27.25422</v>
      </c>
      <c r="AJ20" s="12">
        <v>27.173220000000001</v>
      </c>
      <c r="AK20" s="12">
        <v>27.617159999999998</v>
      </c>
      <c r="AL20" s="12">
        <v>27.255030000000001</v>
      </c>
      <c r="AM20" s="12">
        <v>27.63429</v>
      </c>
      <c r="AN20" s="12">
        <v>27.60145</v>
      </c>
      <c r="AO20" s="12">
        <v>27.464739999999999</v>
      </c>
      <c r="AP20" s="12">
        <v>27.490449999999999</v>
      </c>
      <c r="AQ20" s="12">
        <v>27.449079999999999</v>
      </c>
      <c r="AR20" s="12">
        <v>27.33381</v>
      </c>
      <c r="AS20" s="12">
        <v>27.817810000000001</v>
      </c>
      <c r="AT20" s="12">
        <v>27.613160000000001</v>
      </c>
      <c r="AU20" s="12">
        <v>27.215399999999999</v>
      </c>
      <c r="AV20" s="12">
        <v>27.288329999999998</v>
      </c>
      <c r="AW20" s="13">
        <v>28.278300000000002</v>
      </c>
      <c r="AX20" s="13">
        <v>28.07255</v>
      </c>
      <c r="AY20" s="13">
        <v>28.121590000000001</v>
      </c>
      <c r="AZ20" s="13">
        <v>28.546130000000002</v>
      </c>
      <c r="BA20" s="13">
        <v>27.92773</v>
      </c>
      <c r="BB20" s="13">
        <v>27.623169999999998</v>
      </c>
      <c r="BC20" s="13">
        <v>28.022369999999999</v>
      </c>
      <c r="BD20" s="13">
        <v>28.4436</v>
      </c>
      <c r="BE20" s="13">
        <v>28.4434</v>
      </c>
      <c r="BF20" s="13">
        <v>27.838819999999998</v>
      </c>
      <c r="BG20" s="13">
        <v>28.089169999999999</v>
      </c>
      <c r="BH20" s="13">
        <v>27.351189999999999</v>
      </c>
      <c r="BI20" s="13">
        <v>27.983429999999998</v>
      </c>
      <c r="BJ20" s="13">
        <v>27.752829999999999</v>
      </c>
      <c r="BK20" s="13">
        <v>27.822199999999999</v>
      </c>
      <c r="BL20" s="13">
        <v>28.041399999999999</v>
      </c>
      <c r="BM20" s="13">
        <v>28.002659999999999</v>
      </c>
      <c r="BN20" s="13">
        <v>27.5136</v>
      </c>
      <c r="BO20" s="13">
        <v>27.60745</v>
      </c>
      <c r="BP20" s="13">
        <v>28.153199999999998</v>
      </c>
      <c r="BQ20" s="13">
        <v>27.850429999999999</v>
      </c>
      <c r="BR20" s="13">
        <v>29.040900000000001</v>
      </c>
    </row>
    <row r="21" spans="1:70">
      <c r="A21" t="s">
        <v>179</v>
      </c>
      <c r="B21" t="s">
        <v>180</v>
      </c>
      <c r="C21" s="8" t="s">
        <v>181</v>
      </c>
      <c r="D21">
        <v>0</v>
      </c>
      <c r="E21">
        <v>0</v>
      </c>
      <c r="H21" t="s">
        <v>182</v>
      </c>
      <c r="I21" t="s">
        <v>183</v>
      </c>
      <c r="J21" s="9" t="s">
        <v>76</v>
      </c>
      <c r="K21">
        <v>4.7527168447513501</v>
      </c>
      <c r="L21">
        <v>1.7018036170210499E-3</v>
      </c>
      <c r="M21">
        <v>0.43562681024724598</v>
      </c>
      <c r="N21">
        <v>4.8997832538894404</v>
      </c>
      <c r="O21">
        <v>4</v>
      </c>
      <c r="P21">
        <v>4</v>
      </c>
      <c r="Q21">
        <v>2</v>
      </c>
      <c r="R21">
        <v>373920000</v>
      </c>
      <c r="S21">
        <v>23.4</v>
      </c>
      <c r="T21">
        <v>21.423999999999999</v>
      </c>
      <c r="U21">
        <v>0</v>
      </c>
      <c r="V21">
        <v>9.9591999999999992</v>
      </c>
      <c r="W21">
        <v>89</v>
      </c>
      <c r="X21" s="11">
        <f t="shared" si="0"/>
        <v>23.012085454545453</v>
      </c>
      <c r="Y21" s="11">
        <f t="shared" si="1"/>
        <v>22.576458636363633</v>
      </c>
      <c r="Z21" s="11">
        <f t="shared" si="2"/>
        <v>1.3524983351553901</v>
      </c>
      <c r="AA21" s="12">
        <v>23.186489999999999</v>
      </c>
      <c r="AB21" s="12">
        <v>23.1525</v>
      </c>
      <c r="AC21" s="12">
        <v>22.937470000000001</v>
      </c>
      <c r="AD21" s="12">
        <v>22.90971</v>
      </c>
      <c r="AE21" s="12">
        <v>22.99371</v>
      </c>
      <c r="AF21" s="12">
        <v>23.414159999999999</v>
      </c>
      <c r="AG21" s="12">
        <v>22.58717</v>
      </c>
      <c r="AH21" s="12">
        <v>23.309799999999999</v>
      </c>
      <c r="AI21" s="12">
        <v>23.322240000000001</v>
      </c>
      <c r="AJ21" s="12">
        <v>23.1433</v>
      </c>
      <c r="AK21" s="12">
        <v>23.280370000000001</v>
      </c>
      <c r="AL21" s="12">
        <v>23.229330000000001</v>
      </c>
      <c r="AM21" s="12">
        <v>23.030830000000002</v>
      </c>
      <c r="AN21" s="12">
        <v>22.828579999999999</v>
      </c>
      <c r="AO21" s="12">
        <v>22.723569999999999</v>
      </c>
      <c r="AP21" s="12">
        <v>22.839040000000001</v>
      </c>
      <c r="AQ21" s="12">
        <v>23.110410000000002</v>
      </c>
      <c r="AR21" s="12">
        <v>22.780169999999998</v>
      </c>
      <c r="AS21" s="12">
        <v>22.503710000000002</v>
      </c>
      <c r="AT21" s="12">
        <v>23.15128</v>
      </c>
      <c r="AU21" s="12">
        <v>23.051189999999998</v>
      </c>
      <c r="AV21" s="12">
        <v>22.780850000000001</v>
      </c>
      <c r="AW21" s="13">
        <v>22.40785</v>
      </c>
      <c r="AX21" s="13">
        <v>22.720400000000001</v>
      </c>
      <c r="AY21" s="13">
        <v>22.947009999999999</v>
      </c>
      <c r="AZ21" s="13">
        <v>22.217359999999999</v>
      </c>
      <c r="BA21" s="13">
        <v>22.68121</v>
      </c>
      <c r="BB21" s="13">
        <v>23.085570000000001</v>
      </c>
      <c r="BC21" s="13">
        <v>22.187639999999998</v>
      </c>
      <c r="BD21" s="13">
        <v>22.39509</v>
      </c>
      <c r="BE21" s="13">
        <v>22.47214</v>
      </c>
      <c r="BF21" s="13">
        <v>22.495609999999999</v>
      </c>
      <c r="BG21" s="13">
        <v>23.148299999999999</v>
      </c>
      <c r="BH21" s="13">
        <v>22.92953</v>
      </c>
      <c r="BI21" s="13">
        <v>22.353079999999999</v>
      </c>
      <c r="BJ21" s="13">
        <v>22.602679999999999</v>
      </c>
      <c r="BK21" s="13">
        <v>22.777760000000001</v>
      </c>
      <c r="BL21" s="13">
        <v>22.243829999999999</v>
      </c>
      <c r="BM21" s="13">
        <v>21.70468</v>
      </c>
      <c r="BN21" s="13">
        <v>22.732600000000001</v>
      </c>
      <c r="BO21" s="13">
        <v>22.598140000000001</v>
      </c>
      <c r="BP21" s="13">
        <v>22.630700000000001</v>
      </c>
      <c r="BQ21" s="13">
        <v>22.930959999999999</v>
      </c>
      <c r="BR21" s="13">
        <v>22.41995</v>
      </c>
    </row>
    <row r="22" spans="1:70">
      <c r="A22" t="s">
        <v>184</v>
      </c>
      <c r="B22" t="s">
        <v>185</v>
      </c>
      <c r="C22" s="14" t="s">
        <v>186</v>
      </c>
      <c r="D22">
        <v>1</v>
      </c>
      <c r="E22">
        <v>3</v>
      </c>
      <c r="F22" t="s">
        <v>187</v>
      </c>
      <c r="G22" t="s">
        <v>74</v>
      </c>
      <c r="H22" t="s">
        <v>188</v>
      </c>
      <c r="I22" t="s">
        <v>189</v>
      </c>
      <c r="J22" s="9" t="s">
        <v>76</v>
      </c>
      <c r="K22">
        <v>4.7042960916162402</v>
      </c>
      <c r="L22">
        <v>1.8119278338445399E-3</v>
      </c>
      <c r="M22">
        <v>0.44955609061501201</v>
      </c>
      <c r="N22">
        <v>4.8978867681579601</v>
      </c>
      <c r="O22">
        <v>18</v>
      </c>
      <c r="P22">
        <v>18</v>
      </c>
      <c r="Q22">
        <v>18</v>
      </c>
      <c r="R22">
        <v>3428800000</v>
      </c>
      <c r="S22">
        <v>25.2</v>
      </c>
      <c r="T22">
        <v>95.754999999999995</v>
      </c>
      <c r="U22">
        <v>0</v>
      </c>
      <c r="V22">
        <v>216.18</v>
      </c>
      <c r="W22">
        <v>481</v>
      </c>
      <c r="X22" s="11">
        <f t="shared" si="0"/>
        <v>26.10806545454545</v>
      </c>
      <c r="Y22" s="11">
        <f t="shared" si="1"/>
        <v>25.65851</v>
      </c>
      <c r="Z22" s="11">
        <f t="shared" si="2"/>
        <v>1.3656193961989518</v>
      </c>
      <c r="AA22" s="12">
        <v>25.754069999999999</v>
      </c>
      <c r="AB22" s="12">
        <v>26.181550000000001</v>
      </c>
      <c r="AC22" s="12">
        <v>26.366129999999998</v>
      </c>
      <c r="AD22" s="12">
        <v>26.312470000000001</v>
      </c>
      <c r="AE22" s="12">
        <v>26.02403</v>
      </c>
      <c r="AF22" s="12">
        <v>26.14059</v>
      </c>
      <c r="AG22" s="12">
        <v>26.25807</v>
      </c>
      <c r="AH22" s="12">
        <v>26.004020000000001</v>
      </c>
      <c r="AI22" s="12">
        <v>25.87959</v>
      </c>
      <c r="AJ22" s="12">
        <v>26.408619999999999</v>
      </c>
      <c r="AK22" s="12">
        <v>26.555009999999999</v>
      </c>
      <c r="AL22" s="12">
        <v>26.416620000000002</v>
      </c>
      <c r="AM22" s="12">
        <v>26.22317</v>
      </c>
      <c r="AN22" s="12">
        <v>26.050450000000001</v>
      </c>
      <c r="AO22" s="12">
        <v>26.011839999999999</v>
      </c>
      <c r="AP22" s="12">
        <v>25.57583</v>
      </c>
      <c r="AQ22" s="12">
        <v>26.052150000000001</v>
      </c>
      <c r="AR22" s="12">
        <v>26.023440000000001</v>
      </c>
      <c r="AS22" s="12">
        <v>25.96144</v>
      </c>
      <c r="AT22" s="12">
        <v>26.177479999999999</v>
      </c>
      <c r="AU22" s="12">
        <v>25.761620000000001</v>
      </c>
      <c r="AV22" s="12">
        <v>26.239249999999998</v>
      </c>
      <c r="AW22" s="13">
        <v>25.638459999999998</v>
      </c>
      <c r="AX22" s="13">
        <v>25.830380000000002</v>
      </c>
      <c r="AY22" s="13">
        <v>26.004339999999999</v>
      </c>
      <c r="AZ22" s="13">
        <v>25.415130000000001</v>
      </c>
      <c r="BA22" s="13">
        <v>25.817799999999998</v>
      </c>
      <c r="BB22" s="13">
        <v>26.089220000000001</v>
      </c>
      <c r="BC22" s="13">
        <v>25.959320000000002</v>
      </c>
      <c r="BD22" s="13">
        <v>25.569269999999999</v>
      </c>
      <c r="BE22" s="13">
        <v>25.50506</v>
      </c>
      <c r="BF22" s="13">
        <v>26.209070000000001</v>
      </c>
      <c r="BG22" s="13">
        <v>25.552479999999999</v>
      </c>
      <c r="BH22" s="13">
        <v>26.145029999999998</v>
      </c>
      <c r="BI22" s="13">
        <v>25.247029999999999</v>
      </c>
      <c r="BJ22" s="13">
        <v>25.350529999999999</v>
      </c>
      <c r="BK22" s="13">
        <v>25.041810000000002</v>
      </c>
      <c r="BL22" s="13">
        <v>25.254290000000001</v>
      </c>
      <c r="BM22" s="13">
        <v>24.97251</v>
      </c>
      <c r="BN22" s="13">
        <v>25.936360000000001</v>
      </c>
      <c r="BO22" s="13">
        <v>25.803809999999999</v>
      </c>
      <c r="BP22" s="13">
        <v>25.625589999999999</v>
      </c>
      <c r="BQ22" s="13">
        <v>26.07612</v>
      </c>
      <c r="BR22" s="13">
        <v>25.44361</v>
      </c>
    </row>
    <row r="23" spans="1:70">
      <c r="A23" t="s">
        <v>190</v>
      </c>
      <c r="B23" t="s">
        <v>191</v>
      </c>
      <c r="C23" s="14" t="s">
        <v>192</v>
      </c>
      <c r="D23">
        <v>0</v>
      </c>
      <c r="E23">
        <v>0</v>
      </c>
      <c r="H23" t="s">
        <v>193</v>
      </c>
      <c r="I23" t="s">
        <v>193</v>
      </c>
      <c r="J23" s="9" t="s">
        <v>76</v>
      </c>
      <c r="K23">
        <v>4.6853005194775399</v>
      </c>
      <c r="L23">
        <v>1.80689569217484E-3</v>
      </c>
      <c r="M23">
        <v>1.28670623085716</v>
      </c>
      <c r="N23">
        <v>4.8780258042071898</v>
      </c>
      <c r="O23">
        <v>2</v>
      </c>
      <c r="P23">
        <v>2</v>
      </c>
      <c r="Q23">
        <v>2</v>
      </c>
      <c r="R23">
        <v>189940000</v>
      </c>
      <c r="S23">
        <v>25.3</v>
      </c>
      <c r="T23">
        <v>10.263999999999999</v>
      </c>
      <c r="U23">
        <v>0</v>
      </c>
      <c r="V23">
        <v>5.9166999999999996</v>
      </c>
      <c r="W23">
        <v>30</v>
      </c>
      <c r="X23" s="11">
        <f t="shared" si="0"/>
        <v>21.97917727272727</v>
      </c>
      <c r="Y23" s="11">
        <f t="shared" si="1"/>
        <v>20.692471363636361</v>
      </c>
      <c r="Z23" s="11">
        <f t="shared" si="2"/>
        <v>2.4397036404494212</v>
      </c>
      <c r="AA23" s="12">
        <v>22.56081</v>
      </c>
      <c r="AB23" s="12">
        <v>22.29205</v>
      </c>
      <c r="AC23" s="12">
        <v>22.124269999999999</v>
      </c>
      <c r="AD23" s="12">
        <v>22.353020000000001</v>
      </c>
      <c r="AE23" s="12">
        <v>22.881769999999999</v>
      </c>
      <c r="AF23" s="12">
        <v>22.10942</v>
      </c>
      <c r="AG23" s="12">
        <v>21.424289999999999</v>
      </c>
      <c r="AH23" s="12">
        <v>22.24653</v>
      </c>
      <c r="AI23" s="12">
        <v>22.697929999999999</v>
      </c>
      <c r="AJ23" s="12">
        <v>21.974599999999999</v>
      </c>
      <c r="AK23" s="12">
        <v>22.513159999999999</v>
      </c>
      <c r="AL23" s="12">
        <v>22.33118</v>
      </c>
      <c r="AM23" s="12">
        <v>21.550789999999999</v>
      </c>
      <c r="AN23" s="12">
        <v>22.526759999999999</v>
      </c>
      <c r="AO23" s="12">
        <v>21.211279999999999</v>
      </c>
      <c r="AP23" s="12">
        <v>19.99794</v>
      </c>
      <c r="AQ23" s="12">
        <v>22.401769999999999</v>
      </c>
      <c r="AR23" s="12">
        <v>22.336169999999999</v>
      </c>
      <c r="AS23" s="12">
        <v>21.558759999999999</v>
      </c>
      <c r="AT23" s="12">
        <v>22.358260000000001</v>
      </c>
      <c r="AU23" s="12">
        <v>20.966239999999999</v>
      </c>
      <c r="AV23" s="12">
        <v>21.1249</v>
      </c>
      <c r="AW23" s="13">
        <v>21.219159999999999</v>
      </c>
      <c r="AX23" s="13">
        <v>21.6006</v>
      </c>
      <c r="AY23" s="13">
        <v>20.375920000000001</v>
      </c>
      <c r="AZ23" s="13">
        <v>19.431550000000001</v>
      </c>
      <c r="BA23" s="13">
        <v>21.546510000000001</v>
      </c>
      <c r="BB23" s="13">
        <v>19.99559</v>
      </c>
      <c r="BC23" s="13">
        <v>20.813700000000001</v>
      </c>
      <c r="BD23" s="13">
        <v>21.53227</v>
      </c>
      <c r="BE23" s="13">
        <v>21.88748</v>
      </c>
      <c r="BF23" s="13">
        <v>18.88814</v>
      </c>
      <c r="BG23" s="13">
        <v>22.14087</v>
      </c>
      <c r="BH23" s="13">
        <v>20.86795</v>
      </c>
      <c r="BI23" s="13">
        <v>19.901509999999998</v>
      </c>
      <c r="BJ23" s="13">
        <v>19.50675</v>
      </c>
      <c r="BK23" s="13">
        <v>20.810839999999999</v>
      </c>
      <c r="BL23" s="13">
        <v>20.760629999999999</v>
      </c>
      <c r="BM23" s="13">
        <v>20.59619</v>
      </c>
      <c r="BN23" s="13">
        <v>19.483059999999998</v>
      </c>
      <c r="BO23" s="13">
        <v>23.131989999999998</v>
      </c>
      <c r="BP23" s="13">
        <v>20.582090000000001</v>
      </c>
      <c r="BQ23" s="13">
        <v>20.43939</v>
      </c>
      <c r="BR23" s="13">
        <v>19.722180000000002</v>
      </c>
    </row>
    <row r="24" spans="1:70">
      <c r="A24" t="s">
        <v>194</v>
      </c>
      <c r="B24" t="s">
        <v>195</v>
      </c>
      <c r="C24" s="8" t="s">
        <v>196</v>
      </c>
      <c r="D24">
        <v>1</v>
      </c>
      <c r="E24">
        <v>1</v>
      </c>
      <c r="F24" t="s">
        <v>197</v>
      </c>
      <c r="G24" t="s">
        <v>74</v>
      </c>
      <c r="H24" t="s">
        <v>198</v>
      </c>
      <c r="I24" t="s">
        <v>198</v>
      </c>
      <c r="J24" s="9" t="s">
        <v>76</v>
      </c>
      <c r="K24">
        <v>4.6320298726526703</v>
      </c>
      <c r="L24">
        <v>1.9538830892632799E-3</v>
      </c>
      <c r="M24">
        <v>1.0293436050414999</v>
      </c>
      <c r="N24">
        <v>4.8501401953908596</v>
      </c>
      <c r="O24">
        <v>9</v>
      </c>
      <c r="P24">
        <v>8</v>
      </c>
      <c r="Q24">
        <v>8</v>
      </c>
      <c r="R24">
        <v>245970000</v>
      </c>
      <c r="S24">
        <v>31.5</v>
      </c>
      <c r="T24">
        <v>40.923000000000002</v>
      </c>
      <c r="U24">
        <v>0</v>
      </c>
      <c r="V24">
        <v>59.274000000000001</v>
      </c>
      <c r="W24">
        <v>111</v>
      </c>
      <c r="X24" s="11">
        <f t="shared" si="0"/>
        <v>22.415645454545452</v>
      </c>
      <c r="Y24" s="11">
        <f t="shared" si="1"/>
        <v>21.386302272727271</v>
      </c>
      <c r="Z24" s="11">
        <f t="shared" si="2"/>
        <v>2.0410947872169047</v>
      </c>
      <c r="AA24" s="12">
        <v>22.829910000000002</v>
      </c>
      <c r="AB24" s="12">
        <v>21.89227</v>
      </c>
      <c r="AC24" s="12">
        <v>22.411290000000001</v>
      </c>
      <c r="AD24" s="12">
        <v>22.267189999999999</v>
      </c>
      <c r="AE24" s="12">
        <v>22.318680000000001</v>
      </c>
      <c r="AF24" s="12">
        <v>22.994730000000001</v>
      </c>
      <c r="AG24" s="12">
        <v>22.477609999999999</v>
      </c>
      <c r="AH24" s="12">
        <v>22.475239999999999</v>
      </c>
      <c r="AI24" s="12">
        <v>22.337070000000001</v>
      </c>
      <c r="AJ24" s="12">
        <v>22.898530000000001</v>
      </c>
      <c r="AK24" s="12">
        <v>22.800989999999999</v>
      </c>
      <c r="AL24" s="12">
        <v>23.087900000000001</v>
      </c>
      <c r="AM24" s="12">
        <v>23.014800000000001</v>
      </c>
      <c r="AN24" s="12">
        <v>22.439440000000001</v>
      </c>
      <c r="AO24" s="12">
        <v>22.670570000000001</v>
      </c>
      <c r="AP24" s="12">
        <v>21.253959999999999</v>
      </c>
      <c r="AQ24" s="12">
        <v>22.581440000000001</v>
      </c>
      <c r="AR24" s="12">
        <v>22.64405</v>
      </c>
      <c r="AS24" s="12">
        <v>20.889980000000001</v>
      </c>
      <c r="AT24" s="12">
        <v>22.033989999999999</v>
      </c>
      <c r="AU24" s="12">
        <v>22.031790000000001</v>
      </c>
      <c r="AV24" s="12">
        <v>22.792770000000001</v>
      </c>
      <c r="AW24" s="13">
        <v>21.503489999999999</v>
      </c>
      <c r="AX24" s="13">
        <v>21.643899999999999</v>
      </c>
      <c r="AY24" s="13">
        <v>20.95936</v>
      </c>
      <c r="AZ24" s="13">
        <v>21.896190000000001</v>
      </c>
      <c r="BA24" s="13">
        <v>22.098669999999998</v>
      </c>
      <c r="BB24" s="13">
        <v>21.516390000000001</v>
      </c>
      <c r="BC24" s="13">
        <v>21.554549999999999</v>
      </c>
      <c r="BD24" s="13">
        <v>21.279630000000001</v>
      </c>
      <c r="BE24" s="13">
        <v>21.045200000000001</v>
      </c>
      <c r="BF24" s="13">
        <v>21.95844</v>
      </c>
      <c r="BG24" s="13">
        <v>21.927340000000001</v>
      </c>
      <c r="BH24" s="13">
        <v>23.73076</v>
      </c>
      <c r="BI24" s="13">
        <v>20.393470000000001</v>
      </c>
      <c r="BJ24" s="13">
        <v>22.308409999999999</v>
      </c>
      <c r="BK24" s="13">
        <v>20.710450000000002</v>
      </c>
      <c r="BL24" s="13">
        <v>19.742419999999999</v>
      </c>
      <c r="BM24" s="13">
        <v>20.609909999999999</v>
      </c>
      <c r="BN24" s="13">
        <v>21.824539999999999</v>
      </c>
      <c r="BO24" s="13">
        <v>21.21086</v>
      </c>
      <c r="BP24" s="13">
        <v>20.692810000000001</v>
      </c>
      <c r="BQ24" s="13">
        <v>21.457889999999999</v>
      </c>
      <c r="BR24" s="13">
        <v>20.433969999999999</v>
      </c>
    </row>
    <row r="25" spans="1:70">
      <c r="A25" t="s">
        <v>199</v>
      </c>
      <c r="B25" t="s">
        <v>200</v>
      </c>
      <c r="C25" s="8" t="s">
        <v>201</v>
      </c>
      <c r="D25">
        <v>1</v>
      </c>
      <c r="E25">
        <v>2</v>
      </c>
      <c r="F25" t="s">
        <v>202</v>
      </c>
      <c r="H25" t="s">
        <v>203</v>
      </c>
      <c r="I25" t="s">
        <v>204</v>
      </c>
      <c r="J25" s="9" t="s">
        <v>76</v>
      </c>
      <c r="K25">
        <v>4.6205200810538498</v>
      </c>
      <c r="L25">
        <v>1.9227594744181801E-3</v>
      </c>
      <c r="M25">
        <v>-0.367250789295543</v>
      </c>
      <c r="N25">
        <v>-4.7499899952640199</v>
      </c>
      <c r="O25">
        <v>20</v>
      </c>
      <c r="P25">
        <v>20</v>
      </c>
      <c r="Q25">
        <v>19</v>
      </c>
      <c r="R25">
        <v>2128500000</v>
      </c>
      <c r="S25">
        <v>36.1</v>
      </c>
      <c r="T25">
        <v>70.055000000000007</v>
      </c>
      <c r="U25">
        <v>0</v>
      </c>
      <c r="V25">
        <v>150.74</v>
      </c>
      <c r="W25">
        <v>540</v>
      </c>
      <c r="X25" s="11">
        <f t="shared" si="0"/>
        <v>25.051378636363641</v>
      </c>
      <c r="Y25" s="11">
        <f t="shared" si="1"/>
        <v>25.418628636363636</v>
      </c>
      <c r="Z25" s="11">
        <f t="shared" si="2"/>
        <v>0.775258852584509</v>
      </c>
      <c r="AA25" s="12">
        <v>25.179690000000001</v>
      </c>
      <c r="AB25" s="12">
        <v>25.003799999999998</v>
      </c>
      <c r="AC25" s="12">
        <v>25.073080000000001</v>
      </c>
      <c r="AD25" s="12">
        <v>24.430009999999999</v>
      </c>
      <c r="AE25" s="12">
        <v>25.109249999999999</v>
      </c>
      <c r="AF25" s="12">
        <v>25.433900000000001</v>
      </c>
      <c r="AG25" s="12">
        <v>24.547160000000002</v>
      </c>
      <c r="AH25" s="12">
        <v>25.017890000000001</v>
      </c>
      <c r="AI25" s="12">
        <v>25.098520000000001</v>
      </c>
      <c r="AJ25" s="12">
        <v>25.17184</v>
      </c>
      <c r="AK25" s="12">
        <v>25.257960000000001</v>
      </c>
      <c r="AL25" s="12">
        <v>24.650480000000002</v>
      </c>
      <c r="AM25" s="12">
        <v>25.214600000000001</v>
      </c>
      <c r="AN25" s="12">
        <v>25.097439999999999</v>
      </c>
      <c r="AO25" s="12">
        <v>25.060649999999999</v>
      </c>
      <c r="AP25" s="12">
        <v>25.031960000000002</v>
      </c>
      <c r="AQ25" s="12">
        <v>25.175730000000001</v>
      </c>
      <c r="AR25" s="12">
        <v>25.204750000000001</v>
      </c>
      <c r="AS25" s="12">
        <v>25.378920000000001</v>
      </c>
      <c r="AT25" s="12">
        <v>25.07582</v>
      </c>
      <c r="AU25" s="12">
        <v>24.739850000000001</v>
      </c>
      <c r="AV25" s="12">
        <v>25.177029999999998</v>
      </c>
      <c r="AW25" s="13">
        <v>25.43017</v>
      </c>
      <c r="AX25" s="13">
        <v>25.32769</v>
      </c>
      <c r="AY25" s="13">
        <v>25.488520000000001</v>
      </c>
      <c r="AZ25" s="13">
        <v>25.752490000000002</v>
      </c>
      <c r="BA25" s="13">
        <v>25.32385</v>
      </c>
      <c r="BB25" s="13">
        <v>25.409829999999999</v>
      </c>
      <c r="BC25" s="13">
        <v>25.257390000000001</v>
      </c>
      <c r="BD25" s="13">
        <v>25.30622</v>
      </c>
      <c r="BE25" s="13">
        <v>25.385249999999999</v>
      </c>
      <c r="BF25" s="13">
        <v>24.833349999999999</v>
      </c>
      <c r="BG25" s="13">
        <v>25.65821</v>
      </c>
      <c r="BH25" s="13">
        <v>25.176069999999999</v>
      </c>
      <c r="BI25" s="13">
        <v>25.137160000000002</v>
      </c>
      <c r="BJ25" s="13">
        <v>25.598839999999999</v>
      </c>
      <c r="BK25" s="13">
        <v>24.997699999999998</v>
      </c>
      <c r="BL25" s="13">
        <v>25.43141</v>
      </c>
      <c r="BM25" s="13">
        <v>25.675920000000001</v>
      </c>
      <c r="BN25" s="13">
        <v>25.427009999999999</v>
      </c>
      <c r="BO25" s="13">
        <v>25.266100000000002</v>
      </c>
      <c r="BP25" s="13">
        <v>25.817969999999999</v>
      </c>
      <c r="BQ25" s="13">
        <v>25.601759999999999</v>
      </c>
      <c r="BR25" s="13">
        <v>25.90692</v>
      </c>
    </row>
    <row r="26" spans="1:70">
      <c r="A26" t="s">
        <v>205</v>
      </c>
      <c r="B26" t="s">
        <v>206</v>
      </c>
      <c r="C26" s="8" t="s">
        <v>207</v>
      </c>
      <c r="D26">
        <v>0</v>
      </c>
      <c r="E26">
        <v>0</v>
      </c>
      <c r="H26" t="s">
        <v>208</v>
      </c>
      <c r="I26" t="s">
        <v>209</v>
      </c>
      <c r="J26" s="9" t="s">
        <v>76</v>
      </c>
      <c r="K26">
        <v>4.5338119967476596</v>
      </c>
      <c r="L26">
        <v>2.2537424111584901E-3</v>
      </c>
      <c r="M26">
        <v>-1.21140107241544</v>
      </c>
      <c r="N26">
        <v>-4.9407932460707098</v>
      </c>
      <c r="O26">
        <v>7</v>
      </c>
      <c r="P26">
        <v>7</v>
      </c>
      <c r="Q26">
        <v>7</v>
      </c>
      <c r="R26">
        <v>177550000</v>
      </c>
      <c r="S26">
        <v>24.6</v>
      </c>
      <c r="T26">
        <v>33.357999999999997</v>
      </c>
      <c r="U26">
        <v>0</v>
      </c>
      <c r="V26">
        <v>10.484</v>
      </c>
      <c r="W26">
        <v>48</v>
      </c>
      <c r="X26" s="11">
        <f t="shared" si="0"/>
        <v>20.992700454545453</v>
      </c>
      <c r="Y26" s="11">
        <f t="shared" si="1"/>
        <v>22.204100909090908</v>
      </c>
      <c r="Z26" s="11">
        <f t="shared" si="2"/>
        <v>0.43184920697670504</v>
      </c>
      <c r="AA26" s="12">
        <v>22.24109</v>
      </c>
      <c r="AB26" s="12">
        <v>20.072389999999999</v>
      </c>
      <c r="AC26" s="12">
        <v>21.806170000000002</v>
      </c>
      <c r="AD26" s="12">
        <v>22.108270000000001</v>
      </c>
      <c r="AE26" s="12">
        <v>21.689830000000001</v>
      </c>
      <c r="AF26" s="12">
        <v>21.609690000000001</v>
      </c>
      <c r="AG26" s="12">
        <v>21.491890000000001</v>
      </c>
      <c r="AH26" s="12">
        <v>21.937719999999999</v>
      </c>
      <c r="AI26" s="12">
        <v>19.62969</v>
      </c>
      <c r="AJ26" s="12">
        <v>21.638079999999999</v>
      </c>
      <c r="AK26" s="12">
        <v>19.006</v>
      </c>
      <c r="AL26" s="12">
        <v>20.13269</v>
      </c>
      <c r="AM26" s="12">
        <v>21.587009999999999</v>
      </c>
      <c r="AN26" s="12">
        <v>22.15211</v>
      </c>
      <c r="AO26" s="12">
        <v>20.490790000000001</v>
      </c>
      <c r="AP26" s="12">
        <v>21.815270000000002</v>
      </c>
      <c r="AQ26" s="12">
        <v>20.176269999999999</v>
      </c>
      <c r="AR26" s="12">
        <v>21.702819999999999</v>
      </c>
      <c r="AS26" s="12">
        <v>21.393560000000001</v>
      </c>
      <c r="AT26" s="12">
        <v>19.798760000000001</v>
      </c>
      <c r="AU26" s="12">
        <v>20.36382</v>
      </c>
      <c r="AV26" s="12">
        <v>18.99549</v>
      </c>
      <c r="AW26" s="13">
        <v>22.897349999999999</v>
      </c>
      <c r="AX26" s="13">
        <v>22.320419999999999</v>
      </c>
      <c r="AY26" s="13">
        <v>22.53331</v>
      </c>
      <c r="AZ26" s="13">
        <v>23.12594</v>
      </c>
      <c r="BA26" s="13">
        <v>22.250139999999998</v>
      </c>
      <c r="BB26" s="13">
        <v>22.019780000000001</v>
      </c>
      <c r="BC26" s="13">
        <v>22.715779999999999</v>
      </c>
      <c r="BD26" s="13">
        <v>22.049759999999999</v>
      </c>
      <c r="BE26" s="13">
        <v>22.344729999999998</v>
      </c>
      <c r="BF26" s="13">
        <v>21.954750000000001</v>
      </c>
      <c r="BG26" s="13">
        <v>22.294370000000001</v>
      </c>
      <c r="BH26" s="13">
        <v>21.45186</v>
      </c>
      <c r="BI26" s="13">
        <v>22.155670000000001</v>
      </c>
      <c r="BJ26" s="13">
        <v>22.362680000000001</v>
      </c>
      <c r="BK26" s="13">
        <v>21.176580000000001</v>
      </c>
      <c r="BL26" s="13">
        <v>22.456959999999999</v>
      </c>
      <c r="BM26" s="13">
        <v>22.390689999999999</v>
      </c>
      <c r="BN26" s="13">
        <v>21.364419999999999</v>
      </c>
      <c r="BO26" s="13">
        <v>22.084140000000001</v>
      </c>
      <c r="BP26" s="13">
        <v>22.13138</v>
      </c>
      <c r="BQ26" s="13">
        <v>21.764579999999999</v>
      </c>
      <c r="BR26" s="13">
        <v>22.644929999999999</v>
      </c>
    </row>
    <row r="27" spans="1:70">
      <c r="A27" t="s">
        <v>210</v>
      </c>
      <c r="B27" t="s">
        <v>211</v>
      </c>
      <c r="C27" s="14" t="s">
        <v>212</v>
      </c>
      <c r="D27">
        <v>1</v>
      </c>
      <c r="E27">
        <v>2</v>
      </c>
      <c r="F27" t="s">
        <v>213</v>
      </c>
      <c r="G27" t="s">
        <v>92</v>
      </c>
      <c r="H27" t="s">
        <v>214</v>
      </c>
      <c r="I27" t="s">
        <v>215</v>
      </c>
      <c r="J27" s="9" t="s">
        <v>76</v>
      </c>
      <c r="K27">
        <v>4.4406057761016697</v>
      </c>
      <c r="L27">
        <v>2.68582157844531E-3</v>
      </c>
      <c r="M27">
        <v>-1.1018911708485</v>
      </c>
      <c r="N27">
        <v>-4.6650325784925304</v>
      </c>
      <c r="O27">
        <v>18</v>
      </c>
      <c r="P27">
        <v>16</v>
      </c>
      <c r="Q27">
        <v>16</v>
      </c>
      <c r="R27">
        <v>362290000</v>
      </c>
      <c r="S27">
        <v>23</v>
      </c>
      <c r="T27">
        <v>104.36</v>
      </c>
      <c r="U27">
        <v>0</v>
      </c>
      <c r="V27">
        <v>86.09</v>
      </c>
      <c r="W27">
        <v>90</v>
      </c>
      <c r="X27" s="11">
        <f t="shared" si="0"/>
        <v>22.051846363636368</v>
      </c>
      <c r="Y27" s="11">
        <f t="shared" si="1"/>
        <v>23.153737727272727</v>
      </c>
      <c r="Z27" s="11">
        <f t="shared" si="2"/>
        <v>0.46590529646120299</v>
      </c>
      <c r="AA27" s="12">
        <v>22.942489999999999</v>
      </c>
      <c r="AB27" s="12">
        <v>21.285959999999999</v>
      </c>
      <c r="AC27" s="12">
        <v>22.061810000000001</v>
      </c>
      <c r="AD27" s="12">
        <v>22.342099999999999</v>
      </c>
      <c r="AE27" s="12">
        <v>21.938079999999999</v>
      </c>
      <c r="AF27" s="12">
        <v>22.895409999999998</v>
      </c>
      <c r="AG27" s="12">
        <v>22.257069999999999</v>
      </c>
      <c r="AH27" s="12">
        <v>21.882860000000001</v>
      </c>
      <c r="AI27" s="12">
        <v>19.699860000000001</v>
      </c>
      <c r="AJ27" s="12">
        <v>19.587589999999999</v>
      </c>
      <c r="AK27" s="12">
        <v>22.74051</v>
      </c>
      <c r="AL27" s="12">
        <v>22.10894</v>
      </c>
      <c r="AM27" s="12">
        <v>22.47353</v>
      </c>
      <c r="AN27" s="12">
        <v>22.25292</v>
      </c>
      <c r="AO27" s="12">
        <v>22.46021</v>
      </c>
      <c r="AP27" s="12">
        <v>22.6174</v>
      </c>
      <c r="AQ27" s="12">
        <v>21.640149999999998</v>
      </c>
      <c r="AR27" s="12">
        <v>22.670380000000002</v>
      </c>
      <c r="AS27" s="12">
        <v>23.051469999999998</v>
      </c>
      <c r="AT27" s="12">
        <v>22.191050000000001</v>
      </c>
      <c r="AU27" s="12">
        <v>22.072510000000001</v>
      </c>
      <c r="AV27" s="12">
        <v>21.968319999999999</v>
      </c>
      <c r="AW27" s="13">
        <v>22.93366</v>
      </c>
      <c r="AX27" s="13">
        <v>23.097750000000001</v>
      </c>
      <c r="AY27" s="13">
        <v>23.050840000000001</v>
      </c>
      <c r="AZ27" s="13">
        <v>23.80114</v>
      </c>
      <c r="BA27" s="13">
        <v>22.54964</v>
      </c>
      <c r="BB27" s="13">
        <v>23.203109999999999</v>
      </c>
      <c r="BC27" s="13">
        <v>22.492010000000001</v>
      </c>
      <c r="BD27" s="13">
        <v>23.024740000000001</v>
      </c>
      <c r="BE27" s="13">
        <v>24.10454</v>
      </c>
      <c r="BF27" s="13">
        <v>21.493310000000001</v>
      </c>
      <c r="BG27" s="13">
        <v>23.243639999999999</v>
      </c>
      <c r="BH27" s="13">
        <v>22.4025</v>
      </c>
      <c r="BI27" s="13">
        <v>23.465879999999999</v>
      </c>
      <c r="BJ27" s="13">
        <v>23.94136</v>
      </c>
      <c r="BK27" s="13">
        <v>23.322099999999999</v>
      </c>
      <c r="BL27" s="13">
        <v>23.619299999999999</v>
      </c>
      <c r="BM27" s="13">
        <v>23.034829999999999</v>
      </c>
      <c r="BN27" s="13">
        <v>22.540050000000001</v>
      </c>
      <c r="BO27" s="13">
        <v>23.33183</v>
      </c>
      <c r="BP27" s="13">
        <v>23.793420000000001</v>
      </c>
      <c r="BQ27" s="13">
        <v>22.56765</v>
      </c>
      <c r="BR27" s="13">
        <v>24.368929999999999</v>
      </c>
    </row>
    <row r="28" spans="1:70">
      <c r="A28" t="s">
        <v>216</v>
      </c>
      <c r="B28" t="s">
        <v>217</v>
      </c>
      <c r="C28" s="14" t="s">
        <v>218</v>
      </c>
      <c r="D28">
        <v>1</v>
      </c>
      <c r="E28">
        <v>2</v>
      </c>
      <c r="F28" t="s">
        <v>219</v>
      </c>
      <c r="G28" t="s">
        <v>74</v>
      </c>
      <c r="H28" t="s">
        <v>220</v>
      </c>
      <c r="I28" t="s">
        <v>221</v>
      </c>
      <c r="J28" s="9" t="s">
        <v>76</v>
      </c>
      <c r="K28">
        <v>4.3468775107753297</v>
      </c>
      <c r="L28">
        <v>3.2093346706654302E-3</v>
      </c>
      <c r="M28">
        <v>0.351424043828793</v>
      </c>
      <c r="N28">
        <v>4.6964781547678296</v>
      </c>
      <c r="O28">
        <v>13</v>
      </c>
      <c r="P28">
        <v>13</v>
      </c>
      <c r="Q28">
        <v>13</v>
      </c>
      <c r="R28">
        <v>1675600000</v>
      </c>
      <c r="S28">
        <v>60.3</v>
      </c>
      <c r="T28">
        <v>29.803999999999998</v>
      </c>
      <c r="U28">
        <v>0</v>
      </c>
      <c r="V28">
        <v>127.17</v>
      </c>
      <c r="W28">
        <v>355</v>
      </c>
      <c r="X28" s="11">
        <f t="shared" si="0"/>
        <v>25.126035909090909</v>
      </c>
      <c r="Y28" s="11">
        <f t="shared" si="1"/>
        <v>24.774612272727278</v>
      </c>
      <c r="Z28" s="11">
        <f t="shared" si="2"/>
        <v>1.2758189711618375</v>
      </c>
      <c r="AA28" s="12">
        <v>25.326080000000001</v>
      </c>
      <c r="AB28" s="12">
        <v>25.147359999999999</v>
      </c>
      <c r="AC28" s="12">
        <v>25.023520000000001</v>
      </c>
      <c r="AD28" s="12">
        <v>25.164079999999998</v>
      </c>
      <c r="AE28" s="12">
        <v>25.16208</v>
      </c>
      <c r="AF28" s="12">
        <v>25.383800000000001</v>
      </c>
      <c r="AG28" s="12">
        <v>25.391749999999998</v>
      </c>
      <c r="AH28" s="12">
        <v>25.232199999999999</v>
      </c>
      <c r="AI28" s="12">
        <v>25.17135</v>
      </c>
      <c r="AJ28" s="12">
        <v>25.02732</v>
      </c>
      <c r="AK28" s="12">
        <v>24.78726</v>
      </c>
      <c r="AL28" s="12">
        <v>25.337289999999999</v>
      </c>
      <c r="AM28" s="12">
        <v>24.971979999999999</v>
      </c>
      <c r="AN28" s="12">
        <v>25.26857</v>
      </c>
      <c r="AO28" s="12">
        <v>24.992650000000001</v>
      </c>
      <c r="AP28" s="12">
        <v>24.866700000000002</v>
      </c>
      <c r="AQ28" s="12">
        <v>25.287569999999999</v>
      </c>
      <c r="AR28" s="12">
        <v>25.002040000000001</v>
      </c>
      <c r="AS28" s="12">
        <v>25.03988</v>
      </c>
      <c r="AT28" s="12">
        <v>25.070139999999999</v>
      </c>
      <c r="AU28" s="12">
        <v>24.894120000000001</v>
      </c>
      <c r="AV28" s="12">
        <v>25.22505</v>
      </c>
      <c r="AW28" s="13">
        <v>24.28912</v>
      </c>
      <c r="AX28" s="13">
        <v>24.655619999999999</v>
      </c>
      <c r="AY28" s="13">
        <v>24.62321</v>
      </c>
      <c r="AZ28" s="13">
        <v>25.3583</v>
      </c>
      <c r="BA28" s="13">
        <v>24.970580000000002</v>
      </c>
      <c r="BB28" s="13">
        <v>24.615490000000001</v>
      </c>
      <c r="BC28" s="13">
        <v>24.847809999999999</v>
      </c>
      <c r="BD28" s="13">
        <v>24.462389999999999</v>
      </c>
      <c r="BE28" s="13">
        <v>24.719519999999999</v>
      </c>
      <c r="BF28" s="13">
        <v>25.237719999999999</v>
      </c>
      <c r="BG28" s="13">
        <v>24.851769999999998</v>
      </c>
      <c r="BH28" s="13">
        <v>24.966750000000001</v>
      </c>
      <c r="BI28" s="13">
        <v>24.82891</v>
      </c>
      <c r="BJ28" s="13">
        <v>24.67858</v>
      </c>
      <c r="BK28" s="13">
        <v>24.503309999999999</v>
      </c>
      <c r="BL28" s="13">
        <v>24.645150000000001</v>
      </c>
      <c r="BM28" s="13">
        <v>24.455690000000001</v>
      </c>
      <c r="BN28" s="13">
        <v>25.08521</v>
      </c>
      <c r="BO28" s="13">
        <v>24.98659</v>
      </c>
      <c r="BP28" s="13">
        <v>24.192869999999999</v>
      </c>
      <c r="BQ28" s="13">
        <v>25.268350000000002</v>
      </c>
      <c r="BR28" s="13">
        <v>24.79853</v>
      </c>
    </row>
    <row r="29" spans="1:70">
      <c r="A29" t="s">
        <v>222</v>
      </c>
      <c r="B29" t="s">
        <v>223</v>
      </c>
      <c r="C29" s="8" t="s">
        <v>224</v>
      </c>
      <c r="D29">
        <v>0</v>
      </c>
      <c r="E29">
        <v>0</v>
      </c>
      <c r="H29" t="s">
        <v>225</v>
      </c>
      <c r="I29" t="s">
        <v>225</v>
      </c>
      <c r="J29" s="9" t="s">
        <v>76</v>
      </c>
      <c r="K29">
        <v>4.33937700655291</v>
      </c>
      <c r="L29">
        <v>3.14862721471666E-3</v>
      </c>
      <c r="M29">
        <v>0.56623424183238702</v>
      </c>
      <c r="N29">
        <v>4.5637372400187299</v>
      </c>
      <c r="O29">
        <v>5</v>
      </c>
      <c r="P29">
        <v>5</v>
      </c>
      <c r="Q29">
        <v>5</v>
      </c>
      <c r="R29">
        <v>2780600000</v>
      </c>
      <c r="S29">
        <v>23.3</v>
      </c>
      <c r="T29">
        <v>25.565000000000001</v>
      </c>
      <c r="U29">
        <v>0</v>
      </c>
      <c r="V29">
        <v>61.831000000000003</v>
      </c>
      <c r="W29">
        <v>164</v>
      </c>
      <c r="X29" s="11">
        <f t="shared" si="0"/>
        <v>25.919180454545458</v>
      </c>
      <c r="Y29" s="11">
        <f t="shared" si="1"/>
        <v>25.352945909090906</v>
      </c>
      <c r="Z29" s="11">
        <f t="shared" si="2"/>
        <v>1.4806539950472399</v>
      </c>
      <c r="AA29" s="12">
        <v>26.067270000000001</v>
      </c>
      <c r="AB29" s="12">
        <v>26.252230000000001</v>
      </c>
      <c r="AC29" s="12">
        <v>25.803879999999999</v>
      </c>
      <c r="AD29" s="12">
        <v>26.046579999999999</v>
      </c>
      <c r="AE29" s="12">
        <v>25.822140000000001</v>
      </c>
      <c r="AF29" s="12">
        <v>25.822399999999998</v>
      </c>
      <c r="AG29" s="12">
        <v>25.87865</v>
      </c>
      <c r="AH29" s="12">
        <v>25.838940000000001</v>
      </c>
      <c r="AI29" s="12">
        <v>25.800080000000001</v>
      </c>
      <c r="AJ29" s="12">
        <v>26.337440000000001</v>
      </c>
      <c r="AK29" s="12">
        <v>25.27373</v>
      </c>
      <c r="AL29" s="12">
        <v>26.374510000000001</v>
      </c>
      <c r="AM29" s="12">
        <v>26.499970000000001</v>
      </c>
      <c r="AN29" s="12">
        <v>25.51238</v>
      </c>
      <c r="AO29" s="12">
        <v>26.201129999999999</v>
      </c>
      <c r="AP29" s="12">
        <v>25.516259999999999</v>
      </c>
      <c r="AQ29" s="12">
        <v>26.700810000000001</v>
      </c>
      <c r="AR29" s="12">
        <v>25.549430000000001</v>
      </c>
      <c r="AS29" s="12">
        <v>25.778759999999998</v>
      </c>
      <c r="AT29" s="12">
        <v>25.423649999999999</v>
      </c>
      <c r="AU29" s="12">
        <v>25.600850000000001</v>
      </c>
      <c r="AV29" s="12">
        <v>26.12088</v>
      </c>
      <c r="AW29" s="13">
        <v>25.431159999999998</v>
      </c>
      <c r="AX29" s="13">
        <v>24.9619</v>
      </c>
      <c r="AY29" s="13">
        <v>25.327010000000001</v>
      </c>
      <c r="AZ29" s="13">
        <v>26.233630000000002</v>
      </c>
      <c r="BA29" s="13">
        <v>25.075900000000001</v>
      </c>
      <c r="BB29" s="13">
        <v>25.196290000000001</v>
      </c>
      <c r="BC29" s="13">
        <v>25.733350000000002</v>
      </c>
      <c r="BD29" s="13">
        <v>24.79025</v>
      </c>
      <c r="BE29" s="13">
        <v>25.14425</v>
      </c>
      <c r="BF29" s="13">
        <v>25.36646</v>
      </c>
      <c r="BG29" s="13">
        <v>24.993089999999999</v>
      </c>
      <c r="BH29" s="13">
        <v>25.93535</v>
      </c>
      <c r="BI29" s="13">
        <v>24.61712</v>
      </c>
      <c r="BJ29" s="13">
        <v>25.453690000000002</v>
      </c>
      <c r="BK29" s="13">
        <v>25.20262</v>
      </c>
      <c r="BL29" s="13">
        <v>25.062460000000002</v>
      </c>
      <c r="BM29" s="13">
        <v>24.777909999999999</v>
      </c>
      <c r="BN29" s="13">
        <v>25.588439999999999</v>
      </c>
      <c r="BO29" s="13">
        <v>25.750979999999998</v>
      </c>
      <c r="BP29" s="13">
        <v>25.27056</v>
      </c>
      <c r="BQ29" s="13">
        <v>26.334</v>
      </c>
      <c r="BR29" s="13">
        <v>25.51839</v>
      </c>
    </row>
    <row r="30" spans="1:70">
      <c r="A30" t="s">
        <v>226</v>
      </c>
      <c r="B30" t="s">
        <v>227</v>
      </c>
      <c r="C30" s="8" t="s">
        <v>228</v>
      </c>
      <c r="D30">
        <v>1</v>
      </c>
      <c r="E30">
        <v>2</v>
      </c>
      <c r="F30" t="s">
        <v>229</v>
      </c>
      <c r="G30" t="s">
        <v>92</v>
      </c>
      <c r="H30" t="s">
        <v>230</v>
      </c>
      <c r="I30" t="s">
        <v>230</v>
      </c>
      <c r="J30" s="9" t="s">
        <v>76</v>
      </c>
      <c r="K30">
        <v>4.2861145603602804</v>
      </c>
      <c r="L30">
        <v>3.4367166308111401E-3</v>
      </c>
      <c r="M30">
        <v>-1.34266003695401</v>
      </c>
      <c r="N30">
        <v>-4.6331761131891298</v>
      </c>
      <c r="O30">
        <v>36</v>
      </c>
      <c r="P30">
        <v>36</v>
      </c>
      <c r="Q30">
        <v>0</v>
      </c>
      <c r="R30">
        <v>3123600000</v>
      </c>
      <c r="S30">
        <v>26.5</v>
      </c>
      <c r="T30">
        <v>187.7</v>
      </c>
      <c r="U30">
        <v>0</v>
      </c>
      <c r="V30">
        <v>323.31</v>
      </c>
      <c r="W30">
        <v>566</v>
      </c>
      <c r="X30" s="11">
        <f t="shared" si="0"/>
        <v>24.999287272727273</v>
      </c>
      <c r="Y30" s="11">
        <f t="shared" si="1"/>
        <v>26.341947272727271</v>
      </c>
      <c r="Z30" s="11">
        <f t="shared" si="2"/>
        <v>0.39429299912683458</v>
      </c>
      <c r="AA30" s="12">
        <v>25.300789999999999</v>
      </c>
      <c r="AB30" s="12">
        <v>25.29842</v>
      </c>
      <c r="AC30" s="12">
        <v>24.590119999999999</v>
      </c>
      <c r="AD30" s="12">
        <v>26.199310000000001</v>
      </c>
      <c r="AE30" s="12">
        <v>25.809760000000001</v>
      </c>
      <c r="AF30" s="12">
        <v>21.5185</v>
      </c>
      <c r="AG30" s="12">
        <v>25.161919999999999</v>
      </c>
      <c r="AH30" s="12">
        <v>23.46538</v>
      </c>
      <c r="AI30" s="12">
        <v>25.13673</v>
      </c>
      <c r="AJ30" s="12">
        <v>23.734169999999999</v>
      </c>
      <c r="AK30" s="12">
        <v>25.794540000000001</v>
      </c>
      <c r="AL30" s="12">
        <v>23.57911</v>
      </c>
      <c r="AM30" s="12">
        <v>26.15296</v>
      </c>
      <c r="AN30" s="12">
        <v>25.248259999999998</v>
      </c>
      <c r="AO30" s="12">
        <v>26.286799999999999</v>
      </c>
      <c r="AP30" s="12">
        <v>26.421880000000002</v>
      </c>
      <c r="AQ30" s="12">
        <v>24.86656</v>
      </c>
      <c r="AR30" s="12">
        <v>25.59779</v>
      </c>
      <c r="AS30" s="12">
        <v>24.955400000000001</v>
      </c>
      <c r="AT30" s="12">
        <v>25.70364</v>
      </c>
      <c r="AU30" s="12">
        <v>23.725259999999999</v>
      </c>
      <c r="AV30" s="12">
        <v>25.43702</v>
      </c>
      <c r="AW30" s="13">
        <v>26.676400000000001</v>
      </c>
      <c r="AX30" s="13">
        <v>26.223189999999999</v>
      </c>
      <c r="AY30" s="13">
        <v>26.91798</v>
      </c>
      <c r="AZ30" s="13">
        <v>26.116479999999999</v>
      </c>
      <c r="BA30" s="13">
        <v>27.00592</v>
      </c>
      <c r="BB30" s="13">
        <v>25.5946</v>
      </c>
      <c r="BC30" s="13">
        <v>26.60229</v>
      </c>
      <c r="BD30" s="13">
        <v>26.336929999999999</v>
      </c>
      <c r="BE30" s="13">
        <v>26.227</v>
      </c>
      <c r="BF30" s="13">
        <v>25.978149999999999</v>
      </c>
      <c r="BG30" s="13">
        <v>25.1462</v>
      </c>
      <c r="BH30" s="13">
        <v>25.358840000000001</v>
      </c>
      <c r="BI30" s="13">
        <v>27.91028</v>
      </c>
      <c r="BJ30" s="13">
        <v>26.07694</v>
      </c>
      <c r="BK30" s="13">
        <v>26.99906</v>
      </c>
      <c r="BL30" s="13">
        <v>27.416509999999999</v>
      </c>
      <c r="BM30" s="13">
        <v>26.31315</v>
      </c>
      <c r="BN30" s="13">
        <v>26.070530000000002</v>
      </c>
      <c r="BO30" s="13">
        <v>26.057700000000001</v>
      </c>
      <c r="BP30" s="13">
        <v>26.138639999999999</v>
      </c>
      <c r="BQ30" s="13">
        <v>25.358709999999999</v>
      </c>
      <c r="BR30" s="13">
        <v>26.997340000000001</v>
      </c>
    </row>
    <row r="31" spans="1:70">
      <c r="A31" t="s">
        <v>231</v>
      </c>
      <c r="B31" t="s">
        <v>232</v>
      </c>
      <c r="C31" s="8" t="s">
        <v>233</v>
      </c>
      <c r="D31">
        <v>1</v>
      </c>
      <c r="E31">
        <v>1</v>
      </c>
      <c r="F31" t="s">
        <v>234</v>
      </c>
      <c r="G31" t="s">
        <v>74</v>
      </c>
      <c r="H31" t="s">
        <v>235</v>
      </c>
      <c r="I31" t="s">
        <v>236</v>
      </c>
      <c r="J31" s="9" t="s">
        <v>76</v>
      </c>
      <c r="K31">
        <v>4.2110782431212401</v>
      </c>
      <c r="L31">
        <v>3.94872405088003E-3</v>
      </c>
      <c r="M31">
        <v>0.49952142888849199</v>
      </c>
      <c r="N31">
        <v>4.5207968188444001</v>
      </c>
      <c r="O31">
        <v>7</v>
      </c>
      <c r="P31">
        <v>7</v>
      </c>
      <c r="Q31">
        <v>7</v>
      </c>
      <c r="R31">
        <v>722870000</v>
      </c>
      <c r="S31">
        <v>30.7</v>
      </c>
      <c r="T31">
        <v>30.241</v>
      </c>
      <c r="U31">
        <v>0</v>
      </c>
      <c r="V31">
        <v>84.12</v>
      </c>
      <c r="W31">
        <v>198</v>
      </c>
      <c r="X31" s="11">
        <f t="shared" si="0"/>
        <v>23.925401363636364</v>
      </c>
      <c r="Y31" s="11">
        <f t="shared" si="1"/>
        <v>23.425880909090907</v>
      </c>
      <c r="Z31" s="11">
        <f t="shared" si="2"/>
        <v>1.4137435621534418</v>
      </c>
      <c r="AA31" s="12">
        <v>23.7958</v>
      </c>
      <c r="AB31" s="12">
        <v>24.064309999999999</v>
      </c>
      <c r="AC31" s="12">
        <v>23.345030000000001</v>
      </c>
      <c r="AD31" s="12">
        <v>23.89199</v>
      </c>
      <c r="AE31" s="12">
        <v>24.18261</v>
      </c>
      <c r="AF31" s="12">
        <v>24.14461</v>
      </c>
      <c r="AG31" s="12">
        <v>24.25357</v>
      </c>
      <c r="AH31" s="12">
        <v>23.938849999999999</v>
      </c>
      <c r="AI31" s="12">
        <v>24.460830000000001</v>
      </c>
      <c r="AJ31" s="12">
        <v>23.871829999999999</v>
      </c>
      <c r="AK31" s="12">
        <v>23.602519999999998</v>
      </c>
      <c r="AL31" s="12">
        <v>24.093209999999999</v>
      </c>
      <c r="AM31" s="12">
        <v>24.061430000000001</v>
      </c>
      <c r="AN31" s="12">
        <v>24.282350000000001</v>
      </c>
      <c r="AO31" s="12">
        <v>23.686350000000001</v>
      </c>
      <c r="AP31" s="12">
        <v>23.563369999999999</v>
      </c>
      <c r="AQ31" s="12">
        <v>23.8642</v>
      </c>
      <c r="AR31" s="12">
        <v>23.859559999999998</v>
      </c>
      <c r="AS31" s="12">
        <v>23.416090000000001</v>
      </c>
      <c r="AT31" s="12">
        <v>23.887619999999998</v>
      </c>
      <c r="AU31" s="12">
        <v>23.795999999999999</v>
      </c>
      <c r="AV31" s="12">
        <v>24.296700000000001</v>
      </c>
      <c r="AW31" s="13">
        <v>22.775210000000001</v>
      </c>
      <c r="AX31" s="13">
        <v>23.465009999999999</v>
      </c>
      <c r="AY31" s="13">
        <v>23.079329999999999</v>
      </c>
      <c r="AZ31" s="13">
        <v>23.60558</v>
      </c>
      <c r="BA31" s="13">
        <v>23.655560000000001</v>
      </c>
      <c r="BB31" s="13">
        <v>23.25187</v>
      </c>
      <c r="BC31" s="13">
        <v>23.334969999999998</v>
      </c>
      <c r="BD31" s="13">
        <v>23.089759999999998</v>
      </c>
      <c r="BE31" s="13">
        <v>23.313410000000001</v>
      </c>
      <c r="BF31" s="13">
        <v>23.574619999999999</v>
      </c>
      <c r="BG31" s="13">
        <v>23.435300000000002</v>
      </c>
      <c r="BH31" s="13">
        <v>23.787559999999999</v>
      </c>
      <c r="BI31" s="13">
        <v>23.120349999999998</v>
      </c>
      <c r="BJ31" s="13">
        <v>23.693490000000001</v>
      </c>
      <c r="BK31" s="13">
        <v>23.29025</v>
      </c>
      <c r="BL31" s="13">
        <v>23.177669999999999</v>
      </c>
      <c r="BM31" s="13">
        <v>22.722149999999999</v>
      </c>
      <c r="BN31" s="13">
        <v>24.203520000000001</v>
      </c>
      <c r="BO31" s="13">
        <v>24.23096</v>
      </c>
      <c r="BP31" s="13">
        <v>22.843340000000001</v>
      </c>
      <c r="BQ31" s="13">
        <v>24.182759999999998</v>
      </c>
      <c r="BR31" s="13">
        <v>23.536709999999999</v>
      </c>
    </row>
    <row r="32" spans="1:70">
      <c r="A32" t="s">
        <v>237</v>
      </c>
      <c r="B32" t="s">
        <v>238</v>
      </c>
      <c r="C32" s="14" t="s">
        <v>239</v>
      </c>
      <c r="D32">
        <v>2</v>
      </c>
      <c r="E32">
        <v>3</v>
      </c>
      <c r="F32" t="s">
        <v>240</v>
      </c>
      <c r="H32" t="s">
        <v>241</v>
      </c>
      <c r="I32" t="s">
        <v>242</v>
      </c>
      <c r="J32" s="9" t="s">
        <v>76</v>
      </c>
      <c r="K32">
        <v>4.1982998005300303</v>
      </c>
      <c r="L32">
        <v>3.9354535284514E-3</v>
      </c>
      <c r="M32">
        <v>0.51384119553999197</v>
      </c>
      <c r="N32">
        <v>4.4669506386984299</v>
      </c>
      <c r="O32">
        <v>13</v>
      </c>
      <c r="P32">
        <v>13</v>
      </c>
      <c r="Q32">
        <v>13</v>
      </c>
      <c r="R32">
        <v>1397500000</v>
      </c>
      <c r="S32">
        <v>16</v>
      </c>
      <c r="T32">
        <v>91.968999999999994</v>
      </c>
      <c r="U32">
        <v>0</v>
      </c>
      <c r="V32">
        <v>60.674999999999997</v>
      </c>
      <c r="W32">
        <v>279</v>
      </c>
      <c r="X32" s="11">
        <f t="shared" si="0"/>
        <v>24.772534090909083</v>
      </c>
      <c r="Y32" s="11">
        <f t="shared" si="1"/>
        <v>24.25869227272727</v>
      </c>
      <c r="Z32" s="11">
        <f t="shared" si="2"/>
        <v>1.427847417226201</v>
      </c>
      <c r="AA32" s="12">
        <v>25.29485</v>
      </c>
      <c r="AB32" s="12">
        <v>24.786909999999999</v>
      </c>
      <c r="AC32" s="12">
        <v>25.220410000000001</v>
      </c>
      <c r="AD32" s="12">
        <v>24.68656</v>
      </c>
      <c r="AE32" s="12">
        <v>24.872630000000001</v>
      </c>
      <c r="AF32" s="12">
        <v>25.315930000000002</v>
      </c>
      <c r="AG32" s="12">
        <v>24.678850000000001</v>
      </c>
      <c r="AH32" s="12">
        <v>24.889479999999999</v>
      </c>
      <c r="AI32" s="12">
        <v>24.763339999999999</v>
      </c>
      <c r="AJ32" s="12">
        <v>25.037199999999999</v>
      </c>
      <c r="AK32" s="12">
        <v>25.421500000000002</v>
      </c>
      <c r="AL32" s="12">
        <v>24.853619999999999</v>
      </c>
      <c r="AM32" s="12">
        <v>24.468489999999999</v>
      </c>
      <c r="AN32" s="12">
        <v>24.53368</v>
      </c>
      <c r="AO32" s="12">
        <v>24.60857</v>
      </c>
      <c r="AP32" s="12">
        <v>24.848189999999999</v>
      </c>
      <c r="AQ32" s="12">
        <v>24.739650000000001</v>
      </c>
      <c r="AR32" s="12">
        <v>24.59571</v>
      </c>
      <c r="AS32" s="12">
        <v>24.16377</v>
      </c>
      <c r="AT32" s="12">
        <v>24.59844</v>
      </c>
      <c r="AU32" s="12">
        <v>24.172720000000002</v>
      </c>
      <c r="AV32" s="12">
        <v>24.445250000000001</v>
      </c>
      <c r="AW32" s="13">
        <v>24.505310000000001</v>
      </c>
      <c r="AX32" s="13">
        <v>24.374179999999999</v>
      </c>
      <c r="AY32" s="13">
        <v>24.328279999999999</v>
      </c>
      <c r="AZ32" s="13">
        <v>24.252700000000001</v>
      </c>
      <c r="BA32" s="13">
        <v>24.549510000000001</v>
      </c>
      <c r="BB32" s="13">
        <v>24.59525</v>
      </c>
      <c r="BC32" s="13">
        <v>23.939119999999999</v>
      </c>
      <c r="BD32" s="13">
        <v>24.423159999999999</v>
      </c>
      <c r="BE32" s="13">
        <v>24.353200000000001</v>
      </c>
      <c r="BF32" s="13">
        <v>24.539079999999998</v>
      </c>
      <c r="BG32" s="13">
        <v>24.714030000000001</v>
      </c>
      <c r="BH32" s="13">
        <v>25.015969999999999</v>
      </c>
      <c r="BI32" s="13">
        <v>23.846229999999998</v>
      </c>
      <c r="BJ32" s="13">
        <v>24.17257</v>
      </c>
      <c r="BK32" s="13">
        <v>23.812639999999998</v>
      </c>
      <c r="BL32" s="13">
        <v>23.751439999999999</v>
      </c>
      <c r="BM32" s="13">
        <v>23.07884</v>
      </c>
      <c r="BN32" s="13">
        <v>23.922339999999998</v>
      </c>
      <c r="BO32" s="13">
        <v>24.31879</v>
      </c>
      <c r="BP32" s="13">
        <v>24.451170000000001</v>
      </c>
      <c r="BQ32" s="13">
        <v>24.72297</v>
      </c>
      <c r="BR32" s="13">
        <v>24.024450000000002</v>
      </c>
    </row>
    <row r="33" spans="1:70">
      <c r="A33" t="s">
        <v>243</v>
      </c>
      <c r="B33" t="s">
        <v>244</v>
      </c>
      <c r="C33" s="8" t="s">
        <v>245</v>
      </c>
      <c r="D33">
        <v>1</v>
      </c>
      <c r="E33">
        <v>4</v>
      </c>
      <c r="F33" t="s">
        <v>246</v>
      </c>
      <c r="G33" t="s">
        <v>92</v>
      </c>
      <c r="H33" t="s">
        <v>247</v>
      </c>
      <c r="I33" t="s">
        <v>248</v>
      </c>
      <c r="J33" s="9" t="s">
        <v>76</v>
      </c>
      <c r="K33">
        <v>4.0902919706036798</v>
      </c>
      <c r="L33">
        <v>4.8889357953293602E-3</v>
      </c>
      <c r="M33">
        <v>-0.46360336650501599</v>
      </c>
      <c r="N33">
        <v>-4.3647483485561596</v>
      </c>
      <c r="O33">
        <v>25</v>
      </c>
      <c r="P33">
        <v>25</v>
      </c>
      <c r="Q33">
        <v>25</v>
      </c>
      <c r="R33">
        <v>3606800000</v>
      </c>
      <c r="S33">
        <v>45.9</v>
      </c>
      <c r="T33">
        <v>67.876999999999995</v>
      </c>
      <c r="U33">
        <v>0</v>
      </c>
      <c r="V33">
        <v>223.25</v>
      </c>
      <c r="W33">
        <v>695</v>
      </c>
      <c r="X33" s="11">
        <f t="shared" si="0"/>
        <v>25.639260454545457</v>
      </c>
      <c r="Y33" s="11">
        <f t="shared" si="1"/>
        <v>26.102864545454551</v>
      </c>
      <c r="Z33" s="11">
        <f t="shared" si="2"/>
        <v>0.72517239331580896</v>
      </c>
      <c r="AA33" s="12">
        <v>25.836269999999999</v>
      </c>
      <c r="AB33" s="12">
        <v>25.52657</v>
      </c>
      <c r="AC33" s="12">
        <v>25.446580000000001</v>
      </c>
      <c r="AD33" s="12">
        <v>25.707750000000001</v>
      </c>
      <c r="AE33" s="12">
        <v>25.740849999999998</v>
      </c>
      <c r="AF33" s="12">
        <v>25.339500000000001</v>
      </c>
      <c r="AG33" s="12">
        <v>25.469609999999999</v>
      </c>
      <c r="AH33" s="12">
        <v>25.200379999999999</v>
      </c>
      <c r="AI33" s="12">
        <v>25.2394</v>
      </c>
      <c r="AJ33" s="12">
        <v>25.120640000000002</v>
      </c>
      <c r="AK33" s="12">
        <v>25.602460000000001</v>
      </c>
      <c r="AL33" s="12">
        <v>25.179189999999998</v>
      </c>
      <c r="AM33" s="12">
        <v>26.605969999999999</v>
      </c>
      <c r="AN33" s="12">
        <v>25.97598</v>
      </c>
      <c r="AO33" s="12">
        <v>25.442969999999999</v>
      </c>
      <c r="AP33" s="12">
        <v>26.1052</v>
      </c>
      <c r="AQ33" s="12">
        <v>25.658650000000002</v>
      </c>
      <c r="AR33" s="12">
        <v>25.940290000000001</v>
      </c>
      <c r="AS33" s="12">
        <v>25.705850000000002</v>
      </c>
      <c r="AT33" s="12">
        <v>25.841049999999999</v>
      </c>
      <c r="AU33" s="12">
        <v>25.9374</v>
      </c>
      <c r="AV33" s="12">
        <v>25.44117</v>
      </c>
      <c r="AW33" s="13">
        <v>26.04233</v>
      </c>
      <c r="AX33" s="13">
        <v>25.815290000000001</v>
      </c>
      <c r="AY33" s="13">
        <v>26.315239999999999</v>
      </c>
      <c r="AZ33" s="13">
        <v>26.176549999999999</v>
      </c>
      <c r="BA33" s="13">
        <v>25.998609999999999</v>
      </c>
      <c r="BB33" s="13">
        <v>25.98752</v>
      </c>
      <c r="BC33" s="13">
        <v>26.21312</v>
      </c>
      <c r="BD33" s="13">
        <v>25.998609999999999</v>
      </c>
      <c r="BE33" s="13">
        <v>26.135280000000002</v>
      </c>
      <c r="BF33" s="13">
        <v>25.625610000000002</v>
      </c>
      <c r="BG33" s="13">
        <v>25.69556</v>
      </c>
      <c r="BH33" s="13">
        <v>25.43141</v>
      </c>
      <c r="BI33" s="13">
        <v>26.347329999999999</v>
      </c>
      <c r="BJ33" s="13">
        <v>26.421849999999999</v>
      </c>
      <c r="BK33" s="13">
        <v>26.11609</v>
      </c>
      <c r="BL33" s="13">
        <v>26.22946</v>
      </c>
      <c r="BM33" s="13">
        <v>26.411190000000001</v>
      </c>
      <c r="BN33" s="13">
        <v>26.08239</v>
      </c>
      <c r="BO33" s="13">
        <v>25.73583</v>
      </c>
      <c r="BP33" s="13">
        <v>26.199349999999999</v>
      </c>
      <c r="BQ33" s="13">
        <v>26.113569999999999</v>
      </c>
      <c r="BR33" s="13">
        <v>27.170829999999999</v>
      </c>
    </row>
    <row r="34" spans="1:70">
      <c r="A34" t="s">
        <v>249</v>
      </c>
      <c r="B34" t="s">
        <v>250</v>
      </c>
      <c r="C34" s="14" t="s">
        <v>251</v>
      </c>
      <c r="D34">
        <v>1</v>
      </c>
      <c r="E34">
        <v>7</v>
      </c>
      <c r="F34" t="s">
        <v>252</v>
      </c>
      <c r="H34" t="s">
        <v>253</v>
      </c>
      <c r="I34" t="s">
        <v>254</v>
      </c>
      <c r="J34" s="9" t="s">
        <v>76</v>
      </c>
      <c r="K34">
        <v>4.0790649458555803</v>
      </c>
      <c r="L34">
        <v>4.8649389765185701E-3</v>
      </c>
      <c r="M34">
        <v>0.442030733281918</v>
      </c>
      <c r="N34">
        <v>4.48507686472405</v>
      </c>
      <c r="O34">
        <v>54</v>
      </c>
      <c r="P34">
        <v>54</v>
      </c>
      <c r="Q34">
        <v>4</v>
      </c>
      <c r="R34">
        <v>10373000000</v>
      </c>
      <c r="S34">
        <v>60</v>
      </c>
      <c r="T34">
        <v>97.262</v>
      </c>
      <c r="U34">
        <v>0</v>
      </c>
      <c r="V34">
        <v>323.31</v>
      </c>
      <c r="W34">
        <v>1509</v>
      </c>
      <c r="X34" s="11">
        <f t="shared" ref="X34:X65" si="3">AVERAGE(AA34:AV34)</f>
        <v>27.685006818181815</v>
      </c>
      <c r="Y34" s="11">
        <f t="shared" ref="Y34:Y65" si="4">AVERAGE(AW34:BR34)</f>
        <v>27.242975454545455</v>
      </c>
      <c r="Z34" s="11">
        <f t="shared" ref="Z34:Z65" si="5">2^(X34-Y34)</f>
        <v>1.3585158178402887</v>
      </c>
      <c r="AA34" s="12">
        <v>28.02242</v>
      </c>
      <c r="AB34" s="12">
        <v>27.81317</v>
      </c>
      <c r="AC34" s="12">
        <v>27.957149999999999</v>
      </c>
      <c r="AD34" s="12">
        <v>27.47429</v>
      </c>
      <c r="AE34" s="12">
        <v>27.681909999999998</v>
      </c>
      <c r="AF34" s="12">
        <v>27.874140000000001</v>
      </c>
      <c r="AG34" s="12">
        <v>27.655259999999998</v>
      </c>
      <c r="AH34" s="12">
        <v>27.294039999999999</v>
      </c>
      <c r="AI34" s="12">
        <v>27.527239999999999</v>
      </c>
      <c r="AJ34" s="12">
        <v>27.81513</v>
      </c>
      <c r="AK34" s="12">
        <v>27.985009999999999</v>
      </c>
      <c r="AL34" s="12">
        <v>27.682580000000002</v>
      </c>
      <c r="AM34" s="12">
        <v>27.840979999999998</v>
      </c>
      <c r="AN34" s="12">
        <v>27.576219999999999</v>
      </c>
      <c r="AO34" s="12">
        <v>27.719670000000001</v>
      </c>
      <c r="AP34" s="12">
        <v>27.23845</v>
      </c>
      <c r="AQ34" s="12">
        <v>27.720649999999999</v>
      </c>
      <c r="AR34" s="12">
        <v>27.672560000000001</v>
      </c>
      <c r="AS34" s="12">
        <v>27.381049999999998</v>
      </c>
      <c r="AT34" s="12">
        <v>27.794080000000001</v>
      </c>
      <c r="AU34" s="12">
        <v>27.389769999999999</v>
      </c>
      <c r="AV34" s="12">
        <v>27.95438</v>
      </c>
      <c r="AW34" s="13">
        <v>27.211130000000001</v>
      </c>
      <c r="AX34" s="13">
        <v>27.61562</v>
      </c>
      <c r="AY34" s="13">
        <v>27.388290000000001</v>
      </c>
      <c r="AZ34" s="13">
        <v>26.968070000000001</v>
      </c>
      <c r="BA34" s="13">
        <v>27.52073</v>
      </c>
      <c r="BB34" s="13">
        <v>27.558810000000001</v>
      </c>
      <c r="BC34" s="13">
        <v>27.272130000000001</v>
      </c>
      <c r="BD34" s="13">
        <v>27.38673</v>
      </c>
      <c r="BE34" s="13">
        <v>27.00432</v>
      </c>
      <c r="BF34" s="13">
        <v>27.7196</v>
      </c>
      <c r="BG34" s="13">
        <v>27.543849999999999</v>
      </c>
      <c r="BH34" s="13">
        <v>27.644439999999999</v>
      </c>
      <c r="BI34" s="13">
        <v>26.6569</v>
      </c>
      <c r="BJ34" s="13">
        <v>27.48047</v>
      </c>
      <c r="BK34" s="13">
        <v>26.82396</v>
      </c>
      <c r="BL34" s="13">
        <v>26.945920000000001</v>
      </c>
      <c r="BM34" s="13">
        <v>26.450700000000001</v>
      </c>
      <c r="BN34" s="13">
        <v>27.609639999999999</v>
      </c>
      <c r="BO34" s="13">
        <v>27.591349999999998</v>
      </c>
      <c r="BP34" s="13">
        <v>26.73686</v>
      </c>
      <c r="BQ34" s="13">
        <v>27.657789999999999</v>
      </c>
      <c r="BR34" s="13">
        <v>26.558150000000001</v>
      </c>
    </row>
    <row r="35" spans="1:70">
      <c r="A35" t="s">
        <v>255</v>
      </c>
      <c r="B35" t="s">
        <v>256</v>
      </c>
      <c r="C35" s="14" t="s">
        <v>257</v>
      </c>
      <c r="D35">
        <v>2</v>
      </c>
      <c r="E35">
        <v>7</v>
      </c>
      <c r="F35" t="s">
        <v>258</v>
      </c>
      <c r="G35" t="s">
        <v>74</v>
      </c>
      <c r="H35" t="s">
        <v>259</v>
      </c>
      <c r="I35" t="s">
        <v>260</v>
      </c>
      <c r="J35" s="9" t="s">
        <v>76</v>
      </c>
      <c r="K35">
        <v>4.0746019070749497</v>
      </c>
      <c r="L35">
        <v>4.77062696567708E-3</v>
      </c>
      <c r="M35">
        <v>0.30730733004483202</v>
      </c>
      <c r="N35">
        <v>4.5061557622575101</v>
      </c>
      <c r="O35">
        <v>49</v>
      </c>
      <c r="P35">
        <v>49</v>
      </c>
      <c r="Q35">
        <v>49</v>
      </c>
      <c r="R35">
        <v>11487000000</v>
      </c>
      <c r="S35">
        <v>49.5</v>
      </c>
      <c r="T35">
        <v>101.08</v>
      </c>
      <c r="U35">
        <v>0</v>
      </c>
      <c r="V35">
        <v>323.31</v>
      </c>
      <c r="W35">
        <v>1725</v>
      </c>
      <c r="X35" s="11">
        <f t="shared" si="3"/>
        <v>27.796245454545453</v>
      </c>
      <c r="Y35" s="11">
        <f t="shared" si="4"/>
        <v>27.48893681818182</v>
      </c>
      <c r="Z35" s="11">
        <f t="shared" si="5"/>
        <v>1.2373971672759156</v>
      </c>
      <c r="AA35" s="12">
        <v>27.970929999999999</v>
      </c>
      <c r="AB35" s="12">
        <v>28.073930000000001</v>
      </c>
      <c r="AC35" s="12">
        <v>27.986149999999999</v>
      </c>
      <c r="AD35" s="12">
        <v>27.8276</v>
      </c>
      <c r="AE35" s="12">
        <v>27.7499</v>
      </c>
      <c r="AF35" s="12">
        <v>27.842300000000002</v>
      </c>
      <c r="AG35" s="12">
        <v>28.028230000000001</v>
      </c>
      <c r="AH35" s="12">
        <v>27.470880000000001</v>
      </c>
      <c r="AI35" s="12">
        <v>27.788180000000001</v>
      </c>
      <c r="AJ35" s="12">
        <v>27.861889999999999</v>
      </c>
      <c r="AK35" s="12">
        <v>27.783940000000001</v>
      </c>
      <c r="AL35" s="12">
        <v>27.727219999999999</v>
      </c>
      <c r="AM35" s="12">
        <v>27.927790000000002</v>
      </c>
      <c r="AN35" s="12">
        <v>27.780439999999999</v>
      </c>
      <c r="AO35" s="12">
        <v>27.852219999999999</v>
      </c>
      <c r="AP35" s="12">
        <v>27.57376</v>
      </c>
      <c r="AQ35" s="12">
        <v>27.804089999999999</v>
      </c>
      <c r="AR35" s="12">
        <v>27.770959999999999</v>
      </c>
      <c r="AS35" s="12">
        <v>27.59562</v>
      </c>
      <c r="AT35" s="12">
        <v>27.659690000000001</v>
      </c>
      <c r="AU35" s="12">
        <v>27.674250000000001</v>
      </c>
      <c r="AV35" s="12">
        <v>27.767430000000001</v>
      </c>
      <c r="AW35" s="13">
        <v>27.647600000000001</v>
      </c>
      <c r="AX35" s="13">
        <v>27.447980000000001</v>
      </c>
      <c r="AY35" s="13">
        <v>27.376670000000001</v>
      </c>
      <c r="AZ35" s="13">
        <v>27.595050000000001</v>
      </c>
      <c r="BA35" s="13">
        <v>27.566739999999999</v>
      </c>
      <c r="BB35" s="13">
        <v>27.46069</v>
      </c>
      <c r="BC35" s="13">
        <v>27.64828</v>
      </c>
      <c r="BD35" s="13">
        <v>27.539560000000002</v>
      </c>
      <c r="BE35" s="13">
        <v>27.621639999999999</v>
      </c>
      <c r="BF35" s="13">
        <v>27.716460000000001</v>
      </c>
      <c r="BG35" s="13">
        <v>27.598749999999999</v>
      </c>
      <c r="BH35" s="13">
        <v>27.750150000000001</v>
      </c>
      <c r="BI35" s="13">
        <v>27.252140000000001</v>
      </c>
      <c r="BJ35" s="13">
        <v>27.335429999999999</v>
      </c>
      <c r="BK35" s="13">
        <v>26.950939999999999</v>
      </c>
      <c r="BL35" s="13">
        <v>27.207129999999999</v>
      </c>
      <c r="BM35" s="13">
        <v>26.933479999999999</v>
      </c>
      <c r="BN35" s="13">
        <v>27.944970000000001</v>
      </c>
      <c r="BO35" s="13">
        <v>27.559979999999999</v>
      </c>
      <c r="BP35" s="13">
        <v>27.235710000000001</v>
      </c>
      <c r="BQ35" s="13">
        <v>28.096019999999999</v>
      </c>
      <c r="BR35" s="13">
        <v>27.271239999999999</v>
      </c>
    </row>
    <row r="36" spans="1:70">
      <c r="A36" t="s">
        <v>261</v>
      </c>
      <c r="B36" t="s">
        <v>262</v>
      </c>
      <c r="C36" s="14" t="s">
        <v>263</v>
      </c>
      <c r="D36">
        <v>1</v>
      </c>
      <c r="E36">
        <v>3</v>
      </c>
      <c r="F36" t="s">
        <v>264</v>
      </c>
      <c r="G36" t="s">
        <v>92</v>
      </c>
      <c r="H36" t="s">
        <v>265</v>
      </c>
      <c r="I36" t="s">
        <v>266</v>
      </c>
      <c r="J36" s="9" t="s">
        <v>76</v>
      </c>
      <c r="K36">
        <v>4.0569159583339998</v>
      </c>
      <c r="L36">
        <v>4.8269442194278402E-3</v>
      </c>
      <c r="M36">
        <v>-1.3808005939830399</v>
      </c>
      <c r="N36">
        <v>-4.5434988088637702</v>
      </c>
      <c r="O36">
        <v>9</v>
      </c>
      <c r="P36">
        <v>9</v>
      </c>
      <c r="Q36">
        <v>9</v>
      </c>
      <c r="R36">
        <v>776140000</v>
      </c>
      <c r="S36">
        <v>31.5</v>
      </c>
      <c r="T36">
        <v>24.75</v>
      </c>
      <c r="U36">
        <v>0</v>
      </c>
      <c r="V36">
        <v>59.613999999999997</v>
      </c>
      <c r="W36">
        <v>141</v>
      </c>
      <c r="X36" s="11">
        <f t="shared" si="3"/>
        <v>23.017113181818186</v>
      </c>
      <c r="Y36" s="11">
        <f t="shared" si="4"/>
        <v>24.397915454545455</v>
      </c>
      <c r="Z36" s="11">
        <f t="shared" si="5"/>
        <v>0.38400519330592914</v>
      </c>
      <c r="AA36" s="12">
        <v>24.140550000000001</v>
      </c>
      <c r="AB36" s="12">
        <v>23.65371</v>
      </c>
      <c r="AC36" s="12">
        <v>23.786860000000001</v>
      </c>
      <c r="AD36" s="12">
        <v>23.779769999999999</v>
      </c>
      <c r="AE36" s="12">
        <v>23.545449999999999</v>
      </c>
      <c r="AF36" s="12">
        <v>23.034849999999999</v>
      </c>
      <c r="AG36" s="12">
        <v>23.416219999999999</v>
      </c>
      <c r="AH36" s="12">
        <v>22.220130000000001</v>
      </c>
      <c r="AI36" s="12">
        <v>22.825569999999999</v>
      </c>
      <c r="AJ36" s="12">
        <v>19.430019999999999</v>
      </c>
      <c r="AK36" s="12">
        <v>22.929670000000002</v>
      </c>
      <c r="AL36" s="12">
        <v>19.23705</v>
      </c>
      <c r="AM36" s="12">
        <v>23.913329999999998</v>
      </c>
      <c r="AN36" s="12">
        <v>22.863720000000001</v>
      </c>
      <c r="AO36" s="12">
        <v>23.481729999999999</v>
      </c>
      <c r="AP36" s="12">
        <v>23.391259999999999</v>
      </c>
      <c r="AQ36" s="12">
        <v>23.4206</v>
      </c>
      <c r="AR36" s="12">
        <v>23.043399999999998</v>
      </c>
      <c r="AS36" s="12">
        <v>23.244250000000001</v>
      </c>
      <c r="AT36" s="12">
        <v>23.650089999999999</v>
      </c>
      <c r="AU36" s="12">
        <v>24.55245</v>
      </c>
      <c r="AV36" s="12">
        <v>22.815809999999999</v>
      </c>
      <c r="AW36" s="13">
        <v>24.147950000000002</v>
      </c>
      <c r="AX36" s="13">
        <v>24.478159999999999</v>
      </c>
      <c r="AY36" s="13">
        <v>24.469550000000002</v>
      </c>
      <c r="AZ36" s="13">
        <v>24.7895</v>
      </c>
      <c r="BA36" s="13">
        <v>24.09225</v>
      </c>
      <c r="BB36" s="13">
        <v>24.315829999999998</v>
      </c>
      <c r="BC36" s="13">
        <v>23.7958</v>
      </c>
      <c r="BD36" s="13">
        <v>23.64669</v>
      </c>
      <c r="BE36" s="13">
        <v>25.281749999999999</v>
      </c>
      <c r="BF36" s="13">
        <v>24.211480000000002</v>
      </c>
      <c r="BG36" s="13">
        <v>24.765319999999999</v>
      </c>
      <c r="BH36" s="13">
        <v>22.66273</v>
      </c>
      <c r="BI36" s="13">
        <v>24.632290000000001</v>
      </c>
      <c r="BJ36" s="13">
        <v>24.43721</v>
      </c>
      <c r="BK36" s="13">
        <v>25.141020000000001</v>
      </c>
      <c r="BL36" s="13">
        <v>25.175470000000001</v>
      </c>
      <c r="BM36" s="13">
        <v>24.89883</v>
      </c>
      <c r="BN36" s="13">
        <v>24.273700000000002</v>
      </c>
      <c r="BO36" s="13">
        <v>23.84422</v>
      </c>
      <c r="BP36" s="13">
        <v>24.44145</v>
      </c>
      <c r="BQ36" s="13">
        <v>24.273479999999999</v>
      </c>
      <c r="BR36" s="13">
        <v>24.97946</v>
      </c>
    </row>
    <row r="37" spans="1:70">
      <c r="A37" t="s">
        <v>267</v>
      </c>
      <c r="B37" t="s">
        <v>268</v>
      </c>
      <c r="C37" s="8" t="s">
        <v>269</v>
      </c>
      <c r="D37">
        <v>1</v>
      </c>
      <c r="E37">
        <v>2</v>
      </c>
      <c r="F37" t="s">
        <v>270</v>
      </c>
      <c r="G37" t="s">
        <v>92</v>
      </c>
      <c r="H37" t="s">
        <v>271</v>
      </c>
      <c r="I37" t="s">
        <v>272</v>
      </c>
      <c r="J37" s="9" t="s">
        <v>76</v>
      </c>
      <c r="K37">
        <v>4.04725913394324</v>
      </c>
      <c r="L37">
        <v>4.79838010860896E-3</v>
      </c>
      <c r="M37">
        <v>-0.86214160919189498</v>
      </c>
      <c r="N37">
        <v>-4.4341169873286201</v>
      </c>
      <c r="O37">
        <v>30</v>
      </c>
      <c r="P37">
        <v>20</v>
      </c>
      <c r="Q37">
        <v>18</v>
      </c>
      <c r="R37">
        <v>1382500000</v>
      </c>
      <c r="S37">
        <v>46.6</v>
      </c>
      <c r="T37">
        <v>69.370999999999995</v>
      </c>
      <c r="U37">
        <v>0</v>
      </c>
      <c r="V37">
        <v>96.28</v>
      </c>
      <c r="W37">
        <v>238</v>
      </c>
      <c r="X37" s="11">
        <f t="shared" si="3"/>
        <v>24.35723181818182</v>
      </c>
      <c r="Y37" s="11">
        <f t="shared" si="4"/>
        <v>25.219373636363638</v>
      </c>
      <c r="Z37" s="11">
        <f t="shared" si="5"/>
        <v>0.55013522325233866</v>
      </c>
      <c r="AA37" s="12">
        <v>23.87764</v>
      </c>
      <c r="AB37" s="12">
        <v>23.815090000000001</v>
      </c>
      <c r="AC37" s="12">
        <v>24.034649999999999</v>
      </c>
      <c r="AD37" s="12">
        <v>24.371659999999999</v>
      </c>
      <c r="AE37" s="12">
        <v>24.62087</v>
      </c>
      <c r="AF37" s="12">
        <v>24.387720000000002</v>
      </c>
      <c r="AG37" s="12">
        <v>24.087479999999999</v>
      </c>
      <c r="AH37" s="12">
        <v>25.113980000000002</v>
      </c>
      <c r="AI37" s="12">
        <v>23.969740000000002</v>
      </c>
      <c r="AJ37" s="12">
        <v>23.859839999999998</v>
      </c>
      <c r="AK37" s="12">
        <v>24.09055</v>
      </c>
      <c r="AL37" s="12">
        <v>24.09047</v>
      </c>
      <c r="AM37" s="12">
        <v>24.271280000000001</v>
      </c>
      <c r="AN37" s="12">
        <v>24.823329999999999</v>
      </c>
      <c r="AO37" s="12">
        <v>24.950469999999999</v>
      </c>
      <c r="AP37" s="12">
        <v>25.156030000000001</v>
      </c>
      <c r="AQ37" s="12">
        <v>23.633669999999999</v>
      </c>
      <c r="AR37" s="12">
        <v>23.91825</v>
      </c>
      <c r="AS37" s="12">
        <v>25.008299999999998</v>
      </c>
      <c r="AT37" s="12">
        <v>24.84374</v>
      </c>
      <c r="AU37" s="12">
        <v>24.189859999999999</v>
      </c>
      <c r="AV37" s="12">
        <v>24.744479999999999</v>
      </c>
      <c r="AW37" s="13">
        <v>26.156400000000001</v>
      </c>
      <c r="AX37" s="13">
        <v>24.558479999999999</v>
      </c>
      <c r="AY37" s="13">
        <v>26.190750000000001</v>
      </c>
      <c r="AZ37" s="13">
        <v>26.2974</v>
      </c>
      <c r="BA37" s="13">
        <v>25.25198</v>
      </c>
      <c r="BB37" s="13">
        <v>25.178660000000001</v>
      </c>
      <c r="BC37" s="13">
        <v>25.501090000000001</v>
      </c>
      <c r="BD37" s="13">
        <v>25.497710000000001</v>
      </c>
      <c r="BE37" s="13">
        <v>25.751619999999999</v>
      </c>
      <c r="BF37" s="13">
        <v>23.964020000000001</v>
      </c>
      <c r="BG37" s="13">
        <v>24.657959999999999</v>
      </c>
      <c r="BH37" s="13">
        <v>25.09281</v>
      </c>
      <c r="BI37" s="13">
        <v>24.745450000000002</v>
      </c>
      <c r="BJ37" s="13">
        <v>24.35427</v>
      </c>
      <c r="BK37" s="13">
        <v>26.397459999999999</v>
      </c>
      <c r="BL37" s="13">
        <v>25.606570000000001</v>
      </c>
      <c r="BM37" s="13">
        <v>25.674520000000001</v>
      </c>
      <c r="BN37" s="13">
        <v>23.922889999999999</v>
      </c>
      <c r="BO37" s="13">
        <v>24.506820000000001</v>
      </c>
      <c r="BP37" s="13">
        <v>24.928540000000002</v>
      </c>
      <c r="BQ37" s="13">
        <v>24.28567</v>
      </c>
      <c r="BR37" s="13">
        <v>26.305150000000001</v>
      </c>
    </row>
    <row r="38" spans="1:70">
      <c r="A38" t="s">
        <v>273</v>
      </c>
      <c r="B38" t="s">
        <v>274</v>
      </c>
      <c r="C38" s="14" t="s">
        <v>275</v>
      </c>
      <c r="D38">
        <v>1</v>
      </c>
      <c r="E38">
        <v>4</v>
      </c>
      <c r="F38" t="s">
        <v>276</v>
      </c>
      <c r="H38" t="s">
        <v>277</v>
      </c>
      <c r="I38" t="s">
        <v>278</v>
      </c>
      <c r="J38" s="9" t="s">
        <v>76</v>
      </c>
      <c r="K38">
        <v>4.0453943186509003</v>
      </c>
      <c r="L38">
        <v>4.6887841476981901E-3</v>
      </c>
      <c r="M38">
        <v>-0.48344854875044502</v>
      </c>
      <c r="N38">
        <v>-4.42724708691925</v>
      </c>
      <c r="O38">
        <v>12</v>
      </c>
      <c r="P38">
        <v>12</v>
      </c>
      <c r="Q38">
        <v>11</v>
      </c>
      <c r="R38">
        <v>884680000</v>
      </c>
      <c r="S38">
        <v>51.4</v>
      </c>
      <c r="T38">
        <v>23.411000000000001</v>
      </c>
      <c r="U38">
        <v>0</v>
      </c>
      <c r="V38">
        <v>49.643000000000001</v>
      </c>
      <c r="W38">
        <v>174</v>
      </c>
      <c r="X38" s="11">
        <f t="shared" si="3"/>
        <v>23.777252727272728</v>
      </c>
      <c r="Y38" s="11">
        <f t="shared" si="4"/>
        <v>24.260700909090904</v>
      </c>
      <c r="Z38" s="11">
        <f t="shared" si="5"/>
        <v>0.7152660238378481</v>
      </c>
      <c r="AA38" s="12">
        <v>23.993860000000002</v>
      </c>
      <c r="AB38" s="12">
        <v>23.853390000000001</v>
      </c>
      <c r="AC38" s="12">
        <v>23.846039999999999</v>
      </c>
      <c r="AD38" s="12">
        <v>23.663399999999999</v>
      </c>
      <c r="AE38" s="12">
        <v>24.10821</v>
      </c>
      <c r="AF38" s="12">
        <v>24.357900000000001</v>
      </c>
      <c r="AG38" s="12">
        <v>23.981030000000001</v>
      </c>
      <c r="AH38" s="12">
        <v>23.912780000000001</v>
      </c>
      <c r="AI38" s="12">
        <v>23.63034</v>
      </c>
      <c r="AJ38" s="12">
        <v>24.067270000000001</v>
      </c>
      <c r="AK38" s="12">
        <v>23.49729</v>
      </c>
      <c r="AL38" s="12">
        <v>23.72879</v>
      </c>
      <c r="AM38" s="12">
        <v>23.235980000000001</v>
      </c>
      <c r="AN38" s="12">
        <v>23.27056</v>
      </c>
      <c r="AO38" s="12">
        <v>24.01801</v>
      </c>
      <c r="AP38" s="12">
        <v>23.723279999999999</v>
      </c>
      <c r="AQ38" s="12">
        <v>23.717960000000001</v>
      </c>
      <c r="AR38" s="12">
        <v>23.45262</v>
      </c>
      <c r="AS38" s="12">
        <v>23.77092</v>
      </c>
      <c r="AT38" s="12">
        <v>23.755220000000001</v>
      </c>
      <c r="AU38" s="12">
        <v>23.662749999999999</v>
      </c>
      <c r="AV38" s="12">
        <v>23.851959999999998</v>
      </c>
      <c r="AW38" s="13">
        <v>24.73433</v>
      </c>
      <c r="AX38" s="13">
        <v>24.201049999999999</v>
      </c>
      <c r="AY38" s="13">
        <v>24.73526</v>
      </c>
      <c r="AZ38" s="13">
        <v>25.144639999999999</v>
      </c>
      <c r="BA38" s="13">
        <v>24.259609999999999</v>
      </c>
      <c r="BB38" s="13">
        <v>24.267569999999999</v>
      </c>
      <c r="BC38" s="13">
        <v>24.061019999999999</v>
      </c>
      <c r="BD38" s="13">
        <v>24.23696</v>
      </c>
      <c r="BE38" s="13">
        <v>24.47457</v>
      </c>
      <c r="BF38" s="13">
        <v>23.951630000000002</v>
      </c>
      <c r="BG38" s="13">
        <v>24.50845</v>
      </c>
      <c r="BH38" s="13">
        <v>23.268989999999999</v>
      </c>
      <c r="BI38" s="13">
        <v>24.09788</v>
      </c>
      <c r="BJ38" s="13">
        <v>24.0471</v>
      </c>
      <c r="BK38" s="13">
        <v>24.1663</v>
      </c>
      <c r="BL38" s="13">
        <v>24.214680000000001</v>
      </c>
      <c r="BM38" s="13">
        <v>24.23359</v>
      </c>
      <c r="BN38" s="13">
        <v>23.685919999999999</v>
      </c>
      <c r="BO38" s="13">
        <v>23.710509999999999</v>
      </c>
      <c r="BP38" s="13">
        <v>24.499300000000002</v>
      </c>
      <c r="BQ38" s="13">
        <v>24.10981</v>
      </c>
      <c r="BR38" s="13">
        <v>25.126249999999999</v>
      </c>
    </row>
    <row r="39" spans="1:70">
      <c r="A39" t="s">
        <v>279</v>
      </c>
      <c r="B39" t="s">
        <v>280</v>
      </c>
      <c r="C39" s="8" t="s">
        <v>281</v>
      </c>
      <c r="D39">
        <v>1</v>
      </c>
      <c r="E39">
        <v>1</v>
      </c>
      <c r="F39" t="s">
        <v>282</v>
      </c>
      <c r="G39" t="s">
        <v>74</v>
      </c>
      <c r="H39" t="s">
        <v>283</v>
      </c>
      <c r="I39" t="s">
        <v>284</v>
      </c>
      <c r="J39" s="9" t="s">
        <v>76</v>
      </c>
      <c r="K39">
        <v>4.027152215448</v>
      </c>
      <c r="L39">
        <v>4.7612443545636696E-3</v>
      </c>
      <c r="M39">
        <v>1.1587339748035801</v>
      </c>
      <c r="N39">
        <v>4.4704899549546901</v>
      </c>
      <c r="O39">
        <v>5</v>
      </c>
      <c r="P39">
        <v>5</v>
      </c>
      <c r="Q39">
        <v>5</v>
      </c>
      <c r="R39">
        <v>254480000</v>
      </c>
      <c r="S39">
        <v>16.2</v>
      </c>
      <c r="T39">
        <v>41.945</v>
      </c>
      <c r="U39">
        <v>0</v>
      </c>
      <c r="V39">
        <v>23.582999999999998</v>
      </c>
      <c r="W39">
        <v>82</v>
      </c>
      <c r="X39" s="11">
        <f t="shared" si="3"/>
        <v>22.552399090909088</v>
      </c>
      <c r="Y39" s="11">
        <f t="shared" si="4"/>
        <v>21.393664999999999</v>
      </c>
      <c r="Z39" s="11">
        <f t="shared" si="5"/>
        <v>2.2326143836473658</v>
      </c>
      <c r="AA39" s="12">
        <v>22.419260000000001</v>
      </c>
      <c r="AB39" s="12">
        <v>22.702310000000001</v>
      </c>
      <c r="AC39" s="12">
        <v>22.75752</v>
      </c>
      <c r="AD39" s="12">
        <v>22.494969999999999</v>
      </c>
      <c r="AE39" s="12">
        <v>22.384689999999999</v>
      </c>
      <c r="AF39" s="12">
        <v>22.342449999999999</v>
      </c>
      <c r="AG39" s="12">
        <v>22.951720000000002</v>
      </c>
      <c r="AH39" s="12">
        <v>22.298909999999999</v>
      </c>
      <c r="AI39" s="12">
        <v>22.71651</v>
      </c>
      <c r="AJ39" s="12">
        <v>23.446069999999999</v>
      </c>
      <c r="AK39" s="12">
        <v>22.95204</v>
      </c>
      <c r="AL39" s="12">
        <v>22.678290000000001</v>
      </c>
      <c r="AM39" s="12">
        <v>23.238630000000001</v>
      </c>
      <c r="AN39" s="12">
        <v>23.117280000000001</v>
      </c>
      <c r="AO39" s="12">
        <v>22.9864</v>
      </c>
      <c r="AP39" s="12">
        <v>21.64443</v>
      </c>
      <c r="AQ39" s="12">
        <v>23.140180000000001</v>
      </c>
      <c r="AR39" s="12">
        <v>22.651779999999999</v>
      </c>
      <c r="AS39" s="12">
        <v>21.690539999999999</v>
      </c>
      <c r="AT39" s="12">
        <v>22.545190000000002</v>
      </c>
      <c r="AU39" s="12">
        <v>21.26117</v>
      </c>
      <c r="AV39" s="12">
        <v>21.73244</v>
      </c>
      <c r="AW39" s="13">
        <v>19.073399999999999</v>
      </c>
      <c r="AX39" s="13">
        <v>20.093129999999999</v>
      </c>
      <c r="AY39" s="13">
        <v>20.96902</v>
      </c>
      <c r="AZ39" s="13">
        <v>20.59873</v>
      </c>
      <c r="BA39" s="13">
        <v>21.651890000000002</v>
      </c>
      <c r="BB39" s="13">
        <v>22.118099999999998</v>
      </c>
      <c r="BC39" s="13">
        <v>20.038650000000001</v>
      </c>
      <c r="BD39" s="13">
        <v>21.638960000000001</v>
      </c>
      <c r="BE39" s="13">
        <v>21.707339999999999</v>
      </c>
      <c r="BF39" s="13">
        <v>22.032450000000001</v>
      </c>
      <c r="BG39" s="13">
        <v>22.21125</v>
      </c>
      <c r="BH39" s="13">
        <v>23.544509999999999</v>
      </c>
      <c r="BI39" s="13">
        <v>21.259830000000001</v>
      </c>
      <c r="BJ39" s="13">
        <v>20.706240000000001</v>
      </c>
      <c r="BK39" s="13">
        <v>21.017969999999998</v>
      </c>
      <c r="BL39" s="13">
        <v>20.828939999999999</v>
      </c>
      <c r="BM39" s="13">
        <v>21.166899999999998</v>
      </c>
      <c r="BN39" s="13">
        <v>21.540379999999999</v>
      </c>
      <c r="BO39" s="13">
        <v>20.85351</v>
      </c>
      <c r="BP39" s="13">
        <v>23.201989999999999</v>
      </c>
      <c r="BQ39" s="13">
        <v>23.285740000000001</v>
      </c>
      <c r="BR39" s="13">
        <v>21.121700000000001</v>
      </c>
    </row>
    <row r="40" spans="1:70">
      <c r="A40" t="s">
        <v>285</v>
      </c>
      <c r="B40" t="s">
        <v>286</v>
      </c>
      <c r="C40" s="8" t="s">
        <v>287</v>
      </c>
      <c r="D40">
        <v>1</v>
      </c>
      <c r="E40">
        <v>1</v>
      </c>
      <c r="F40" t="s">
        <v>288</v>
      </c>
      <c r="G40" t="s">
        <v>74</v>
      </c>
      <c r="H40" t="s">
        <v>289</v>
      </c>
      <c r="I40" t="s">
        <v>289</v>
      </c>
      <c r="J40" s="9" t="s">
        <v>76</v>
      </c>
      <c r="K40">
        <v>3.8894862206281302</v>
      </c>
      <c r="L40">
        <v>6.3695016600115303E-3</v>
      </c>
      <c r="M40">
        <v>1.70760102705522</v>
      </c>
      <c r="N40">
        <v>4.24708593622913</v>
      </c>
      <c r="O40">
        <v>2</v>
      </c>
      <c r="P40">
        <v>2</v>
      </c>
      <c r="Q40">
        <v>2</v>
      </c>
      <c r="R40">
        <v>355030000</v>
      </c>
      <c r="S40">
        <v>18.2</v>
      </c>
      <c r="T40">
        <v>19.125</v>
      </c>
      <c r="U40">
        <v>0</v>
      </c>
      <c r="V40">
        <v>39.151000000000003</v>
      </c>
      <c r="W40">
        <v>78</v>
      </c>
      <c r="X40" s="11">
        <f t="shared" si="3"/>
        <v>22.721970000000002</v>
      </c>
      <c r="Y40" s="11">
        <f t="shared" si="4"/>
        <v>21.014370454545453</v>
      </c>
      <c r="Z40" s="11">
        <f t="shared" si="5"/>
        <v>3.266169235143265</v>
      </c>
      <c r="AA40" s="12">
        <v>23.507239999999999</v>
      </c>
      <c r="AB40" s="12">
        <v>20.114229999999999</v>
      </c>
      <c r="AC40" s="12">
        <v>23.135619999999999</v>
      </c>
      <c r="AD40" s="12">
        <v>22.906389999999998</v>
      </c>
      <c r="AE40" s="12">
        <v>22.126950000000001</v>
      </c>
      <c r="AF40" s="12">
        <v>23.11956</v>
      </c>
      <c r="AG40" s="12">
        <v>22.632670000000001</v>
      </c>
      <c r="AH40" s="12">
        <v>23.594000000000001</v>
      </c>
      <c r="AI40" s="12">
        <v>20.64302</v>
      </c>
      <c r="AJ40" s="12">
        <v>23.220400000000001</v>
      </c>
      <c r="AK40" s="12">
        <v>23.236619999999998</v>
      </c>
      <c r="AL40" s="12">
        <v>24.113620000000001</v>
      </c>
      <c r="AM40" s="12">
        <v>19.638390000000001</v>
      </c>
      <c r="AN40" s="12">
        <v>23.13533</v>
      </c>
      <c r="AO40" s="12">
        <v>23.813330000000001</v>
      </c>
      <c r="AP40" s="12">
        <v>22.919799999999999</v>
      </c>
      <c r="AQ40" s="12">
        <v>22.9726</v>
      </c>
      <c r="AR40" s="12">
        <v>23.025770000000001</v>
      </c>
      <c r="AS40" s="12">
        <v>22.999690000000001</v>
      </c>
      <c r="AT40" s="12">
        <v>23.095600000000001</v>
      </c>
      <c r="AU40" s="12">
        <v>22.585319999999999</v>
      </c>
      <c r="AV40" s="12">
        <v>23.347190000000001</v>
      </c>
      <c r="AW40" s="13">
        <v>19.5017</v>
      </c>
      <c r="AX40" s="13">
        <v>19.785530000000001</v>
      </c>
      <c r="AY40" s="13">
        <v>21.45337</v>
      </c>
      <c r="AZ40" s="13">
        <v>19.484909999999999</v>
      </c>
      <c r="BA40" s="13">
        <v>19.7883</v>
      </c>
      <c r="BB40" s="13">
        <v>22.119019999999999</v>
      </c>
      <c r="BC40" s="13">
        <v>21.963989999999999</v>
      </c>
      <c r="BD40" s="13">
        <v>18.74831</v>
      </c>
      <c r="BE40" s="13">
        <v>19.1008</v>
      </c>
      <c r="BF40" s="13">
        <v>22.872</v>
      </c>
      <c r="BG40" s="13">
        <v>19.21584</v>
      </c>
      <c r="BH40" s="13">
        <v>23.275690000000001</v>
      </c>
      <c r="BI40" s="13">
        <v>20.569680000000002</v>
      </c>
      <c r="BJ40" s="13">
        <v>19.480239999999998</v>
      </c>
      <c r="BK40" s="13">
        <v>22.1739</v>
      </c>
      <c r="BL40" s="13">
        <v>21.80302</v>
      </c>
      <c r="BM40" s="13">
        <v>21.25684</v>
      </c>
      <c r="BN40" s="13">
        <v>22.686579999999999</v>
      </c>
      <c r="BO40" s="13">
        <v>22.258310000000002</v>
      </c>
      <c r="BP40" s="13">
        <v>22.065660000000001</v>
      </c>
      <c r="BQ40" s="13">
        <v>23.160219999999999</v>
      </c>
      <c r="BR40" s="13">
        <v>19.552240000000001</v>
      </c>
    </row>
    <row r="41" spans="1:70">
      <c r="A41" t="s">
        <v>290</v>
      </c>
      <c r="B41" t="s">
        <v>291</v>
      </c>
      <c r="C41" s="14" t="s">
        <v>292</v>
      </c>
      <c r="D41">
        <v>0</v>
      </c>
      <c r="E41">
        <v>0</v>
      </c>
      <c r="H41" t="s">
        <v>293</v>
      </c>
      <c r="I41" t="s">
        <v>293</v>
      </c>
      <c r="J41" s="9" t="s">
        <v>76</v>
      </c>
      <c r="K41">
        <v>3.88406909611018</v>
      </c>
      <c r="L41">
        <v>6.2882122942431503E-3</v>
      </c>
      <c r="M41">
        <v>1.17981373180043</v>
      </c>
      <c r="N41">
        <v>4.21286810364606</v>
      </c>
      <c r="O41">
        <v>2</v>
      </c>
      <c r="P41">
        <v>2</v>
      </c>
      <c r="Q41">
        <v>2</v>
      </c>
      <c r="R41">
        <v>142750000</v>
      </c>
      <c r="S41">
        <v>51.1</v>
      </c>
      <c r="T41">
        <v>5.0827</v>
      </c>
      <c r="U41">
        <v>0</v>
      </c>
      <c r="V41">
        <v>5.4753999999999996</v>
      </c>
      <c r="W41">
        <v>40</v>
      </c>
      <c r="X41" s="11">
        <f t="shared" si="3"/>
        <v>21.191614090909095</v>
      </c>
      <c r="Y41" s="11">
        <f t="shared" si="4"/>
        <v>20.011799545454547</v>
      </c>
      <c r="Z41" s="11">
        <f t="shared" si="5"/>
        <v>2.2654765309923368</v>
      </c>
      <c r="AA41" s="12">
        <v>21.80049</v>
      </c>
      <c r="AB41" s="12">
        <v>21.964089999999999</v>
      </c>
      <c r="AC41" s="12">
        <v>21.336580000000001</v>
      </c>
      <c r="AD41" s="12">
        <v>21.841380000000001</v>
      </c>
      <c r="AE41" s="12">
        <v>21.88796</v>
      </c>
      <c r="AF41" s="12">
        <v>21.707460000000001</v>
      </c>
      <c r="AG41" s="12">
        <v>22.28613</v>
      </c>
      <c r="AH41" s="12">
        <v>22.568020000000001</v>
      </c>
      <c r="AI41" s="12">
        <v>22.464980000000001</v>
      </c>
      <c r="AJ41" s="12">
        <v>20.526199999999999</v>
      </c>
      <c r="AK41" s="12">
        <v>19.61984</v>
      </c>
      <c r="AL41" s="12">
        <v>21.99952</v>
      </c>
      <c r="AM41" s="12">
        <v>21.922730000000001</v>
      </c>
      <c r="AN41" s="12">
        <v>19.782119999999999</v>
      </c>
      <c r="AO41" s="12">
        <v>20.147929999999999</v>
      </c>
      <c r="AP41" s="12">
        <v>21.153880000000001</v>
      </c>
      <c r="AQ41" s="12">
        <v>19.641739999999999</v>
      </c>
      <c r="AR41" s="12">
        <v>20.511849999999999</v>
      </c>
      <c r="AS41" s="12">
        <v>20.698830000000001</v>
      </c>
      <c r="AT41" s="12">
        <v>20.5489</v>
      </c>
      <c r="AU41" s="12">
        <v>21.121120000000001</v>
      </c>
      <c r="AV41" s="12">
        <v>20.683759999999999</v>
      </c>
      <c r="AW41" s="13">
        <v>21.91947</v>
      </c>
      <c r="AX41" s="13">
        <v>19.221959999999999</v>
      </c>
      <c r="AY41" s="13">
        <v>19.937850000000001</v>
      </c>
      <c r="AZ41" s="13">
        <v>20.20195</v>
      </c>
      <c r="BA41" s="13">
        <v>18.807040000000001</v>
      </c>
      <c r="BB41" s="13">
        <v>21.873159999999999</v>
      </c>
      <c r="BC41" s="13">
        <v>19.871500000000001</v>
      </c>
      <c r="BD41" s="13">
        <v>19.47212</v>
      </c>
      <c r="BE41" s="13">
        <v>17.888470000000002</v>
      </c>
      <c r="BF41" s="13">
        <v>19.827059999999999</v>
      </c>
      <c r="BG41" s="13">
        <v>20.93432</v>
      </c>
      <c r="BH41" s="13">
        <v>20.712440000000001</v>
      </c>
      <c r="BI41" s="13">
        <v>20.307549999999999</v>
      </c>
      <c r="BJ41" s="13">
        <v>19.1981</v>
      </c>
      <c r="BK41" s="13">
        <v>21.072959999999998</v>
      </c>
      <c r="BL41" s="13">
        <v>20.296849999999999</v>
      </c>
      <c r="BM41" s="13">
        <v>20.0001</v>
      </c>
      <c r="BN41" s="13">
        <v>19.81148</v>
      </c>
      <c r="BO41" s="13">
        <v>19.819559999999999</v>
      </c>
      <c r="BP41" s="13">
        <v>19.985330000000001</v>
      </c>
      <c r="BQ41" s="13">
        <v>19.040299999999998</v>
      </c>
      <c r="BR41" s="13">
        <v>20.060020000000002</v>
      </c>
    </row>
    <row r="42" spans="1:70">
      <c r="A42" t="s">
        <v>294</v>
      </c>
      <c r="B42" t="s">
        <v>295</v>
      </c>
      <c r="C42" s="14" t="s">
        <v>296</v>
      </c>
      <c r="D42">
        <v>1</v>
      </c>
      <c r="E42">
        <v>4</v>
      </c>
      <c r="F42" t="s">
        <v>297</v>
      </c>
      <c r="G42" t="s">
        <v>74</v>
      </c>
      <c r="H42" t="s">
        <v>298</v>
      </c>
      <c r="I42" t="s">
        <v>299</v>
      </c>
      <c r="J42" s="9" t="s">
        <v>76</v>
      </c>
      <c r="K42">
        <v>3.8658420560568101</v>
      </c>
      <c r="L42">
        <v>6.3977957340762203E-3</v>
      </c>
      <c r="M42">
        <v>0.55330822684548098</v>
      </c>
      <c r="N42">
        <v>4.4079991422690004</v>
      </c>
      <c r="O42">
        <v>29</v>
      </c>
      <c r="P42">
        <v>18</v>
      </c>
      <c r="Q42">
        <v>0</v>
      </c>
      <c r="R42">
        <v>678620000</v>
      </c>
      <c r="S42">
        <v>26.8</v>
      </c>
      <c r="T42">
        <v>132.59</v>
      </c>
      <c r="U42">
        <v>0</v>
      </c>
      <c r="V42">
        <v>99.924000000000007</v>
      </c>
      <c r="W42">
        <v>188</v>
      </c>
      <c r="X42" s="11">
        <f t="shared" si="3"/>
        <v>23.837826818181817</v>
      </c>
      <c r="Y42" s="11">
        <f t="shared" si="4"/>
        <v>23.284516818181817</v>
      </c>
      <c r="Z42" s="11">
        <f t="shared" si="5"/>
        <v>1.467448629235363</v>
      </c>
      <c r="AA42" s="12">
        <v>23.660360000000001</v>
      </c>
      <c r="AB42" s="12">
        <v>23.91086</v>
      </c>
      <c r="AC42" s="12">
        <v>24.068169999999999</v>
      </c>
      <c r="AD42" s="12">
        <v>23.84919</v>
      </c>
      <c r="AE42" s="12">
        <v>24.044270000000001</v>
      </c>
      <c r="AF42" s="12">
        <v>24.072430000000001</v>
      </c>
      <c r="AG42" s="12">
        <v>23.71377</v>
      </c>
      <c r="AH42" s="12">
        <v>23.703880000000002</v>
      </c>
      <c r="AI42" s="12">
        <v>23.647790000000001</v>
      </c>
      <c r="AJ42" s="12">
        <v>23.72578</v>
      </c>
      <c r="AK42" s="12">
        <v>23.887720000000002</v>
      </c>
      <c r="AL42" s="12">
        <v>23.94557</v>
      </c>
      <c r="AM42" s="12">
        <v>24.169360000000001</v>
      </c>
      <c r="AN42" s="12">
        <v>23.49399</v>
      </c>
      <c r="AO42" s="12">
        <v>23.74109</v>
      </c>
      <c r="AP42" s="12">
        <v>23.425730000000001</v>
      </c>
      <c r="AQ42" s="12">
        <v>23.80922</v>
      </c>
      <c r="AR42" s="12">
        <v>23.953140000000001</v>
      </c>
      <c r="AS42" s="12">
        <v>23.405360000000002</v>
      </c>
      <c r="AT42" s="12">
        <v>23.858519999999999</v>
      </c>
      <c r="AU42" s="12">
        <v>24.163080000000001</v>
      </c>
      <c r="AV42" s="12">
        <v>24.18291</v>
      </c>
      <c r="AW42" s="13">
        <v>23.6084</v>
      </c>
      <c r="AX42" s="13">
        <v>23.883620000000001</v>
      </c>
      <c r="AY42" s="13">
        <v>23.605920000000001</v>
      </c>
      <c r="AZ42" s="13">
        <v>23.032160000000001</v>
      </c>
      <c r="BA42" s="13">
        <v>23.417120000000001</v>
      </c>
      <c r="BB42" s="13">
        <v>23.733350000000002</v>
      </c>
      <c r="BC42" s="13">
        <v>23.124980000000001</v>
      </c>
      <c r="BD42" s="13">
        <v>22.654229999999998</v>
      </c>
      <c r="BE42" s="13">
        <v>22.536159999999999</v>
      </c>
      <c r="BF42" s="13">
        <v>23.638649999999998</v>
      </c>
      <c r="BG42" s="13">
        <v>23.819970000000001</v>
      </c>
      <c r="BH42" s="13">
        <v>23.709040000000002</v>
      </c>
      <c r="BI42" s="13">
        <v>22.250060000000001</v>
      </c>
      <c r="BJ42" s="13">
        <v>23.411829999999998</v>
      </c>
      <c r="BK42" s="13">
        <v>23.536110000000001</v>
      </c>
      <c r="BL42" s="13">
        <v>23.267420000000001</v>
      </c>
      <c r="BM42" s="13">
        <v>22.27881</v>
      </c>
      <c r="BN42" s="13">
        <v>23.35474</v>
      </c>
      <c r="BO42" s="13">
        <v>23.877929999999999</v>
      </c>
      <c r="BP42" s="13">
        <v>23.311879999999999</v>
      </c>
      <c r="BQ42" s="13">
        <v>23.862500000000001</v>
      </c>
      <c r="BR42" s="13">
        <v>22.34449</v>
      </c>
    </row>
    <row r="43" spans="1:70">
      <c r="A43" t="s">
        <v>300</v>
      </c>
      <c r="B43" t="s">
        <v>301</v>
      </c>
      <c r="C43" s="14" t="s">
        <v>302</v>
      </c>
      <c r="D43">
        <v>0</v>
      </c>
      <c r="E43">
        <v>0</v>
      </c>
      <c r="H43" t="s">
        <v>303</v>
      </c>
      <c r="I43" t="s">
        <v>303</v>
      </c>
      <c r="J43" s="9" t="s">
        <v>76</v>
      </c>
      <c r="K43">
        <v>3.7999307047931801</v>
      </c>
      <c r="L43">
        <v>7.2690270937012099E-3</v>
      </c>
      <c r="M43">
        <v>0.89197574962269099</v>
      </c>
      <c r="N43">
        <v>4.1508689127165397</v>
      </c>
      <c r="O43">
        <v>3</v>
      </c>
      <c r="P43">
        <v>3</v>
      </c>
      <c r="Q43">
        <v>3</v>
      </c>
      <c r="R43">
        <v>82432000</v>
      </c>
      <c r="S43">
        <v>25.2</v>
      </c>
      <c r="T43">
        <v>12.53</v>
      </c>
      <c r="U43">
        <v>0</v>
      </c>
      <c r="V43">
        <v>5.7076000000000002</v>
      </c>
      <c r="W43">
        <v>41</v>
      </c>
      <c r="X43" s="11">
        <f t="shared" si="3"/>
        <v>20.943453636363635</v>
      </c>
      <c r="Y43" s="11">
        <f t="shared" si="4"/>
        <v>20.051476363636365</v>
      </c>
      <c r="Z43" s="11">
        <f t="shared" si="5"/>
        <v>1.855717718950824</v>
      </c>
      <c r="AA43" s="12">
        <v>20.371870000000001</v>
      </c>
      <c r="AB43" s="12">
        <v>21.447330000000001</v>
      </c>
      <c r="AC43" s="12">
        <v>21.08323</v>
      </c>
      <c r="AD43" s="12">
        <v>21.05649</v>
      </c>
      <c r="AE43" s="12">
        <v>21.177489999999999</v>
      </c>
      <c r="AF43" s="12">
        <v>21.425930000000001</v>
      </c>
      <c r="AG43" s="12">
        <v>21.31363</v>
      </c>
      <c r="AH43" s="12">
        <v>21.547740000000001</v>
      </c>
      <c r="AI43" s="12">
        <v>19.553889999999999</v>
      </c>
      <c r="AJ43" s="12">
        <v>21.297989999999999</v>
      </c>
      <c r="AK43" s="12">
        <v>19.56596</v>
      </c>
      <c r="AL43" s="12">
        <v>21.330469999999998</v>
      </c>
      <c r="AM43" s="12">
        <v>22.125879999999999</v>
      </c>
      <c r="AN43" s="12">
        <v>21.25076</v>
      </c>
      <c r="AO43" s="12">
        <v>20.217919999999999</v>
      </c>
      <c r="AP43" s="12">
        <v>19.456399999999999</v>
      </c>
      <c r="AQ43" s="12">
        <v>20.821200000000001</v>
      </c>
      <c r="AR43" s="12">
        <v>20.86431</v>
      </c>
      <c r="AS43" s="12">
        <v>20.865490000000001</v>
      </c>
      <c r="AT43" s="12">
        <v>21.509399999999999</v>
      </c>
      <c r="AU43" s="12">
        <v>21.26943</v>
      </c>
      <c r="AV43" s="12">
        <v>21.20317</v>
      </c>
      <c r="AW43" s="13">
        <v>20.59177</v>
      </c>
      <c r="AX43" s="13">
        <v>20.526209999999999</v>
      </c>
      <c r="AY43" s="13">
        <v>19.28651</v>
      </c>
      <c r="AZ43" s="13">
        <v>19.56166</v>
      </c>
      <c r="BA43" s="13">
        <v>19.233730000000001</v>
      </c>
      <c r="BB43" s="13">
        <v>19.034949999999998</v>
      </c>
      <c r="BC43" s="13">
        <v>20.07216</v>
      </c>
      <c r="BD43" s="13">
        <v>20.554310000000001</v>
      </c>
      <c r="BE43" s="13">
        <v>20.663360000000001</v>
      </c>
      <c r="BF43" s="13">
        <v>19.99512</v>
      </c>
      <c r="BG43" s="13">
        <v>19.854050000000001</v>
      </c>
      <c r="BH43" s="13">
        <v>20.791090000000001</v>
      </c>
      <c r="BI43" s="13">
        <v>20.964179999999999</v>
      </c>
      <c r="BJ43" s="13">
        <v>18.60406</v>
      </c>
      <c r="BK43" s="13">
        <v>19.69969</v>
      </c>
      <c r="BL43" s="13">
        <v>21.097899999999999</v>
      </c>
      <c r="BM43" s="13">
        <v>19.901579999999999</v>
      </c>
      <c r="BN43" s="13">
        <v>19.29457</v>
      </c>
      <c r="BO43" s="13">
        <v>19.617640000000002</v>
      </c>
      <c r="BP43" s="13">
        <v>20.681429999999999</v>
      </c>
      <c r="BQ43" s="13">
        <v>19.85192</v>
      </c>
      <c r="BR43" s="13">
        <v>21.25459</v>
      </c>
    </row>
    <row r="44" spans="1:70">
      <c r="A44" t="s">
        <v>304</v>
      </c>
      <c r="B44" t="s">
        <v>305</v>
      </c>
      <c r="C44" s="14" t="s">
        <v>306</v>
      </c>
      <c r="D44">
        <v>0</v>
      </c>
      <c r="E44">
        <v>0</v>
      </c>
      <c r="H44" t="s">
        <v>307</v>
      </c>
      <c r="I44" t="s">
        <v>307</v>
      </c>
      <c r="J44" s="9" t="s">
        <v>76</v>
      </c>
      <c r="K44">
        <v>3.79515974274954</v>
      </c>
      <c r="L44">
        <v>7.17840710273403E-3</v>
      </c>
      <c r="M44">
        <v>0.89560066569935204</v>
      </c>
      <c r="N44">
        <v>4.1919460300160098</v>
      </c>
      <c r="O44">
        <v>3</v>
      </c>
      <c r="P44">
        <v>3</v>
      </c>
      <c r="Q44">
        <v>3</v>
      </c>
      <c r="R44">
        <v>155870000</v>
      </c>
      <c r="S44">
        <v>6.6</v>
      </c>
      <c r="T44">
        <v>44.890999999999998</v>
      </c>
      <c r="U44">
        <v>0</v>
      </c>
      <c r="V44">
        <v>6.6803999999999997</v>
      </c>
      <c r="W44">
        <v>52</v>
      </c>
      <c r="X44" s="11">
        <f t="shared" si="3"/>
        <v>21.706547727272728</v>
      </c>
      <c r="Y44" s="11">
        <f t="shared" si="4"/>
        <v>20.810946818181819</v>
      </c>
      <c r="Z44" s="11">
        <f t="shared" si="5"/>
        <v>1.860384608370738</v>
      </c>
      <c r="AA44" s="12">
        <v>21.9648</v>
      </c>
      <c r="AB44" s="12">
        <v>22.0899</v>
      </c>
      <c r="AC44" s="12">
        <v>21.923870000000001</v>
      </c>
      <c r="AD44" s="12">
        <v>22.212669999999999</v>
      </c>
      <c r="AE44" s="12">
        <v>21.892969999999998</v>
      </c>
      <c r="AF44" s="12">
        <v>22.809190000000001</v>
      </c>
      <c r="AG44" s="12">
        <v>22.267600000000002</v>
      </c>
      <c r="AH44" s="12">
        <v>22.586510000000001</v>
      </c>
      <c r="AI44" s="12">
        <v>21.861129999999999</v>
      </c>
      <c r="AJ44" s="12">
        <v>22.001539999999999</v>
      </c>
      <c r="AK44" s="12">
        <v>21.687439999999999</v>
      </c>
      <c r="AL44" s="12">
        <v>22.9145</v>
      </c>
      <c r="AM44" s="12">
        <v>19.767230000000001</v>
      </c>
      <c r="AN44" s="12">
        <v>21.644079999999999</v>
      </c>
      <c r="AO44" s="12">
        <v>20.17013</v>
      </c>
      <c r="AP44" s="12">
        <v>21.144449999999999</v>
      </c>
      <c r="AQ44" s="12">
        <v>21.940740000000002</v>
      </c>
      <c r="AR44" s="12">
        <v>21.580310000000001</v>
      </c>
      <c r="AS44" s="12">
        <v>22.282599999999999</v>
      </c>
      <c r="AT44" s="12">
        <v>21.21021</v>
      </c>
      <c r="AU44" s="12">
        <v>21.460319999999999</v>
      </c>
      <c r="AV44" s="12">
        <v>20.13186</v>
      </c>
      <c r="AW44" s="13">
        <v>21.18526</v>
      </c>
      <c r="AX44" s="13">
        <v>21.319430000000001</v>
      </c>
      <c r="AY44" s="13">
        <v>21.181920000000002</v>
      </c>
      <c r="AZ44" s="13">
        <v>19.822590000000002</v>
      </c>
      <c r="BA44" s="13">
        <v>20.09187</v>
      </c>
      <c r="BB44" s="13">
        <v>21.327780000000001</v>
      </c>
      <c r="BC44" s="13">
        <v>21.379100000000001</v>
      </c>
      <c r="BD44" s="13">
        <v>21.246790000000001</v>
      </c>
      <c r="BE44" s="13">
        <v>21.67051</v>
      </c>
      <c r="BF44" s="13">
        <v>21.85247</v>
      </c>
      <c r="BG44" s="13">
        <v>20.108239999999999</v>
      </c>
      <c r="BH44" s="13">
        <v>20.78951</v>
      </c>
      <c r="BI44" s="13">
        <v>20.105879999999999</v>
      </c>
      <c r="BJ44" s="13">
        <v>20.100539999999999</v>
      </c>
      <c r="BK44" s="13">
        <v>20.616050000000001</v>
      </c>
      <c r="BL44" s="13">
        <v>20.48067</v>
      </c>
      <c r="BM44" s="13">
        <v>21.356280000000002</v>
      </c>
      <c r="BN44" s="13">
        <v>20.84862</v>
      </c>
      <c r="BO44" s="13">
        <v>20.961690000000001</v>
      </c>
      <c r="BP44" s="13">
        <v>20.586099999999998</v>
      </c>
      <c r="BQ44" s="13">
        <v>20.565249999999999</v>
      </c>
      <c r="BR44" s="13">
        <v>20.24428</v>
      </c>
    </row>
    <row r="45" spans="1:70">
      <c r="A45" t="s">
        <v>308</v>
      </c>
      <c r="B45" t="s">
        <v>309</v>
      </c>
      <c r="C45" s="8" t="s">
        <v>310</v>
      </c>
      <c r="D45">
        <v>1</v>
      </c>
      <c r="E45">
        <v>10</v>
      </c>
      <c r="F45" t="s">
        <v>311</v>
      </c>
      <c r="H45" t="s">
        <v>312</v>
      </c>
      <c r="I45" t="s">
        <v>313</v>
      </c>
      <c r="J45" s="9" t="s">
        <v>76</v>
      </c>
      <c r="K45">
        <v>3.77392145483409</v>
      </c>
      <c r="L45">
        <v>7.3668555027945398E-3</v>
      </c>
      <c r="M45">
        <v>-0.45072390816428198</v>
      </c>
      <c r="N45">
        <v>-4.13105953294804</v>
      </c>
      <c r="O45">
        <v>46</v>
      </c>
      <c r="P45">
        <v>46</v>
      </c>
      <c r="Q45">
        <v>43</v>
      </c>
      <c r="R45">
        <v>16395000000</v>
      </c>
      <c r="S45">
        <v>86.4</v>
      </c>
      <c r="T45">
        <v>47.167999999999999</v>
      </c>
      <c r="U45">
        <v>0</v>
      </c>
      <c r="V45">
        <v>323.31</v>
      </c>
      <c r="W45">
        <v>1453</v>
      </c>
      <c r="X45" s="11">
        <f t="shared" si="3"/>
        <v>28.063249545454539</v>
      </c>
      <c r="Y45" s="11">
        <f t="shared" si="4"/>
        <v>28.513973181818184</v>
      </c>
      <c r="Z45" s="11">
        <f t="shared" si="5"/>
        <v>0.73167575723061107</v>
      </c>
      <c r="AA45" s="12">
        <v>28.69548</v>
      </c>
      <c r="AB45" s="12">
        <v>27.7179</v>
      </c>
      <c r="AC45" s="12">
        <v>28.201630000000002</v>
      </c>
      <c r="AD45" s="12">
        <v>28.292059999999999</v>
      </c>
      <c r="AE45" s="12">
        <v>28.094259999999998</v>
      </c>
      <c r="AF45" s="12">
        <v>28.25872</v>
      </c>
      <c r="AG45" s="12">
        <v>27.582619999999999</v>
      </c>
      <c r="AH45" s="12">
        <v>27.748550000000002</v>
      </c>
      <c r="AI45" s="12">
        <v>27.73189</v>
      </c>
      <c r="AJ45" s="12">
        <v>27.39583</v>
      </c>
      <c r="AK45" s="12">
        <v>28.272259999999999</v>
      </c>
      <c r="AL45" s="12">
        <v>27.674720000000001</v>
      </c>
      <c r="AM45" s="12">
        <v>28.223710000000001</v>
      </c>
      <c r="AN45" s="12">
        <v>28.46264</v>
      </c>
      <c r="AO45" s="12">
        <v>27.552669999999999</v>
      </c>
      <c r="AP45" s="12">
        <v>28.251239999999999</v>
      </c>
      <c r="AQ45" s="12">
        <v>28.39387</v>
      </c>
      <c r="AR45" s="12">
        <v>28.127700000000001</v>
      </c>
      <c r="AS45" s="12">
        <v>28.298940000000002</v>
      </c>
      <c r="AT45" s="12">
        <v>28.50123</v>
      </c>
      <c r="AU45" s="12">
        <v>28.2013</v>
      </c>
      <c r="AV45" s="12">
        <v>27.71227</v>
      </c>
      <c r="AW45" s="13">
        <v>28.527010000000001</v>
      </c>
      <c r="AX45" s="13">
        <v>28.73676</v>
      </c>
      <c r="AY45" s="13">
        <v>28.611650000000001</v>
      </c>
      <c r="AZ45" s="13">
        <v>27.918489999999998</v>
      </c>
      <c r="BA45" s="13">
        <v>28.37696</v>
      </c>
      <c r="BB45" s="13">
        <v>28.335819999999998</v>
      </c>
      <c r="BC45" s="13">
        <v>28.732530000000001</v>
      </c>
      <c r="BD45" s="13">
        <v>28.858280000000001</v>
      </c>
      <c r="BE45" s="13">
        <v>29.045729999999999</v>
      </c>
      <c r="BF45" s="13">
        <v>28.063839999999999</v>
      </c>
      <c r="BG45" s="13">
        <v>28.67539</v>
      </c>
      <c r="BH45" s="13">
        <v>27.891400000000001</v>
      </c>
      <c r="BI45" s="13">
        <v>28.983160000000002</v>
      </c>
      <c r="BJ45" s="13">
        <v>28.714300000000001</v>
      </c>
      <c r="BK45" s="13">
        <v>28.90222</v>
      </c>
      <c r="BL45" s="13">
        <v>28.69295</v>
      </c>
      <c r="BM45" s="13">
        <v>28.480309999999999</v>
      </c>
      <c r="BN45" s="13">
        <v>27.96339</v>
      </c>
      <c r="BO45" s="13">
        <v>28.790980000000001</v>
      </c>
      <c r="BP45" s="13">
        <v>28.199760000000001</v>
      </c>
      <c r="BQ45" s="13">
        <v>27.997869999999999</v>
      </c>
      <c r="BR45" s="13">
        <v>28.808610000000002</v>
      </c>
    </row>
    <row r="46" spans="1:70">
      <c r="A46" t="s">
        <v>314</v>
      </c>
      <c r="B46" t="s">
        <v>315</v>
      </c>
      <c r="C46" s="14" t="s">
        <v>316</v>
      </c>
      <c r="D46">
        <v>1</v>
      </c>
      <c r="E46">
        <v>3</v>
      </c>
      <c r="F46" t="s">
        <v>317</v>
      </c>
      <c r="G46" t="s">
        <v>74</v>
      </c>
      <c r="H46" t="s">
        <v>318</v>
      </c>
      <c r="I46" t="s">
        <v>319</v>
      </c>
      <c r="J46" s="9" t="s">
        <v>76</v>
      </c>
      <c r="K46">
        <v>3.75820598582321</v>
      </c>
      <c r="L46">
        <v>7.4685756297312002E-3</v>
      </c>
      <c r="M46">
        <v>0.37519671700217599</v>
      </c>
      <c r="N46">
        <v>4.1941213848399101</v>
      </c>
      <c r="O46">
        <v>19</v>
      </c>
      <c r="P46">
        <v>19</v>
      </c>
      <c r="Q46">
        <v>19</v>
      </c>
      <c r="R46">
        <v>3867600000</v>
      </c>
      <c r="S46">
        <v>50.1</v>
      </c>
      <c r="T46">
        <v>47.036000000000001</v>
      </c>
      <c r="U46">
        <v>0</v>
      </c>
      <c r="V46">
        <v>323.31</v>
      </c>
      <c r="W46">
        <v>458</v>
      </c>
      <c r="X46" s="11">
        <f t="shared" si="3"/>
        <v>26.334977727272726</v>
      </c>
      <c r="Y46" s="11">
        <f t="shared" si="4"/>
        <v>25.959779545454545</v>
      </c>
      <c r="Z46" s="11">
        <f t="shared" si="5"/>
        <v>1.2970177126587521</v>
      </c>
      <c r="AA46" s="12">
        <v>26.468679999999999</v>
      </c>
      <c r="AB46" s="12">
        <v>26.582049999999999</v>
      </c>
      <c r="AC46" s="12">
        <v>26.260580000000001</v>
      </c>
      <c r="AD46" s="12">
        <v>26.40071</v>
      </c>
      <c r="AE46" s="12">
        <v>26.553170000000001</v>
      </c>
      <c r="AF46" s="12">
        <v>26.455649999999999</v>
      </c>
      <c r="AG46" s="12">
        <v>26.726240000000001</v>
      </c>
      <c r="AH46" s="12">
        <v>26.498200000000001</v>
      </c>
      <c r="AI46" s="12">
        <v>26.466550000000002</v>
      </c>
      <c r="AJ46" s="12">
        <v>25.999420000000001</v>
      </c>
      <c r="AK46" s="12">
        <v>26.44839</v>
      </c>
      <c r="AL46" s="12">
        <v>26.595050000000001</v>
      </c>
      <c r="AM46" s="12">
        <v>26.338650000000001</v>
      </c>
      <c r="AN46" s="12">
        <v>26.186959999999999</v>
      </c>
      <c r="AO46" s="12">
        <v>26.358969999999999</v>
      </c>
      <c r="AP46" s="12">
        <v>25.860890000000001</v>
      </c>
      <c r="AQ46" s="12">
        <v>26.322579999999999</v>
      </c>
      <c r="AR46" s="12">
        <v>26.0944</v>
      </c>
      <c r="AS46" s="12">
        <v>26.143170000000001</v>
      </c>
      <c r="AT46" s="12">
        <v>26.150700000000001</v>
      </c>
      <c r="AU46" s="12">
        <v>25.99324</v>
      </c>
      <c r="AV46" s="12">
        <v>26.465260000000001</v>
      </c>
      <c r="AW46" s="13">
        <v>25.820360000000001</v>
      </c>
      <c r="AX46" s="13">
        <v>25.996320000000001</v>
      </c>
      <c r="AY46" s="13">
        <v>25.84995</v>
      </c>
      <c r="AZ46" s="13">
        <v>26.242000000000001</v>
      </c>
      <c r="BA46" s="13">
        <v>26.14237</v>
      </c>
      <c r="BB46" s="13">
        <v>26.251760000000001</v>
      </c>
      <c r="BC46" s="13">
        <v>26.304760000000002</v>
      </c>
      <c r="BD46" s="13">
        <v>25.82508</v>
      </c>
      <c r="BE46" s="13">
        <v>25.83511</v>
      </c>
      <c r="BF46" s="13">
        <v>26.030149999999999</v>
      </c>
      <c r="BG46" s="13">
        <v>26.331489999999999</v>
      </c>
      <c r="BH46" s="13">
        <v>26.32601</v>
      </c>
      <c r="BI46" s="13">
        <v>25.56232</v>
      </c>
      <c r="BJ46" s="13">
        <v>25.672630000000002</v>
      </c>
      <c r="BK46" s="13">
        <v>25.685040000000001</v>
      </c>
      <c r="BL46" s="13">
        <v>25.557099999999998</v>
      </c>
      <c r="BM46" s="13">
        <v>24.951049999999999</v>
      </c>
      <c r="BN46" s="13">
        <v>26.183969999999999</v>
      </c>
      <c r="BO46" s="13">
        <v>26.244</v>
      </c>
      <c r="BP46" s="13">
        <v>25.892849999999999</v>
      </c>
      <c r="BQ46" s="13">
        <v>26.547129999999999</v>
      </c>
      <c r="BR46" s="13">
        <v>25.863700000000001</v>
      </c>
    </row>
    <row r="47" spans="1:70">
      <c r="A47" t="s">
        <v>320</v>
      </c>
      <c r="B47" t="s">
        <v>321</v>
      </c>
      <c r="C47" s="8" t="s">
        <v>322</v>
      </c>
      <c r="D47">
        <v>0</v>
      </c>
      <c r="E47">
        <v>0</v>
      </c>
      <c r="H47" t="s">
        <v>323</v>
      </c>
      <c r="I47" t="s">
        <v>323</v>
      </c>
      <c r="J47" s="9" t="s">
        <v>76</v>
      </c>
      <c r="K47">
        <v>3.7330944605410701</v>
      </c>
      <c r="L47">
        <v>7.74112340063634E-3</v>
      </c>
      <c r="M47">
        <v>1.0359302867542599</v>
      </c>
      <c r="N47">
        <v>4.2342984397047099</v>
      </c>
      <c r="O47">
        <v>4</v>
      </c>
      <c r="P47">
        <v>4</v>
      </c>
      <c r="Q47">
        <v>4</v>
      </c>
      <c r="R47">
        <v>254230000</v>
      </c>
      <c r="S47">
        <v>20.8</v>
      </c>
      <c r="T47">
        <v>34.909999999999997</v>
      </c>
      <c r="U47">
        <v>0</v>
      </c>
      <c r="V47">
        <v>89.126000000000005</v>
      </c>
      <c r="W47">
        <v>86</v>
      </c>
      <c r="X47" s="11">
        <f t="shared" si="3"/>
        <v>22.483046818181819</v>
      </c>
      <c r="Y47" s="11">
        <f t="shared" si="4"/>
        <v>21.447117272727276</v>
      </c>
      <c r="Z47" s="11">
        <f t="shared" si="5"/>
        <v>2.0504343396134197</v>
      </c>
      <c r="AA47" s="12">
        <v>22.746980000000001</v>
      </c>
      <c r="AB47" s="12">
        <v>22.79477</v>
      </c>
      <c r="AC47" s="12">
        <v>22.870940000000001</v>
      </c>
      <c r="AD47" s="12">
        <v>22.78351</v>
      </c>
      <c r="AE47" s="12">
        <v>21.294460000000001</v>
      </c>
      <c r="AF47" s="12">
        <v>23.208570000000002</v>
      </c>
      <c r="AG47" s="12">
        <v>22.484020000000001</v>
      </c>
      <c r="AH47" s="12">
        <v>22.686050000000002</v>
      </c>
      <c r="AI47" s="12">
        <v>22.97813</v>
      </c>
      <c r="AJ47" s="12">
        <v>23.008009999999999</v>
      </c>
      <c r="AK47" s="12">
        <v>22.559760000000001</v>
      </c>
      <c r="AL47" s="12">
        <v>22.663360000000001</v>
      </c>
      <c r="AM47" s="12">
        <v>22.128740000000001</v>
      </c>
      <c r="AN47" s="12">
        <v>22.310130000000001</v>
      </c>
      <c r="AO47" s="12">
        <v>22.449549999999999</v>
      </c>
      <c r="AP47" s="12">
        <v>22.184069999999998</v>
      </c>
      <c r="AQ47" s="12">
        <v>22.835570000000001</v>
      </c>
      <c r="AR47" s="12">
        <v>22.32207</v>
      </c>
      <c r="AS47" s="12">
        <v>20.939399999999999</v>
      </c>
      <c r="AT47" s="12">
        <v>22.746120000000001</v>
      </c>
      <c r="AU47" s="12">
        <v>22.308689999999999</v>
      </c>
      <c r="AV47" s="12">
        <v>22.32413</v>
      </c>
      <c r="AW47" s="13">
        <v>21.244869999999999</v>
      </c>
      <c r="AX47" s="13">
        <v>18.4495</v>
      </c>
      <c r="AY47" s="13">
        <v>22.071459999999998</v>
      </c>
      <c r="AZ47" s="13">
        <v>21.405100000000001</v>
      </c>
      <c r="BA47" s="13">
        <v>22.146470000000001</v>
      </c>
      <c r="BB47" s="13">
        <v>22.335709999999999</v>
      </c>
      <c r="BC47" s="13">
        <v>20.697099999999999</v>
      </c>
      <c r="BD47" s="13">
        <v>21.75356</v>
      </c>
      <c r="BE47" s="13">
        <v>21.62359</v>
      </c>
      <c r="BF47" s="13">
        <v>19.738230000000001</v>
      </c>
      <c r="BG47" s="13">
        <v>22.673729999999999</v>
      </c>
      <c r="BH47" s="13">
        <v>22.370819999999998</v>
      </c>
      <c r="BI47" s="13">
        <v>21.32152</v>
      </c>
      <c r="BJ47" s="13">
        <v>22.64002</v>
      </c>
      <c r="BK47" s="13">
        <v>21.514959999999999</v>
      </c>
      <c r="BL47" s="13">
        <v>21.077310000000001</v>
      </c>
      <c r="BM47" s="13">
        <v>20.753440000000001</v>
      </c>
      <c r="BN47" s="13">
        <v>22.019439999999999</v>
      </c>
      <c r="BO47" s="13">
        <v>22.305969999999999</v>
      </c>
      <c r="BP47" s="13">
        <v>20.85962</v>
      </c>
      <c r="BQ47" s="13">
        <v>22.32978</v>
      </c>
      <c r="BR47" s="13">
        <v>20.504380000000001</v>
      </c>
    </row>
    <row r="48" spans="1:70">
      <c r="A48" t="s">
        <v>324</v>
      </c>
      <c r="B48" t="s">
        <v>325</v>
      </c>
      <c r="C48" s="14" t="s">
        <v>326</v>
      </c>
      <c r="D48">
        <v>1</v>
      </c>
      <c r="E48">
        <v>4</v>
      </c>
      <c r="F48" t="s">
        <v>327</v>
      </c>
      <c r="G48" t="s">
        <v>92</v>
      </c>
      <c r="H48" t="s">
        <v>328</v>
      </c>
      <c r="I48" t="s">
        <v>329</v>
      </c>
      <c r="J48" s="9" t="s">
        <v>76</v>
      </c>
      <c r="K48">
        <v>3.7256798603934498</v>
      </c>
      <c r="L48">
        <v>7.7068794251147297E-3</v>
      </c>
      <c r="M48">
        <v>-0.62623301419344901</v>
      </c>
      <c r="N48">
        <v>-4.1036961902589502</v>
      </c>
      <c r="O48">
        <v>15</v>
      </c>
      <c r="P48">
        <v>15</v>
      </c>
      <c r="Q48">
        <v>15</v>
      </c>
      <c r="R48">
        <v>2837100000</v>
      </c>
      <c r="S48">
        <v>38.299999999999997</v>
      </c>
      <c r="T48">
        <v>44.552</v>
      </c>
      <c r="U48">
        <v>0</v>
      </c>
      <c r="V48">
        <v>119.32</v>
      </c>
      <c r="W48">
        <v>406</v>
      </c>
      <c r="X48" s="11">
        <f t="shared" si="3"/>
        <v>25.436010454545457</v>
      </c>
      <c r="Y48" s="11">
        <f t="shared" si="4"/>
        <v>26.062244090909097</v>
      </c>
      <c r="Z48" s="11">
        <f t="shared" si="5"/>
        <v>0.64786555603059515</v>
      </c>
      <c r="AA48" s="12">
        <v>26.54476</v>
      </c>
      <c r="AB48" s="12">
        <v>25.475370000000002</v>
      </c>
      <c r="AC48" s="12">
        <v>25.882809999999999</v>
      </c>
      <c r="AD48" s="12">
        <v>25.654250000000001</v>
      </c>
      <c r="AE48" s="12">
        <v>25.527249999999999</v>
      </c>
      <c r="AF48" s="12">
        <v>24.730029999999999</v>
      </c>
      <c r="AG48" s="12">
        <v>25.603370000000002</v>
      </c>
      <c r="AH48" s="12">
        <v>24.070219999999999</v>
      </c>
      <c r="AI48" s="12">
        <v>25.301870000000001</v>
      </c>
      <c r="AJ48" s="12">
        <v>24.861219999999999</v>
      </c>
      <c r="AK48" s="12">
        <v>26.542770000000001</v>
      </c>
      <c r="AL48" s="12">
        <v>24.81044</v>
      </c>
      <c r="AM48" s="12">
        <v>25.748370000000001</v>
      </c>
      <c r="AN48" s="12">
        <v>25.332280000000001</v>
      </c>
      <c r="AO48" s="12">
        <v>25.57011</v>
      </c>
      <c r="AP48" s="12">
        <v>25.74522</v>
      </c>
      <c r="AQ48" s="12">
        <v>25.582080000000001</v>
      </c>
      <c r="AR48" s="12">
        <v>25.166679999999999</v>
      </c>
      <c r="AS48" s="12">
        <v>25.406169999999999</v>
      </c>
      <c r="AT48" s="12">
        <v>25.298349999999999</v>
      </c>
      <c r="AU48" s="12">
        <v>25.35501</v>
      </c>
      <c r="AV48" s="12">
        <v>25.383600000000001</v>
      </c>
      <c r="AW48" s="13">
        <v>26.63907</v>
      </c>
      <c r="AX48" s="13">
        <v>26.394410000000001</v>
      </c>
      <c r="AY48" s="13">
        <v>25.99335</v>
      </c>
      <c r="AZ48" s="13">
        <v>26.26361</v>
      </c>
      <c r="BA48" s="13">
        <v>26.045729999999999</v>
      </c>
      <c r="BB48" s="13">
        <v>26.193000000000001</v>
      </c>
      <c r="BC48" s="13">
        <v>25.95992</v>
      </c>
      <c r="BD48" s="13">
        <v>26.065380000000001</v>
      </c>
      <c r="BE48" s="13">
        <v>26.18796</v>
      </c>
      <c r="BF48" s="13">
        <v>25.926469999999998</v>
      </c>
      <c r="BG48" s="13">
        <v>26.079160000000002</v>
      </c>
      <c r="BH48" s="13">
        <v>25.384820000000001</v>
      </c>
      <c r="BI48" s="13">
        <v>26.863489999999999</v>
      </c>
      <c r="BJ48" s="13">
        <v>26.633120000000002</v>
      </c>
      <c r="BK48" s="13">
        <v>26.138559999999998</v>
      </c>
      <c r="BL48" s="13">
        <v>26.198370000000001</v>
      </c>
      <c r="BM48" s="13">
        <v>25.275400000000001</v>
      </c>
      <c r="BN48" s="13">
        <v>26.002040000000001</v>
      </c>
      <c r="BO48" s="13">
        <v>25.58915</v>
      </c>
      <c r="BP48" s="13">
        <v>25.257280000000002</v>
      </c>
      <c r="BQ48" s="13">
        <v>25.410640000000001</v>
      </c>
      <c r="BR48" s="13">
        <v>26.86844</v>
      </c>
    </row>
    <row r="49" spans="1:70">
      <c r="A49" t="s">
        <v>330</v>
      </c>
      <c r="B49" t="s">
        <v>331</v>
      </c>
      <c r="C49" s="8" t="s">
        <v>332</v>
      </c>
      <c r="D49">
        <v>1</v>
      </c>
      <c r="E49">
        <v>1</v>
      </c>
      <c r="F49" t="s">
        <v>333</v>
      </c>
      <c r="G49" t="s">
        <v>92</v>
      </c>
      <c r="H49" t="s">
        <v>334</v>
      </c>
      <c r="I49" t="s">
        <v>335</v>
      </c>
      <c r="J49" s="9" t="s">
        <v>76</v>
      </c>
      <c r="K49">
        <v>3.6830626071846999</v>
      </c>
      <c r="L49">
        <v>8.3243903717374196E-3</v>
      </c>
      <c r="M49">
        <v>-1.70448996803977</v>
      </c>
      <c r="N49">
        <v>-4.0927062193787602</v>
      </c>
      <c r="O49">
        <v>24</v>
      </c>
      <c r="P49">
        <v>12</v>
      </c>
      <c r="Q49">
        <v>12</v>
      </c>
      <c r="R49">
        <v>209790000</v>
      </c>
      <c r="S49">
        <v>35.700000000000003</v>
      </c>
      <c r="T49">
        <v>68.563000000000002</v>
      </c>
      <c r="U49">
        <v>0</v>
      </c>
      <c r="V49">
        <v>19.234999999999999</v>
      </c>
      <c r="W49">
        <v>58</v>
      </c>
      <c r="X49" s="11">
        <f t="shared" si="3"/>
        <v>20.555737727272728</v>
      </c>
      <c r="Y49" s="11">
        <f t="shared" si="4"/>
        <v>22.260227727272721</v>
      </c>
      <c r="Z49" s="11">
        <f t="shared" si="5"/>
        <v>0.30682969099306229</v>
      </c>
      <c r="AA49" s="12">
        <v>22.450510000000001</v>
      </c>
      <c r="AB49" s="12">
        <v>21.535309999999999</v>
      </c>
      <c r="AC49" s="12">
        <v>18.958359999999999</v>
      </c>
      <c r="AD49" s="12">
        <v>22.366129999999998</v>
      </c>
      <c r="AE49" s="12">
        <v>20.73499</v>
      </c>
      <c r="AF49" s="12">
        <v>20.15606</v>
      </c>
      <c r="AG49" s="12">
        <v>19.145710000000001</v>
      </c>
      <c r="AH49" s="12">
        <v>20.26201</v>
      </c>
      <c r="AI49" s="12">
        <v>19.381039999999999</v>
      </c>
      <c r="AJ49" s="12">
        <v>19.271249999999998</v>
      </c>
      <c r="AK49" s="12">
        <v>21.723590000000002</v>
      </c>
      <c r="AL49" s="12">
        <v>21.062100000000001</v>
      </c>
      <c r="AM49" s="12">
        <v>20.99342</v>
      </c>
      <c r="AN49" s="12">
        <v>21.090039999999998</v>
      </c>
      <c r="AO49" s="12">
        <v>22.212579999999999</v>
      </c>
      <c r="AP49" s="12">
        <v>22.446449999999999</v>
      </c>
      <c r="AQ49" s="12">
        <v>19.374369999999999</v>
      </c>
      <c r="AR49" s="12">
        <v>19.391359999999999</v>
      </c>
      <c r="AS49" s="12">
        <v>20.363579999999999</v>
      </c>
      <c r="AT49" s="12">
        <v>19.429269999999999</v>
      </c>
      <c r="AU49" s="12">
        <v>19.868459999999999</v>
      </c>
      <c r="AV49" s="12">
        <v>20.009640000000001</v>
      </c>
      <c r="AW49" s="13">
        <v>23.709779999999999</v>
      </c>
      <c r="AX49" s="13">
        <v>23.27242</v>
      </c>
      <c r="AY49" s="13">
        <v>23.50094</v>
      </c>
      <c r="AZ49" s="13">
        <v>25.44389</v>
      </c>
      <c r="BA49" s="13">
        <v>22.481529999999999</v>
      </c>
      <c r="BB49" s="13">
        <v>22.191770000000002</v>
      </c>
      <c r="BC49" s="13">
        <v>22.775670000000002</v>
      </c>
      <c r="BD49" s="13">
        <v>23.90821</v>
      </c>
      <c r="BE49" s="13">
        <v>23.929760000000002</v>
      </c>
      <c r="BF49" s="13">
        <v>21.574829999999999</v>
      </c>
      <c r="BG49" s="13">
        <v>22.241440000000001</v>
      </c>
      <c r="BH49" s="13">
        <v>22.092420000000001</v>
      </c>
      <c r="BI49" s="13">
        <v>19.17625</v>
      </c>
      <c r="BJ49" s="13">
        <v>19.24456</v>
      </c>
      <c r="BK49" s="13">
        <v>22.802050000000001</v>
      </c>
      <c r="BL49" s="13">
        <v>22.829139999999999</v>
      </c>
      <c r="BM49" s="13">
        <v>21.150759999999998</v>
      </c>
      <c r="BN49" s="13">
        <v>19.791119999999999</v>
      </c>
      <c r="BO49" s="13">
        <v>22.496390000000002</v>
      </c>
      <c r="BP49" s="13">
        <v>22.123069999999998</v>
      </c>
      <c r="BQ49" s="13">
        <v>20.423549999999999</v>
      </c>
      <c r="BR49" s="13">
        <v>22.565460000000002</v>
      </c>
    </row>
    <row r="50" spans="1:70">
      <c r="A50" t="s">
        <v>336</v>
      </c>
      <c r="B50" t="s">
        <v>337</v>
      </c>
      <c r="C50" s="14" t="s">
        <v>338</v>
      </c>
      <c r="D50">
        <v>0</v>
      </c>
      <c r="E50">
        <v>0</v>
      </c>
      <c r="H50" t="s">
        <v>339</v>
      </c>
      <c r="I50" t="s">
        <v>339</v>
      </c>
      <c r="J50" s="9" t="s">
        <v>76</v>
      </c>
      <c r="K50">
        <v>3.64878404929263</v>
      </c>
      <c r="L50">
        <v>8.8242164714589493E-3</v>
      </c>
      <c r="M50">
        <v>-0.34331417083740201</v>
      </c>
      <c r="N50">
        <v>-4.0682038337765896</v>
      </c>
      <c r="O50">
        <v>14</v>
      </c>
      <c r="P50">
        <v>14</v>
      </c>
      <c r="Q50">
        <v>14</v>
      </c>
      <c r="R50">
        <v>761530000</v>
      </c>
      <c r="S50">
        <v>34</v>
      </c>
      <c r="T50">
        <v>66.192999999999998</v>
      </c>
      <c r="U50">
        <v>0</v>
      </c>
      <c r="V50">
        <v>64.082999999999998</v>
      </c>
      <c r="W50">
        <v>212</v>
      </c>
      <c r="X50" s="11">
        <f t="shared" si="3"/>
        <v>23.655494999999998</v>
      </c>
      <c r="Y50" s="11">
        <f t="shared" si="4"/>
        <v>23.998809090909091</v>
      </c>
      <c r="Z50" s="11">
        <f t="shared" si="5"/>
        <v>0.78822854916917839</v>
      </c>
      <c r="AA50" s="12">
        <v>24.191890000000001</v>
      </c>
      <c r="AB50" s="12">
        <v>23.57762</v>
      </c>
      <c r="AC50" s="12">
        <v>23.534929999999999</v>
      </c>
      <c r="AD50" s="12">
        <v>23.329509999999999</v>
      </c>
      <c r="AE50" s="12">
        <v>23.453499999999998</v>
      </c>
      <c r="AF50" s="12">
        <v>23.47803</v>
      </c>
      <c r="AG50" s="12">
        <v>23.666550000000001</v>
      </c>
      <c r="AH50" s="12">
        <v>23.977360000000001</v>
      </c>
      <c r="AI50" s="12">
        <v>23.715859999999999</v>
      </c>
      <c r="AJ50" s="12">
        <v>23.646139999999999</v>
      </c>
      <c r="AK50" s="12">
        <v>23.650970000000001</v>
      </c>
      <c r="AL50" s="12">
        <v>23.34272</v>
      </c>
      <c r="AM50" s="12">
        <v>23.958020000000001</v>
      </c>
      <c r="AN50" s="12">
        <v>23.62856</v>
      </c>
      <c r="AO50" s="12">
        <v>23.803509999999999</v>
      </c>
      <c r="AP50" s="12">
        <v>23.495090000000001</v>
      </c>
      <c r="AQ50" s="12">
        <v>23.846900000000002</v>
      </c>
      <c r="AR50" s="12">
        <v>24.031960000000002</v>
      </c>
      <c r="AS50" s="12">
        <v>23.429690000000001</v>
      </c>
      <c r="AT50" s="12">
        <v>23.68271</v>
      </c>
      <c r="AU50" s="12">
        <v>23.32086</v>
      </c>
      <c r="AV50" s="12">
        <v>23.65851</v>
      </c>
      <c r="AW50" s="13">
        <v>23.965779999999999</v>
      </c>
      <c r="AX50" s="13">
        <v>24.231619999999999</v>
      </c>
      <c r="AY50" s="13">
        <v>24.042770000000001</v>
      </c>
      <c r="AZ50" s="13">
        <v>24.581130000000002</v>
      </c>
      <c r="BA50" s="13">
        <v>24.048770000000001</v>
      </c>
      <c r="BB50" s="13">
        <v>24.047519999999999</v>
      </c>
      <c r="BC50" s="13">
        <v>24.30124</v>
      </c>
      <c r="BD50" s="13">
        <v>24.084890000000001</v>
      </c>
      <c r="BE50" s="13">
        <v>24.529039999999998</v>
      </c>
      <c r="BF50" s="13">
        <v>23.968689999999999</v>
      </c>
      <c r="BG50" s="13">
        <v>24.098279999999999</v>
      </c>
      <c r="BH50" s="13">
        <v>23.669899999999998</v>
      </c>
      <c r="BI50" s="13">
        <v>23.749600000000001</v>
      </c>
      <c r="BJ50" s="13">
        <v>23.650639999999999</v>
      </c>
      <c r="BK50" s="13">
        <v>23.652719999999999</v>
      </c>
      <c r="BL50" s="13">
        <v>23.780270000000002</v>
      </c>
      <c r="BM50" s="13">
        <v>23.709879999999998</v>
      </c>
      <c r="BN50" s="13">
        <v>23.588059999999999</v>
      </c>
      <c r="BO50" s="13">
        <v>23.552040000000002</v>
      </c>
      <c r="BP50" s="13">
        <v>24.549630000000001</v>
      </c>
      <c r="BQ50" s="13">
        <v>23.86806</v>
      </c>
      <c r="BR50" s="13">
        <v>24.303270000000001</v>
      </c>
    </row>
    <row r="51" spans="1:70">
      <c r="A51" t="s">
        <v>340</v>
      </c>
      <c r="B51" t="s">
        <v>341</v>
      </c>
      <c r="C51" s="8" t="s">
        <v>342</v>
      </c>
      <c r="D51">
        <v>1</v>
      </c>
      <c r="E51">
        <v>4</v>
      </c>
      <c r="F51" t="s">
        <v>343</v>
      </c>
      <c r="H51" t="s">
        <v>344</v>
      </c>
      <c r="I51" t="s">
        <v>344</v>
      </c>
      <c r="J51" s="9" t="s">
        <v>76</v>
      </c>
      <c r="K51">
        <v>3.6414079927726402</v>
      </c>
      <c r="L51">
        <v>8.7958595426520098E-3</v>
      </c>
      <c r="M51">
        <v>0.56209789622913697</v>
      </c>
      <c r="N51">
        <v>4.0331225087848397</v>
      </c>
      <c r="O51">
        <v>21</v>
      </c>
      <c r="P51">
        <v>21</v>
      </c>
      <c r="Q51">
        <v>4</v>
      </c>
      <c r="R51">
        <v>8557100000</v>
      </c>
      <c r="S51">
        <v>71.8</v>
      </c>
      <c r="T51">
        <v>23.315000000000001</v>
      </c>
      <c r="U51">
        <v>0</v>
      </c>
      <c r="V51">
        <v>323.31</v>
      </c>
      <c r="W51">
        <v>1138</v>
      </c>
      <c r="X51" s="11">
        <f t="shared" si="3"/>
        <v>27.271727727272719</v>
      </c>
      <c r="Y51" s="11">
        <f t="shared" si="4"/>
        <v>26.70962954545454</v>
      </c>
      <c r="Z51" s="11">
        <f t="shared" si="5"/>
        <v>1.4764148788671925</v>
      </c>
      <c r="AA51" s="12">
        <v>27.146570000000001</v>
      </c>
      <c r="AB51" s="12">
        <v>27.233059999999998</v>
      </c>
      <c r="AC51" s="12">
        <v>27.72728</v>
      </c>
      <c r="AD51" s="12">
        <v>26.931229999999999</v>
      </c>
      <c r="AE51" s="12">
        <v>26.81861</v>
      </c>
      <c r="AF51" s="12">
        <v>26.799589999999998</v>
      </c>
      <c r="AG51" s="12">
        <v>27.050719999999998</v>
      </c>
      <c r="AH51" s="12">
        <v>26.965209999999999</v>
      </c>
      <c r="AI51" s="12">
        <v>26.917300000000001</v>
      </c>
      <c r="AJ51" s="12">
        <v>28.331939999999999</v>
      </c>
      <c r="AK51" s="12">
        <v>28.254670000000001</v>
      </c>
      <c r="AL51" s="12">
        <v>27.230409999999999</v>
      </c>
      <c r="AM51" s="12">
        <v>27.736799999999999</v>
      </c>
      <c r="AN51" s="12">
        <v>27.193850000000001</v>
      </c>
      <c r="AO51" s="12">
        <v>27.673030000000001</v>
      </c>
      <c r="AP51" s="12">
        <v>26.800820000000002</v>
      </c>
      <c r="AQ51" s="12">
        <v>27.018709999999999</v>
      </c>
      <c r="AR51" s="12">
        <v>27.453330000000001</v>
      </c>
      <c r="AS51" s="12">
        <v>27.119319999999998</v>
      </c>
      <c r="AT51" s="12">
        <v>27.12011</v>
      </c>
      <c r="AU51" s="12">
        <v>26.823720000000002</v>
      </c>
      <c r="AV51" s="12">
        <v>27.631730000000001</v>
      </c>
      <c r="AW51" s="13">
        <v>26.551279999999998</v>
      </c>
      <c r="AX51" s="13">
        <v>26.342030000000001</v>
      </c>
      <c r="AY51" s="13">
        <v>26.51624</v>
      </c>
      <c r="AZ51" s="13">
        <v>26.331289999999999</v>
      </c>
      <c r="BA51" s="13">
        <v>26.54898</v>
      </c>
      <c r="BB51" s="13">
        <v>26.638100000000001</v>
      </c>
      <c r="BC51" s="13">
        <v>26.81495</v>
      </c>
      <c r="BD51" s="13">
        <v>27.630549999999999</v>
      </c>
      <c r="BE51" s="13">
        <v>27.031490000000002</v>
      </c>
      <c r="BF51" s="13">
        <v>27.05621</v>
      </c>
      <c r="BG51" s="13">
        <v>26.249379999999999</v>
      </c>
      <c r="BH51" s="13">
        <v>27.817509999999999</v>
      </c>
      <c r="BI51" s="13">
        <v>26.16123</v>
      </c>
      <c r="BJ51" s="13">
        <v>27.096979999999999</v>
      </c>
      <c r="BK51" s="13">
        <v>26.46189</v>
      </c>
      <c r="BL51" s="13">
        <v>26.843620000000001</v>
      </c>
      <c r="BM51" s="13">
        <v>26.5075</v>
      </c>
      <c r="BN51" s="13">
        <v>26.992159999999998</v>
      </c>
      <c r="BO51" s="13">
        <v>26.888670000000001</v>
      </c>
      <c r="BP51" s="13">
        <v>25.915109999999999</v>
      </c>
      <c r="BQ51" s="13">
        <v>27.126819999999999</v>
      </c>
      <c r="BR51" s="13">
        <v>26.089860000000002</v>
      </c>
    </row>
    <row r="52" spans="1:70">
      <c r="A52" t="s">
        <v>345</v>
      </c>
      <c r="B52" t="s">
        <v>346</v>
      </c>
      <c r="C52" s="8" t="s">
        <v>347</v>
      </c>
      <c r="D52">
        <v>1</v>
      </c>
      <c r="E52">
        <v>2</v>
      </c>
      <c r="F52" t="s">
        <v>348</v>
      </c>
      <c r="G52" t="s">
        <v>92</v>
      </c>
      <c r="H52" t="s">
        <v>349</v>
      </c>
      <c r="I52" t="s">
        <v>350</v>
      </c>
      <c r="J52" s="9" t="s">
        <v>76</v>
      </c>
      <c r="K52">
        <v>3.63149856369794</v>
      </c>
      <c r="L52">
        <v>8.8224162223649993E-3</v>
      </c>
      <c r="M52">
        <v>-0.44913101196289101</v>
      </c>
      <c r="N52">
        <v>-4.0636814028092099</v>
      </c>
      <c r="O52">
        <v>25</v>
      </c>
      <c r="P52">
        <v>22</v>
      </c>
      <c r="Q52">
        <v>20</v>
      </c>
      <c r="R52">
        <v>1960600000</v>
      </c>
      <c r="S52">
        <v>46.5</v>
      </c>
      <c r="T52">
        <v>73.91</v>
      </c>
      <c r="U52">
        <v>0</v>
      </c>
      <c r="V52">
        <v>283.58</v>
      </c>
      <c r="W52">
        <v>378</v>
      </c>
      <c r="X52" s="11">
        <f t="shared" si="3"/>
        <v>24.939618181818183</v>
      </c>
      <c r="Y52" s="11">
        <f t="shared" si="4"/>
        <v>25.388750000000002</v>
      </c>
      <c r="Z52" s="11">
        <f t="shared" si="5"/>
        <v>0.73248350766866266</v>
      </c>
      <c r="AA52" s="12">
        <v>25.141649999999998</v>
      </c>
      <c r="AB52" s="12">
        <v>24.983250000000002</v>
      </c>
      <c r="AC52" s="12">
        <v>25.094539999999999</v>
      </c>
      <c r="AD52" s="12">
        <v>25.08164</v>
      </c>
      <c r="AE52" s="12">
        <v>24.94989</v>
      </c>
      <c r="AF52" s="12">
        <v>24.93188</v>
      </c>
      <c r="AG52" s="12">
        <v>24.708929999999999</v>
      </c>
      <c r="AH52" s="12">
        <v>24.71696</v>
      </c>
      <c r="AI52" s="12">
        <v>24.457260000000002</v>
      </c>
      <c r="AJ52" s="12">
        <v>25.006160000000001</v>
      </c>
      <c r="AK52" s="12">
        <v>25.392410000000002</v>
      </c>
      <c r="AL52" s="12">
        <v>24.267779999999998</v>
      </c>
      <c r="AM52" s="12">
        <v>24.95722</v>
      </c>
      <c r="AN52" s="12">
        <v>25.253350000000001</v>
      </c>
      <c r="AO52" s="12">
        <v>24.620920000000002</v>
      </c>
      <c r="AP52" s="12">
        <v>25.253820000000001</v>
      </c>
      <c r="AQ52" s="12">
        <v>25.13355</v>
      </c>
      <c r="AR52" s="12">
        <v>25.0943</v>
      </c>
      <c r="AS52" s="12">
        <v>24.339739999999999</v>
      </c>
      <c r="AT52" s="12">
        <v>25.224789999999999</v>
      </c>
      <c r="AU52" s="12">
        <v>24.979150000000001</v>
      </c>
      <c r="AV52" s="12">
        <v>25.082409999999999</v>
      </c>
      <c r="AW52" s="13">
        <v>25.42605</v>
      </c>
      <c r="AX52" s="13">
        <v>25.378550000000001</v>
      </c>
      <c r="AY52" s="13">
        <v>25.603059999999999</v>
      </c>
      <c r="AZ52" s="13">
        <v>25.82762</v>
      </c>
      <c r="BA52" s="13">
        <v>25.317209999999999</v>
      </c>
      <c r="BB52" s="13">
        <v>25.122620000000001</v>
      </c>
      <c r="BC52" s="13">
        <v>25.49558</v>
      </c>
      <c r="BD52" s="13">
        <v>25.698239999999998</v>
      </c>
      <c r="BE52" s="13">
        <v>26.055340000000001</v>
      </c>
      <c r="BF52" s="13">
        <v>25.081720000000001</v>
      </c>
      <c r="BG52" s="13">
        <v>25.52364</v>
      </c>
      <c r="BH52" s="13">
        <v>24.591090000000001</v>
      </c>
      <c r="BI52" s="13">
        <v>25.435649999999999</v>
      </c>
      <c r="BJ52" s="13">
        <v>25.3841</v>
      </c>
      <c r="BK52" s="13">
        <v>25.078790000000001</v>
      </c>
      <c r="BL52" s="13">
        <v>25.62595</v>
      </c>
      <c r="BM52" s="13">
        <v>25.698399999999999</v>
      </c>
      <c r="BN52" s="13">
        <v>25.22766</v>
      </c>
      <c r="BO52" s="13">
        <v>24.421690000000002</v>
      </c>
      <c r="BP52" s="13">
        <v>25.346990000000002</v>
      </c>
      <c r="BQ52" s="13">
        <v>24.968990000000002</v>
      </c>
      <c r="BR52" s="13">
        <v>26.243559999999999</v>
      </c>
    </row>
    <row r="53" spans="1:70">
      <c r="A53" t="s">
        <v>351</v>
      </c>
      <c r="B53" t="s">
        <v>352</v>
      </c>
      <c r="C53" s="8" t="s">
        <v>353</v>
      </c>
      <c r="D53">
        <v>1</v>
      </c>
      <c r="E53">
        <v>7</v>
      </c>
      <c r="F53" t="s">
        <v>354</v>
      </c>
      <c r="G53" t="s">
        <v>74</v>
      </c>
      <c r="H53" t="s">
        <v>355</v>
      </c>
      <c r="I53" t="s">
        <v>356</v>
      </c>
      <c r="J53" s="9" t="s">
        <v>76</v>
      </c>
      <c r="K53">
        <v>3.6282050295169102</v>
      </c>
      <c r="L53">
        <v>8.7186232167433698E-3</v>
      </c>
      <c r="M53">
        <v>0.43705133958296499</v>
      </c>
      <c r="N53">
        <v>4.1124580799058803</v>
      </c>
      <c r="O53">
        <v>29</v>
      </c>
      <c r="P53">
        <v>7</v>
      </c>
      <c r="Q53">
        <v>7</v>
      </c>
      <c r="R53">
        <v>4801100000</v>
      </c>
      <c r="S53">
        <v>67.400000000000006</v>
      </c>
      <c r="T53">
        <v>48.328000000000003</v>
      </c>
      <c r="U53">
        <v>0</v>
      </c>
      <c r="V53">
        <v>120.95</v>
      </c>
      <c r="W53">
        <v>498</v>
      </c>
      <c r="X53" s="11">
        <f t="shared" si="3"/>
        <v>26.647445000000001</v>
      </c>
      <c r="Y53" s="11">
        <f t="shared" si="4"/>
        <v>26.210393636363641</v>
      </c>
      <c r="Z53" s="11">
        <f t="shared" si="5"/>
        <v>1.3538344781673168</v>
      </c>
      <c r="AA53" s="12">
        <v>26.199909999999999</v>
      </c>
      <c r="AB53" s="12">
        <v>26.889250000000001</v>
      </c>
      <c r="AC53" s="12">
        <v>26.472390000000001</v>
      </c>
      <c r="AD53" s="12">
        <v>26.55105</v>
      </c>
      <c r="AE53" s="12">
        <v>26.728449999999999</v>
      </c>
      <c r="AF53" s="12">
        <v>26.915130000000001</v>
      </c>
      <c r="AG53" s="12">
        <v>26.82019</v>
      </c>
      <c r="AH53" s="12">
        <v>26.787929999999999</v>
      </c>
      <c r="AI53" s="12">
        <v>26.99324</v>
      </c>
      <c r="AJ53" s="12">
        <v>26.385280000000002</v>
      </c>
      <c r="AK53" s="12">
        <v>26.579889999999999</v>
      </c>
      <c r="AL53" s="12">
        <v>26.329830000000001</v>
      </c>
      <c r="AM53" s="12">
        <v>27.162210000000002</v>
      </c>
      <c r="AN53" s="12">
        <v>26.75506</v>
      </c>
      <c r="AO53" s="12">
        <v>26.844940000000001</v>
      </c>
      <c r="AP53" s="12">
        <v>26.426079999999999</v>
      </c>
      <c r="AQ53" s="12">
        <v>26.85127</v>
      </c>
      <c r="AR53" s="12">
        <v>26.806370000000001</v>
      </c>
      <c r="AS53" s="12">
        <v>26.417190000000002</v>
      </c>
      <c r="AT53" s="12">
        <v>26.440470000000001</v>
      </c>
      <c r="AU53" s="12">
        <v>26.411899999999999</v>
      </c>
      <c r="AV53" s="12">
        <v>26.475760000000001</v>
      </c>
      <c r="AW53" s="13">
        <v>25.507390000000001</v>
      </c>
      <c r="AX53" s="13">
        <v>26.37989</v>
      </c>
      <c r="AY53" s="13">
        <v>26.15812</v>
      </c>
      <c r="AZ53" s="13">
        <v>26.384119999999999</v>
      </c>
      <c r="BA53" s="13">
        <v>26.243069999999999</v>
      </c>
      <c r="BB53" s="13">
        <v>26.436710000000001</v>
      </c>
      <c r="BC53" s="13">
        <v>26.350739999999998</v>
      </c>
      <c r="BD53" s="13">
        <v>25.90699</v>
      </c>
      <c r="BE53" s="13">
        <v>25.778510000000001</v>
      </c>
      <c r="BF53" s="13">
        <v>26.85079</v>
      </c>
      <c r="BG53" s="13">
        <v>26.68939</v>
      </c>
      <c r="BH53" s="13">
        <v>26.672630000000002</v>
      </c>
      <c r="BI53" s="13">
        <v>25.932449999999999</v>
      </c>
      <c r="BJ53" s="13">
        <v>26.254809999999999</v>
      </c>
      <c r="BK53" s="13">
        <v>25.388670000000001</v>
      </c>
      <c r="BL53" s="13">
        <v>25.971869999999999</v>
      </c>
      <c r="BM53" s="13">
        <v>25.940439999999999</v>
      </c>
      <c r="BN53" s="13">
        <v>26.743680000000001</v>
      </c>
      <c r="BO53" s="13">
        <v>26.47523</v>
      </c>
      <c r="BP53" s="13">
        <v>25.734590000000001</v>
      </c>
      <c r="BQ53" s="13">
        <v>26.951720000000002</v>
      </c>
      <c r="BR53" s="13">
        <v>25.876850000000001</v>
      </c>
    </row>
    <row r="54" spans="1:70">
      <c r="A54" t="s">
        <v>357</v>
      </c>
      <c r="B54" t="s">
        <v>358</v>
      </c>
      <c r="C54" s="14" t="s">
        <v>359</v>
      </c>
      <c r="D54">
        <v>1</v>
      </c>
      <c r="E54">
        <v>1</v>
      </c>
      <c r="F54" t="s">
        <v>360</v>
      </c>
      <c r="G54" t="s">
        <v>74</v>
      </c>
      <c r="H54" t="s">
        <v>361</v>
      </c>
      <c r="I54" t="s">
        <v>362</v>
      </c>
      <c r="J54" s="9" t="s">
        <v>76</v>
      </c>
      <c r="K54">
        <v>3.6087413858939299</v>
      </c>
      <c r="L54">
        <v>8.9462087407719392E-3</v>
      </c>
      <c r="M54">
        <v>0.41352428089488302</v>
      </c>
      <c r="N54">
        <v>4.0820836458648797</v>
      </c>
      <c r="O54">
        <v>10</v>
      </c>
      <c r="P54">
        <v>10</v>
      </c>
      <c r="Q54">
        <v>10</v>
      </c>
      <c r="R54">
        <v>1108900000</v>
      </c>
      <c r="S54">
        <v>27.4</v>
      </c>
      <c r="T54">
        <v>48.755000000000003</v>
      </c>
      <c r="U54">
        <v>0</v>
      </c>
      <c r="V54">
        <v>97.988</v>
      </c>
      <c r="W54">
        <v>238</v>
      </c>
      <c r="X54" s="11">
        <f t="shared" si="3"/>
        <v>24.499708181818185</v>
      </c>
      <c r="Y54" s="11">
        <f t="shared" si="4"/>
        <v>24.086185454545454</v>
      </c>
      <c r="Z54" s="11">
        <f t="shared" si="5"/>
        <v>1.3319341214264673</v>
      </c>
      <c r="AA54" s="12">
        <v>24.52055</v>
      </c>
      <c r="AB54" s="12">
        <v>24.765470000000001</v>
      </c>
      <c r="AC54" s="12">
        <v>24.49905</v>
      </c>
      <c r="AD54" s="12">
        <v>24.423680000000001</v>
      </c>
      <c r="AE54" s="12">
        <v>24.7682</v>
      </c>
      <c r="AF54" s="12">
        <v>24.419049999999999</v>
      </c>
      <c r="AG54" s="12">
        <v>24.885249999999999</v>
      </c>
      <c r="AH54" s="12">
        <v>24.432500000000001</v>
      </c>
      <c r="AI54" s="12">
        <v>24.749289999999998</v>
      </c>
      <c r="AJ54" s="12">
        <v>24.587720000000001</v>
      </c>
      <c r="AK54" s="12">
        <v>24.626339999999999</v>
      </c>
      <c r="AL54" s="12">
        <v>24.465509999999998</v>
      </c>
      <c r="AM54" s="12">
        <v>24.55894</v>
      </c>
      <c r="AN54" s="12">
        <v>24.27562</v>
      </c>
      <c r="AO54" s="12">
        <v>24.693169999999999</v>
      </c>
      <c r="AP54" s="12">
        <v>24.367799999999999</v>
      </c>
      <c r="AQ54" s="12">
        <v>24.437080000000002</v>
      </c>
      <c r="AR54" s="12">
        <v>24.514489999999999</v>
      </c>
      <c r="AS54" s="12">
        <v>23.99014</v>
      </c>
      <c r="AT54" s="12">
        <v>24.47308</v>
      </c>
      <c r="AU54" s="12">
        <v>23.803999999999998</v>
      </c>
      <c r="AV54" s="12">
        <v>24.736650000000001</v>
      </c>
      <c r="AW54" s="13">
        <v>24.181850000000001</v>
      </c>
      <c r="AX54" s="13">
        <v>24.402819999999998</v>
      </c>
      <c r="AY54" s="13">
        <v>24.15314</v>
      </c>
      <c r="AZ54" s="13">
        <v>24.304870000000001</v>
      </c>
      <c r="BA54" s="13">
        <v>24.390409999999999</v>
      </c>
      <c r="BB54" s="13">
        <v>24.105740000000001</v>
      </c>
      <c r="BC54" s="13">
        <v>23.909669999999998</v>
      </c>
      <c r="BD54" s="13">
        <v>24.117360000000001</v>
      </c>
      <c r="BE54" s="13">
        <v>23.88036</v>
      </c>
      <c r="BF54" s="13">
        <v>24.568480000000001</v>
      </c>
      <c r="BG54" s="13">
        <v>24.539079999999998</v>
      </c>
      <c r="BH54" s="13">
        <v>24.384429999999998</v>
      </c>
      <c r="BI54" s="13">
        <v>23.68731</v>
      </c>
      <c r="BJ54" s="13">
        <v>24.626449999999998</v>
      </c>
      <c r="BK54" s="13">
        <v>23.468859999999999</v>
      </c>
      <c r="BL54" s="13">
        <v>23.567900000000002</v>
      </c>
      <c r="BM54" s="13">
        <v>23.363060000000001</v>
      </c>
      <c r="BN54" s="13">
        <v>24.36018</v>
      </c>
      <c r="BO54" s="13">
        <v>24.169740000000001</v>
      </c>
      <c r="BP54" s="13">
        <v>23.380210000000002</v>
      </c>
      <c r="BQ54" s="13">
        <v>24.590810000000001</v>
      </c>
      <c r="BR54" s="13">
        <v>23.74335</v>
      </c>
    </row>
    <row r="55" spans="1:70">
      <c r="A55" t="s">
        <v>363</v>
      </c>
      <c r="B55" t="s">
        <v>364</v>
      </c>
      <c r="C55" s="8" t="s">
        <v>365</v>
      </c>
      <c r="D55">
        <v>1</v>
      </c>
      <c r="E55">
        <v>1</v>
      </c>
      <c r="F55" t="s">
        <v>366</v>
      </c>
      <c r="G55" t="s">
        <v>92</v>
      </c>
      <c r="H55" t="s">
        <v>367</v>
      </c>
      <c r="I55" t="s">
        <v>367</v>
      </c>
      <c r="J55" s="9" t="s">
        <v>76</v>
      </c>
      <c r="K55">
        <v>3.5900931445120698</v>
      </c>
      <c r="L55">
        <v>9.1657789341025205E-3</v>
      </c>
      <c r="M55">
        <v>1.1424703598022501</v>
      </c>
      <c r="N55">
        <v>4.0827741776504798</v>
      </c>
      <c r="O55">
        <v>3</v>
      </c>
      <c r="P55">
        <v>3</v>
      </c>
      <c r="Q55">
        <v>3</v>
      </c>
      <c r="R55">
        <v>174820000</v>
      </c>
      <c r="S55">
        <v>13.4</v>
      </c>
      <c r="T55">
        <v>24.831</v>
      </c>
      <c r="U55">
        <v>5.5006E-4</v>
      </c>
      <c r="V55">
        <v>3.8855</v>
      </c>
      <c r="W55">
        <v>36</v>
      </c>
      <c r="X55" s="11">
        <f t="shared" si="3"/>
        <v>21.844575454545449</v>
      </c>
      <c r="Y55" s="11">
        <f t="shared" si="4"/>
        <v>20.702104545454546</v>
      </c>
      <c r="Z55" s="11">
        <f t="shared" si="5"/>
        <v>2.20758793974837</v>
      </c>
      <c r="AA55" s="12">
        <v>21.771529999999998</v>
      </c>
      <c r="AB55" s="12">
        <v>21.91452</v>
      </c>
      <c r="AC55" s="12">
        <v>21.82985</v>
      </c>
      <c r="AD55" s="12">
        <v>22.473310000000001</v>
      </c>
      <c r="AE55" s="12">
        <v>22.107279999999999</v>
      </c>
      <c r="AF55" s="12">
        <v>22.122820000000001</v>
      </c>
      <c r="AG55" s="12">
        <v>22.071429999999999</v>
      </c>
      <c r="AH55" s="12">
        <v>22.98706</v>
      </c>
      <c r="AI55" s="12">
        <v>22.853770000000001</v>
      </c>
      <c r="AJ55" s="12">
        <v>21.906610000000001</v>
      </c>
      <c r="AK55" s="12">
        <v>20.096070000000001</v>
      </c>
      <c r="AL55" s="12">
        <v>22.26559</v>
      </c>
      <c r="AM55" s="12">
        <v>21.275089999999999</v>
      </c>
      <c r="AN55" s="12">
        <v>22.024010000000001</v>
      </c>
      <c r="AO55" s="12">
        <v>21.493880000000001</v>
      </c>
      <c r="AP55" s="12">
        <v>22.160139999999998</v>
      </c>
      <c r="AQ55" s="12">
        <v>21.869669999999999</v>
      </c>
      <c r="AR55" s="12">
        <v>21.745419999999999</v>
      </c>
      <c r="AS55" s="12">
        <v>22.01013</v>
      </c>
      <c r="AT55" s="12">
        <v>21.80519</v>
      </c>
      <c r="AU55" s="12">
        <v>20.339200000000002</v>
      </c>
      <c r="AV55" s="12">
        <v>21.458089999999999</v>
      </c>
      <c r="AW55" s="13">
        <v>21.833870000000001</v>
      </c>
      <c r="AX55" s="13">
        <v>21.647680000000001</v>
      </c>
      <c r="AY55" s="13">
        <v>18.008970000000001</v>
      </c>
      <c r="AZ55" s="13">
        <v>22.384399999999999</v>
      </c>
      <c r="BA55" s="13">
        <v>21.62988</v>
      </c>
      <c r="BB55" s="13">
        <v>21.737850000000002</v>
      </c>
      <c r="BC55" s="13">
        <v>20.84789</v>
      </c>
      <c r="BD55" s="13">
        <v>19.346800000000002</v>
      </c>
      <c r="BE55" s="13">
        <v>21.580220000000001</v>
      </c>
      <c r="BF55" s="13">
        <v>21.624580000000002</v>
      </c>
      <c r="BG55" s="13">
        <v>18.76305</v>
      </c>
      <c r="BH55" s="13">
        <v>21.567789999999999</v>
      </c>
      <c r="BI55" s="13">
        <v>20.040310000000002</v>
      </c>
      <c r="BJ55" s="13">
        <v>21.308409999999999</v>
      </c>
      <c r="BK55" s="13">
        <v>20.712620000000001</v>
      </c>
      <c r="BL55" s="13">
        <v>20.286470000000001</v>
      </c>
      <c r="BM55" s="13">
        <v>20.10351</v>
      </c>
      <c r="BN55" s="13">
        <v>21.5014</v>
      </c>
      <c r="BO55" s="13">
        <v>20.504339999999999</v>
      </c>
      <c r="BP55" s="13">
        <v>19.8537</v>
      </c>
      <c r="BQ55" s="13">
        <v>19.27824</v>
      </c>
      <c r="BR55" s="13">
        <v>20.884319999999999</v>
      </c>
    </row>
    <row r="56" spans="1:70">
      <c r="A56" t="s">
        <v>368</v>
      </c>
      <c r="B56" t="s">
        <v>369</v>
      </c>
      <c r="C56" s="14" t="s">
        <v>370</v>
      </c>
      <c r="D56">
        <v>1</v>
      </c>
      <c r="E56">
        <v>4</v>
      </c>
      <c r="F56" t="s">
        <v>371</v>
      </c>
      <c r="G56" t="s">
        <v>74</v>
      </c>
      <c r="H56" t="s">
        <v>372</v>
      </c>
      <c r="I56" t="s">
        <v>373</v>
      </c>
      <c r="J56" s="9" t="s">
        <v>76</v>
      </c>
      <c r="K56">
        <v>3.58328810518123</v>
      </c>
      <c r="L56">
        <v>9.1412479305266608E-3</v>
      </c>
      <c r="M56">
        <v>0.50600901517001196</v>
      </c>
      <c r="N56">
        <v>4.1161999267537102</v>
      </c>
      <c r="O56">
        <v>28</v>
      </c>
      <c r="P56">
        <v>28</v>
      </c>
      <c r="Q56">
        <v>19</v>
      </c>
      <c r="R56">
        <v>18017000000</v>
      </c>
      <c r="S56">
        <v>66.5</v>
      </c>
      <c r="T56">
        <v>56.558999999999997</v>
      </c>
      <c r="U56">
        <v>0</v>
      </c>
      <c r="V56">
        <v>323.31</v>
      </c>
      <c r="W56">
        <v>2192</v>
      </c>
      <c r="X56" s="11">
        <f t="shared" si="3"/>
        <v>28.22644727272727</v>
      </c>
      <c r="Y56" s="11">
        <f t="shared" si="4"/>
        <v>27.72044</v>
      </c>
      <c r="Z56" s="11">
        <f t="shared" si="5"/>
        <v>1.4201145174226448</v>
      </c>
      <c r="AA56" s="12">
        <v>28.709710000000001</v>
      </c>
      <c r="AB56" s="12">
        <v>28.30125</v>
      </c>
      <c r="AC56" s="12">
        <v>28.426020000000001</v>
      </c>
      <c r="AD56" s="12">
        <v>28.183</v>
      </c>
      <c r="AE56" s="12">
        <v>28.310079999999999</v>
      </c>
      <c r="AF56" s="12">
        <v>27.908049999999999</v>
      </c>
      <c r="AG56" s="12">
        <v>28.161490000000001</v>
      </c>
      <c r="AH56" s="12">
        <v>28.007899999999999</v>
      </c>
      <c r="AI56" s="12">
        <v>28.122229999999998</v>
      </c>
      <c r="AJ56" s="12">
        <v>28.788709999999998</v>
      </c>
      <c r="AK56" s="12">
        <v>28.441269999999999</v>
      </c>
      <c r="AL56" s="12">
        <v>28.369820000000001</v>
      </c>
      <c r="AM56" s="12">
        <v>28.170159999999999</v>
      </c>
      <c r="AN56" s="12">
        <v>28.447189999999999</v>
      </c>
      <c r="AO56" s="12">
        <v>27.772089999999999</v>
      </c>
      <c r="AP56" s="12">
        <v>28.078420000000001</v>
      </c>
      <c r="AQ56" s="12">
        <v>28.435749999999999</v>
      </c>
      <c r="AR56" s="12">
        <v>28.290310000000002</v>
      </c>
      <c r="AS56" s="12">
        <v>27.754429999999999</v>
      </c>
      <c r="AT56" s="12">
        <v>28.167870000000001</v>
      </c>
      <c r="AU56" s="12">
        <v>28.017810000000001</v>
      </c>
      <c r="AV56" s="12">
        <v>28.118279999999999</v>
      </c>
      <c r="AW56" s="13">
        <v>27.135850000000001</v>
      </c>
      <c r="AX56" s="13">
        <v>27.847329999999999</v>
      </c>
      <c r="AY56" s="13">
        <v>27.387550000000001</v>
      </c>
      <c r="AZ56" s="13">
        <v>26.997229999999998</v>
      </c>
      <c r="BA56" s="13">
        <v>27.859940000000002</v>
      </c>
      <c r="BB56" s="13">
        <v>27.314150000000001</v>
      </c>
      <c r="BC56" s="13">
        <v>26.993130000000001</v>
      </c>
      <c r="BD56" s="13">
        <v>28.355519999999999</v>
      </c>
      <c r="BE56" s="13">
        <v>28.079640000000001</v>
      </c>
      <c r="BF56" s="13">
        <v>28.16236</v>
      </c>
      <c r="BG56" s="13">
        <v>27.803170000000001</v>
      </c>
      <c r="BH56" s="13">
        <v>28.357250000000001</v>
      </c>
      <c r="BI56" s="13">
        <v>27.6584</v>
      </c>
      <c r="BJ56" s="13">
        <v>28.79008</v>
      </c>
      <c r="BK56" s="13">
        <v>27.332450000000001</v>
      </c>
      <c r="BL56" s="13">
        <v>27.51811</v>
      </c>
      <c r="BM56" s="13">
        <v>27.380140000000001</v>
      </c>
      <c r="BN56" s="13">
        <v>28.066050000000001</v>
      </c>
      <c r="BO56" s="13">
        <v>28.325900000000001</v>
      </c>
      <c r="BP56" s="13">
        <v>26.917750000000002</v>
      </c>
      <c r="BQ56" s="13">
        <v>28.005659999999999</v>
      </c>
      <c r="BR56" s="13">
        <v>27.56202</v>
      </c>
    </row>
    <row r="57" spans="1:70">
      <c r="A57" t="s">
        <v>374</v>
      </c>
      <c r="B57" t="s">
        <v>375</v>
      </c>
      <c r="C57" s="14" t="s">
        <v>376</v>
      </c>
      <c r="D57">
        <v>0</v>
      </c>
      <c r="E57">
        <v>0</v>
      </c>
      <c r="H57" t="s">
        <v>377</v>
      </c>
      <c r="I57" t="s">
        <v>378</v>
      </c>
      <c r="J57" s="9" t="s">
        <v>76</v>
      </c>
      <c r="K57">
        <v>3.56798832810439</v>
      </c>
      <c r="L57">
        <v>9.2999353110611097E-3</v>
      </c>
      <c r="M57">
        <v>-1.15600828690962</v>
      </c>
      <c r="N57">
        <v>-4.0975758705037801</v>
      </c>
      <c r="O57">
        <v>7</v>
      </c>
      <c r="P57">
        <v>7</v>
      </c>
      <c r="Q57">
        <v>7</v>
      </c>
      <c r="R57">
        <v>259350000</v>
      </c>
      <c r="S57">
        <v>22.5</v>
      </c>
      <c r="T57">
        <v>36.856000000000002</v>
      </c>
      <c r="U57">
        <v>0</v>
      </c>
      <c r="V57">
        <v>24.042999999999999</v>
      </c>
      <c r="W57">
        <v>95</v>
      </c>
      <c r="X57" s="11">
        <f t="shared" si="3"/>
        <v>21.62594</v>
      </c>
      <c r="Y57" s="11">
        <f t="shared" si="4"/>
        <v>22.781949090909094</v>
      </c>
      <c r="Z57" s="11">
        <f t="shared" si="5"/>
        <v>0.44875219758544288</v>
      </c>
      <c r="AA57" s="12">
        <v>22.277080000000002</v>
      </c>
      <c r="AB57" s="12">
        <v>18.851320000000001</v>
      </c>
      <c r="AC57" s="12">
        <v>21.428080000000001</v>
      </c>
      <c r="AD57" s="12">
        <v>22.281610000000001</v>
      </c>
      <c r="AE57" s="12">
        <v>20.720420000000001</v>
      </c>
      <c r="AF57" s="12">
        <v>21.484490000000001</v>
      </c>
      <c r="AG57" s="12">
        <v>22.627469999999999</v>
      </c>
      <c r="AH57" s="12">
        <v>22.134989999999998</v>
      </c>
      <c r="AI57" s="12">
        <v>20.174769999999999</v>
      </c>
      <c r="AJ57" s="12">
        <v>19.450089999999999</v>
      </c>
      <c r="AK57" s="12">
        <v>23.19304</v>
      </c>
      <c r="AL57" s="12">
        <v>20.259070000000001</v>
      </c>
      <c r="AM57" s="12">
        <v>21.976980000000001</v>
      </c>
      <c r="AN57" s="12">
        <v>22.500620000000001</v>
      </c>
      <c r="AO57" s="12">
        <v>20.55057</v>
      </c>
      <c r="AP57" s="12">
        <v>22.7028</v>
      </c>
      <c r="AQ57" s="12">
        <v>21.494039999999998</v>
      </c>
      <c r="AR57" s="12">
        <v>23.027560000000001</v>
      </c>
      <c r="AS57" s="12">
        <v>21.494620000000001</v>
      </c>
      <c r="AT57" s="12">
        <v>22.251529999999999</v>
      </c>
      <c r="AU57" s="12">
        <v>22.68609</v>
      </c>
      <c r="AV57" s="12">
        <v>22.203440000000001</v>
      </c>
      <c r="AW57" s="13">
        <v>23.206109999999999</v>
      </c>
      <c r="AX57" s="13">
        <v>22.943190000000001</v>
      </c>
      <c r="AY57" s="13">
        <v>22.945419999999999</v>
      </c>
      <c r="AZ57" s="13">
        <v>23.016940000000002</v>
      </c>
      <c r="BA57" s="13">
        <v>23.04195</v>
      </c>
      <c r="BB57" s="13">
        <v>23.397279999999999</v>
      </c>
      <c r="BC57" s="13">
        <v>22.965630000000001</v>
      </c>
      <c r="BD57" s="13">
        <v>22.979369999999999</v>
      </c>
      <c r="BE57" s="13">
        <v>23.225190000000001</v>
      </c>
      <c r="BF57" s="13">
        <v>21.90804</v>
      </c>
      <c r="BG57" s="13">
        <v>22.168579999999999</v>
      </c>
      <c r="BH57" s="13">
        <v>21.533550000000002</v>
      </c>
      <c r="BI57" s="13">
        <v>23.227419999999999</v>
      </c>
      <c r="BJ57" s="13">
        <v>23.021560000000001</v>
      </c>
      <c r="BK57" s="13">
        <v>23.421749999999999</v>
      </c>
      <c r="BL57" s="13">
        <v>23.17135</v>
      </c>
      <c r="BM57" s="13">
        <v>22.536300000000001</v>
      </c>
      <c r="BN57" s="13">
        <v>22.80292</v>
      </c>
      <c r="BO57" s="13">
        <v>22.132829999999998</v>
      </c>
      <c r="BP57" s="13">
        <v>22.749680000000001</v>
      </c>
      <c r="BQ57" s="13">
        <v>21.269570000000002</v>
      </c>
      <c r="BR57" s="13">
        <v>23.538250000000001</v>
      </c>
    </row>
    <row r="58" spans="1:70">
      <c r="A58" t="s">
        <v>379</v>
      </c>
      <c r="B58" t="s">
        <v>380</v>
      </c>
      <c r="C58" s="14" t="s">
        <v>381</v>
      </c>
      <c r="D58">
        <v>0</v>
      </c>
      <c r="E58">
        <v>0</v>
      </c>
      <c r="H58" t="s">
        <v>382</v>
      </c>
      <c r="I58" t="s">
        <v>383</v>
      </c>
      <c r="J58" s="9" t="s">
        <v>76</v>
      </c>
      <c r="K58">
        <v>3.5544380068329899</v>
      </c>
      <c r="L58">
        <v>9.4263469444446305E-3</v>
      </c>
      <c r="M58">
        <v>0.70836353302001998</v>
      </c>
      <c r="N58">
        <v>4.0642846812942501</v>
      </c>
      <c r="O58">
        <v>7</v>
      </c>
      <c r="P58">
        <v>7</v>
      </c>
      <c r="Q58">
        <v>7</v>
      </c>
      <c r="R58">
        <v>201480000</v>
      </c>
      <c r="S58">
        <v>7.5</v>
      </c>
      <c r="T58">
        <v>115.3</v>
      </c>
      <c r="U58">
        <v>0</v>
      </c>
      <c r="V58">
        <v>20.417999999999999</v>
      </c>
      <c r="W58">
        <v>78</v>
      </c>
      <c r="X58" s="11">
        <f t="shared" si="3"/>
        <v>22.173648636363637</v>
      </c>
      <c r="Y58" s="11">
        <f t="shared" si="4"/>
        <v>21.465285000000002</v>
      </c>
      <c r="Z58" s="11">
        <f t="shared" si="5"/>
        <v>1.6339497731133419</v>
      </c>
      <c r="AA58" s="12">
        <v>21.92944</v>
      </c>
      <c r="AB58" s="12">
        <v>22.040130000000001</v>
      </c>
      <c r="AC58" s="12">
        <v>22.240449999999999</v>
      </c>
      <c r="AD58" s="12">
        <v>22.202719999999999</v>
      </c>
      <c r="AE58" s="12">
        <v>22.169409999999999</v>
      </c>
      <c r="AF58" s="12">
        <v>22.119150000000001</v>
      </c>
      <c r="AG58" s="12">
        <v>22.361190000000001</v>
      </c>
      <c r="AH58" s="12">
        <v>22.300640000000001</v>
      </c>
      <c r="AI58" s="12">
        <v>22.37912</v>
      </c>
      <c r="AJ58" s="12">
        <v>21.85228</v>
      </c>
      <c r="AK58" s="12">
        <v>22.1523</v>
      </c>
      <c r="AL58" s="12">
        <v>22.741869999999999</v>
      </c>
      <c r="AM58" s="12">
        <v>22.671330000000001</v>
      </c>
      <c r="AN58" s="12">
        <v>22.58719</v>
      </c>
      <c r="AO58" s="12">
        <v>22.471769999999999</v>
      </c>
      <c r="AP58" s="12">
        <v>22.084720000000001</v>
      </c>
      <c r="AQ58" s="12">
        <v>22.796420000000001</v>
      </c>
      <c r="AR58" s="12">
        <v>22.234819999999999</v>
      </c>
      <c r="AS58" s="12">
        <v>20.996849999999998</v>
      </c>
      <c r="AT58" s="12">
        <v>21.91422</v>
      </c>
      <c r="AU58" s="12">
        <v>22.029150000000001</v>
      </c>
      <c r="AV58" s="12">
        <v>21.545100000000001</v>
      </c>
      <c r="AW58" s="13">
        <v>21.974699999999999</v>
      </c>
      <c r="AX58" s="13">
        <v>22.284780000000001</v>
      </c>
      <c r="AY58" s="13">
        <v>21.795310000000001</v>
      </c>
      <c r="AZ58" s="13">
        <v>21.743120000000001</v>
      </c>
      <c r="BA58" s="13">
        <v>21.822089999999999</v>
      </c>
      <c r="BB58" s="13">
        <v>22.187010000000001</v>
      </c>
      <c r="BC58" s="13">
        <v>22.06062</v>
      </c>
      <c r="BD58" s="13">
        <v>21.797129999999999</v>
      </c>
      <c r="BE58" s="13">
        <v>21.702480000000001</v>
      </c>
      <c r="BF58" s="13">
        <v>21.928899999999999</v>
      </c>
      <c r="BG58" s="13">
        <v>21.57741</v>
      </c>
      <c r="BH58" s="13">
        <v>20.52121</v>
      </c>
      <c r="BI58" s="13">
        <v>19.802060000000001</v>
      </c>
      <c r="BJ58" s="13">
        <v>21.483059999999998</v>
      </c>
      <c r="BK58" s="13">
        <v>21.465330000000002</v>
      </c>
      <c r="BL58" s="13">
        <v>20.307490000000001</v>
      </c>
      <c r="BM58" s="13">
        <v>21.077649999999998</v>
      </c>
      <c r="BN58" s="13">
        <v>21.398800000000001</v>
      </c>
      <c r="BO58" s="13">
        <v>20.097709999999999</v>
      </c>
      <c r="BP58" s="13">
        <v>21.752179999999999</v>
      </c>
      <c r="BQ58" s="13">
        <v>22.397590000000001</v>
      </c>
      <c r="BR58" s="13">
        <v>21.059640000000002</v>
      </c>
    </row>
    <row r="59" spans="1:70">
      <c r="A59" t="s">
        <v>384</v>
      </c>
      <c r="B59" t="s">
        <v>385</v>
      </c>
      <c r="C59" s="14" t="s">
        <v>386</v>
      </c>
      <c r="D59">
        <v>1</v>
      </c>
      <c r="E59">
        <v>1</v>
      </c>
      <c r="F59" t="s">
        <v>387</v>
      </c>
      <c r="H59" t="s">
        <v>388</v>
      </c>
      <c r="I59" t="s">
        <v>389</v>
      </c>
      <c r="J59" s="9" t="s">
        <v>76</v>
      </c>
      <c r="K59">
        <v>3.5420861403313202</v>
      </c>
      <c r="L59">
        <v>9.5310807470748594E-3</v>
      </c>
      <c r="M59">
        <v>1.8848229321566501</v>
      </c>
      <c r="N59">
        <v>3.95684256247451</v>
      </c>
      <c r="O59">
        <v>26</v>
      </c>
      <c r="P59">
        <v>6</v>
      </c>
      <c r="Q59">
        <v>6</v>
      </c>
      <c r="R59">
        <v>923020000</v>
      </c>
      <c r="S59">
        <v>52.8</v>
      </c>
      <c r="T59">
        <v>42.018999999999998</v>
      </c>
      <c r="U59">
        <v>0</v>
      </c>
      <c r="V59">
        <v>29.009</v>
      </c>
      <c r="W59">
        <v>89</v>
      </c>
      <c r="X59" s="11">
        <f t="shared" si="3"/>
        <v>22.544402272727272</v>
      </c>
      <c r="Y59" s="11">
        <f t="shared" si="4"/>
        <v>20.659579545454548</v>
      </c>
      <c r="Z59" s="11">
        <f t="shared" si="5"/>
        <v>3.6930754243641353</v>
      </c>
      <c r="AA59" s="12">
        <v>22.58024</v>
      </c>
      <c r="AB59" s="12">
        <v>22.671679999999999</v>
      </c>
      <c r="AC59" s="12">
        <v>22.880749999999999</v>
      </c>
      <c r="AD59" s="12">
        <v>23.409890000000001</v>
      </c>
      <c r="AE59" s="12">
        <v>23.43797</v>
      </c>
      <c r="AF59" s="12">
        <v>19.12482</v>
      </c>
      <c r="AG59" s="12">
        <v>22.971620000000001</v>
      </c>
      <c r="AH59" s="12">
        <v>23.658840000000001</v>
      </c>
      <c r="AI59" s="12">
        <v>23.550160000000002</v>
      </c>
      <c r="AJ59" s="12">
        <v>23.195869999999999</v>
      </c>
      <c r="AK59" s="12">
        <v>23.76557</v>
      </c>
      <c r="AL59" s="12">
        <v>23.65916</v>
      </c>
      <c r="AM59" s="12">
        <v>20.77665</v>
      </c>
      <c r="AN59" s="12">
        <v>23.488119999999999</v>
      </c>
      <c r="AO59" s="12">
        <v>20.40521</v>
      </c>
      <c r="AP59" s="12">
        <v>25.825589999999998</v>
      </c>
      <c r="AQ59" s="12">
        <v>23.441009999999999</v>
      </c>
      <c r="AR59" s="12">
        <v>23.171420000000001</v>
      </c>
      <c r="AS59" s="12">
        <v>21.38017</v>
      </c>
      <c r="AT59" s="12">
        <v>22.05209</v>
      </c>
      <c r="AU59" s="12">
        <v>20.422370000000001</v>
      </c>
      <c r="AV59" s="12">
        <v>20.10765</v>
      </c>
      <c r="AW59" s="13">
        <v>19.829709999999999</v>
      </c>
      <c r="AX59" s="13">
        <v>23.28687</v>
      </c>
      <c r="AY59" s="13">
        <v>18.742460000000001</v>
      </c>
      <c r="AZ59" s="13">
        <v>19.938770000000002</v>
      </c>
      <c r="BA59" s="13">
        <v>22.988790000000002</v>
      </c>
      <c r="BB59" s="13">
        <v>19.47193</v>
      </c>
      <c r="BC59" s="13">
        <v>19.250080000000001</v>
      </c>
      <c r="BD59" s="13">
        <v>19.868089999999999</v>
      </c>
      <c r="BE59" s="13">
        <v>19.359909999999999</v>
      </c>
      <c r="BF59" s="13">
        <v>23.902149999999999</v>
      </c>
      <c r="BG59" s="13">
        <v>23.073429999999998</v>
      </c>
      <c r="BH59" s="13">
        <v>20.443619999999999</v>
      </c>
      <c r="BI59" s="13">
        <v>23.404319999999998</v>
      </c>
      <c r="BJ59" s="13">
        <v>19.964649999999999</v>
      </c>
      <c r="BK59" s="13">
        <v>20.771740000000001</v>
      </c>
      <c r="BL59" s="13">
        <v>20.17624</v>
      </c>
      <c r="BM59" s="13">
        <v>20.75282</v>
      </c>
      <c r="BN59" s="13">
        <v>19.374289999999998</v>
      </c>
      <c r="BO59" s="13">
        <v>18.935839999999999</v>
      </c>
      <c r="BP59" s="13">
        <v>20.308530000000001</v>
      </c>
      <c r="BQ59" s="13">
        <v>19.730029999999999</v>
      </c>
      <c r="BR59" s="13">
        <v>20.93648</v>
      </c>
    </row>
    <row r="60" spans="1:70">
      <c r="A60" t="s">
        <v>390</v>
      </c>
      <c r="B60" t="s">
        <v>391</v>
      </c>
      <c r="C60" s="8" t="s">
        <v>392</v>
      </c>
      <c r="D60">
        <v>1</v>
      </c>
      <c r="E60">
        <v>2</v>
      </c>
      <c r="F60" t="s">
        <v>393</v>
      </c>
      <c r="G60" t="s">
        <v>92</v>
      </c>
      <c r="H60" t="s">
        <v>394</v>
      </c>
      <c r="I60" t="s">
        <v>395</v>
      </c>
      <c r="J60" s="9" t="s">
        <v>76</v>
      </c>
      <c r="K60">
        <v>3.5261366752688801</v>
      </c>
      <c r="L60">
        <v>9.7200297882339293E-3</v>
      </c>
      <c r="M60">
        <v>-0.355486262928356</v>
      </c>
      <c r="N60">
        <v>-3.95689757874504</v>
      </c>
      <c r="O60">
        <v>17</v>
      </c>
      <c r="P60">
        <v>17</v>
      </c>
      <c r="Q60">
        <v>17</v>
      </c>
      <c r="R60">
        <v>1624100000</v>
      </c>
      <c r="S60">
        <v>45.7</v>
      </c>
      <c r="T60">
        <v>52.878</v>
      </c>
      <c r="U60">
        <v>0</v>
      </c>
      <c r="V60">
        <v>169.05</v>
      </c>
      <c r="W60">
        <v>417</v>
      </c>
      <c r="X60" s="11">
        <f t="shared" si="3"/>
        <v>24.782909090909094</v>
      </c>
      <c r="Y60" s="11">
        <f t="shared" si="4"/>
        <v>25.138395000000003</v>
      </c>
      <c r="Z60" s="11">
        <f t="shared" si="5"/>
        <v>0.78160634867996637</v>
      </c>
      <c r="AA60" s="12">
        <v>25.129750000000001</v>
      </c>
      <c r="AB60" s="12">
        <v>24.961510000000001</v>
      </c>
      <c r="AC60" s="12">
        <v>24.544920000000001</v>
      </c>
      <c r="AD60" s="12">
        <v>24.91356</v>
      </c>
      <c r="AE60" s="12">
        <v>24.891390000000001</v>
      </c>
      <c r="AF60" s="12">
        <v>24.830359999999999</v>
      </c>
      <c r="AG60" s="12">
        <v>25.074590000000001</v>
      </c>
      <c r="AH60" s="12">
        <v>24.47531</v>
      </c>
      <c r="AI60" s="12">
        <v>24.325669999999999</v>
      </c>
      <c r="AJ60" s="12">
        <v>24.301310000000001</v>
      </c>
      <c r="AK60" s="12">
        <v>25.031330000000001</v>
      </c>
      <c r="AL60" s="12">
        <v>24.475739999999998</v>
      </c>
      <c r="AM60" s="12">
        <v>25.07957</v>
      </c>
      <c r="AN60" s="12">
        <v>24.919119999999999</v>
      </c>
      <c r="AO60" s="12">
        <v>24.302710000000001</v>
      </c>
      <c r="AP60" s="12">
        <v>24.830939999999998</v>
      </c>
      <c r="AQ60" s="12">
        <v>24.874179999999999</v>
      </c>
      <c r="AR60" s="12">
        <v>24.893380000000001</v>
      </c>
      <c r="AS60" s="12">
        <v>25.056059999999999</v>
      </c>
      <c r="AT60" s="12">
        <v>24.571670000000001</v>
      </c>
      <c r="AU60" s="12">
        <v>24.928090000000001</v>
      </c>
      <c r="AV60" s="12">
        <v>24.812840000000001</v>
      </c>
      <c r="AW60" s="13">
        <v>24.876470000000001</v>
      </c>
      <c r="AX60" s="13">
        <v>25.180900000000001</v>
      </c>
      <c r="AY60" s="13">
        <v>25.126919999999998</v>
      </c>
      <c r="AZ60" s="13">
        <v>25.883089999999999</v>
      </c>
      <c r="BA60" s="13">
        <v>25.453060000000001</v>
      </c>
      <c r="BB60" s="13">
        <v>24.8597</v>
      </c>
      <c r="BC60" s="13">
        <v>25.414090000000002</v>
      </c>
      <c r="BD60" s="13">
        <v>25.18948</v>
      </c>
      <c r="BE60" s="13">
        <v>25.184989999999999</v>
      </c>
      <c r="BF60" s="13">
        <v>25.017800000000001</v>
      </c>
      <c r="BG60" s="13">
        <v>25.214939999999999</v>
      </c>
      <c r="BH60" s="13">
        <v>25.015080000000001</v>
      </c>
      <c r="BI60" s="13">
        <v>24.836200000000002</v>
      </c>
      <c r="BJ60" s="13">
        <v>24.765470000000001</v>
      </c>
      <c r="BK60" s="13">
        <v>25.240449999999999</v>
      </c>
      <c r="BL60" s="13">
        <v>25.190159999999999</v>
      </c>
      <c r="BM60" s="13">
        <v>25.126249999999999</v>
      </c>
      <c r="BN60" s="13">
        <v>24.539549999999998</v>
      </c>
      <c r="BO60" s="13">
        <v>24.943200000000001</v>
      </c>
      <c r="BP60" s="13">
        <v>25.28313</v>
      </c>
      <c r="BQ60" s="13">
        <v>24.832100000000001</v>
      </c>
      <c r="BR60" s="13">
        <v>25.871659999999999</v>
      </c>
    </row>
    <row r="61" spans="1:70">
      <c r="A61" t="s">
        <v>396</v>
      </c>
      <c r="B61" t="s">
        <v>397</v>
      </c>
      <c r="C61" s="14" t="s">
        <v>398</v>
      </c>
      <c r="D61">
        <v>0</v>
      </c>
      <c r="E61">
        <v>0</v>
      </c>
      <c r="H61" t="s">
        <v>399</v>
      </c>
      <c r="I61" t="s">
        <v>400</v>
      </c>
      <c r="J61" s="9" t="s">
        <v>76</v>
      </c>
      <c r="K61">
        <v>3.5112371693725102</v>
      </c>
      <c r="L61">
        <v>9.8916299995799595E-3</v>
      </c>
      <c r="M61">
        <v>1.0363497300581499</v>
      </c>
      <c r="N61">
        <v>3.9352989760549399</v>
      </c>
      <c r="O61">
        <v>8</v>
      </c>
      <c r="P61">
        <v>8</v>
      </c>
      <c r="Q61">
        <v>8</v>
      </c>
      <c r="R61">
        <v>87695000</v>
      </c>
      <c r="S61">
        <v>7.3</v>
      </c>
      <c r="T61">
        <v>116.07</v>
      </c>
      <c r="U61">
        <v>0</v>
      </c>
      <c r="V61">
        <v>10.776999999999999</v>
      </c>
      <c r="W61">
        <v>39</v>
      </c>
      <c r="X61" s="11">
        <f t="shared" si="3"/>
        <v>20.926553181818182</v>
      </c>
      <c r="Y61" s="11">
        <f t="shared" si="4"/>
        <v>19.890203181818183</v>
      </c>
      <c r="Z61" s="11">
        <f t="shared" si="5"/>
        <v>2.0510319988913599</v>
      </c>
      <c r="AA61" s="12">
        <v>20.364139999999999</v>
      </c>
      <c r="AB61" s="12">
        <v>21.37172</v>
      </c>
      <c r="AC61" s="12">
        <v>21.222519999999999</v>
      </c>
      <c r="AD61" s="12">
        <v>21.392569999999999</v>
      </c>
      <c r="AE61" s="12">
        <v>21.204070000000002</v>
      </c>
      <c r="AF61" s="12">
        <v>21.998930000000001</v>
      </c>
      <c r="AG61" s="12">
        <v>21.924160000000001</v>
      </c>
      <c r="AH61" s="12">
        <v>21.91517</v>
      </c>
      <c r="AI61" s="12">
        <v>19.588290000000001</v>
      </c>
      <c r="AJ61" s="12">
        <v>22.200209999999998</v>
      </c>
      <c r="AK61" s="12">
        <v>21.132010000000001</v>
      </c>
      <c r="AL61" s="12">
        <v>21.731860000000001</v>
      </c>
      <c r="AM61" s="12">
        <v>20.536989999999999</v>
      </c>
      <c r="AN61" s="12">
        <v>21.117370000000001</v>
      </c>
      <c r="AO61" s="12">
        <v>21.355090000000001</v>
      </c>
      <c r="AP61" s="12">
        <v>21.337510000000002</v>
      </c>
      <c r="AQ61" s="12">
        <v>19.151710000000001</v>
      </c>
      <c r="AR61" s="12">
        <v>20.384309999999999</v>
      </c>
      <c r="AS61" s="12">
        <v>20.613099999999999</v>
      </c>
      <c r="AT61" s="12">
        <v>20.880240000000001</v>
      </c>
      <c r="AU61" s="12">
        <v>18.840240000000001</v>
      </c>
      <c r="AV61" s="12">
        <v>20.121960000000001</v>
      </c>
      <c r="AW61" s="13">
        <v>21.112729999999999</v>
      </c>
      <c r="AX61" s="13">
        <v>18.774819999999998</v>
      </c>
      <c r="AY61" s="13">
        <v>18.484210000000001</v>
      </c>
      <c r="AZ61" s="13">
        <v>19.36121</v>
      </c>
      <c r="BA61" s="13">
        <v>21.055099999999999</v>
      </c>
      <c r="BB61" s="13">
        <v>20.973790000000001</v>
      </c>
      <c r="BC61" s="13">
        <v>18.68187</v>
      </c>
      <c r="BD61" s="13">
        <v>18.52055</v>
      </c>
      <c r="BE61" s="13">
        <v>19.561160000000001</v>
      </c>
      <c r="BF61" s="13">
        <v>20.499490000000002</v>
      </c>
      <c r="BG61" s="13">
        <v>20.740649999999999</v>
      </c>
      <c r="BH61" s="13">
        <v>21.26201</v>
      </c>
      <c r="BI61" s="13">
        <v>19.764240000000001</v>
      </c>
      <c r="BJ61" s="13">
        <v>19.582879999999999</v>
      </c>
      <c r="BK61" s="13">
        <v>20.210840000000001</v>
      </c>
      <c r="BL61" s="13">
        <v>19.796399999999998</v>
      </c>
      <c r="BM61" s="13">
        <v>19.557960000000001</v>
      </c>
      <c r="BN61" s="13">
        <v>19.712209999999999</v>
      </c>
      <c r="BO61" s="13">
        <v>19.42745</v>
      </c>
      <c r="BP61" s="13">
        <v>20.347300000000001</v>
      </c>
      <c r="BQ61" s="13">
        <v>20.195399999999999</v>
      </c>
      <c r="BR61" s="13">
        <v>19.962199999999999</v>
      </c>
    </row>
    <row r="62" spans="1:70">
      <c r="A62" t="s">
        <v>401</v>
      </c>
      <c r="B62" t="s">
        <v>402</v>
      </c>
      <c r="C62" s="14" t="s">
        <v>403</v>
      </c>
      <c r="D62">
        <v>1</v>
      </c>
      <c r="E62">
        <v>6</v>
      </c>
      <c r="F62" t="s">
        <v>404</v>
      </c>
      <c r="H62" t="s">
        <v>405</v>
      </c>
      <c r="I62" t="s">
        <v>406</v>
      </c>
      <c r="J62" s="9" t="s">
        <v>76</v>
      </c>
      <c r="K62">
        <v>3.5007749133893</v>
      </c>
      <c r="L62">
        <v>9.9667034032761594E-3</v>
      </c>
      <c r="M62">
        <v>0.291757670315828</v>
      </c>
      <c r="N62">
        <v>3.9773054351328301</v>
      </c>
      <c r="O62">
        <v>41</v>
      </c>
      <c r="P62">
        <v>41</v>
      </c>
      <c r="Q62">
        <v>41</v>
      </c>
      <c r="R62">
        <v>30928000000</v>
      </c>
      <c r="S62">
        <v>65.5</v>
      </c>
      <c r="T62">
        <v>59.75</v>
      </c>
      <c r="U62">
        <v>0</v>
      </c>
      <c r="V62">
        <v>323.31</v>
      </c>
      <c r="W62">
        <v>2291</v>
      </c>
      <c r="X62" s="11">
        <f t="shared" si="3"/>
        <v>29.157328181818183</v>
      </c>
      <c r="Y62" s="11">
        <f t="shared" si="4"/>
        <v>28.865572272727277</v>
      </c>
      <c r="Z62" s="11">
        <f t="shared" si="5"/>
        <v>1.2241292633156007</v>
      </c>
      <c r="AA62" s="12">
        <v>29.36693</v>
      </c>
      <c r="AB62" s="12">
        <v>29.519439999999999</v>
      </c>
      <c r="AC62" s="12">
        <v>29.179069999999999</v>
      </c>
      <c r="AD62" s="12">
        <v>29.151340000000001</v>
      </c>
      <c r="AE62" s="12">
        <v>29.123809999999999</v>
      </c>
      <c r="AF62" s="12">
        <v>29.054500000000001</v>
      </c>
      <c r="AG62" s="12">
        <v>29.401150000000001</v>
      </c>
      <c r="AH62" s="12">
        <v>29.11431</v>
      </c>
      <c r="AI62" s="12">
        <v>29.084710000000001</v>
      </c>
      <c r="AJ62" s="12">
        <v>29.446819999999999</v>
      </c>
      <c r="AK62" s="12">
        <v>29.062419999999999</v>
      </c>
      <c r="AL62" s="12">
        <v>29.17238</v>
      </c>
      <c r="AM62" s="12">
        <v>29.27994</v>
      </c>
      <c r="AN62" s="12">
        <v>29.28809</v>
      </c>
      <c r="AO62" s="12">
        <v>28.906559999999999</v>
      </c>
      <c r="AP62" s="12">
        <v>28.829260000000001</v>
      </c>
      <c r="AQ62" s="12">
        <v>29.375129999999999</v>
      </c>
      <c r="AR62" s="12">
        <v>29.059670000000001</v>
      </c>
      <c r="AS62" s="12">
        <v>28.946290000000001</v>
      </c>
      <c r="AT62" s="12">
        <v>29.037579999999998</v>
      </c>
      <c r="AU62" s="12">
        <v>28.845500000000001</v>
      </c>
      <c r="AV62" s="12">
        <v>29.21632</v>
      </c>
      <c r="AW62" s="13">
        <v>28.651230000000002</v>
      </c>
      <c r="AX62" s="13">
        <v>28.87593</v>
      </c>
      <c r="AY62" s="13">
        <v>28.710570000000001</v>
      </c>
      <c r="AZ62" s="13">
        <v>29.053699999999999</v>
      </c>
      <c r="BA62" s="13">
        <v>28.73583</v>
      </c>
      <c r="BB62" s="13">
        <v>28.871770000000001</v>
      </c>
      <c r="BC62" s="13">
        <v>28.679729999999999</v>
      </c>
      <c r="BD62" s="13">
        <v>28.899830000000001</v>
      </c>
      <c r="BE62" s="13">
        <v>28.864080000000001</v>
      </c>
      <c r="BF62" s="13">
        <v>29.23396</v>
      </c>
      <c r="BG62" s="13">
        <v>28.911339999999999</v>
      </c>
      <c r="BH62" s="13">
        <v>29.06373</v>
      </c>
      <c r="BI62" s="13">
        <v>28.547640000000001</v>
      </c>
      <c r="BJ62" s="13">
        <v>29.230070000000001</v>
      </c>
      <c r="BK62" s="13">
        <v>28.333300000000001</v>
      </c>
      <c r="BL62" s="13">
        <v>28.474640000000001</v>
      </c>
      <c r="BM62" s="13">
        <v>28.559280000000001</v>
      </c>
      <c r="BN62" s="13">
        <v>29.101320000000001</v>
      </c>
      <c r="BO62" s="13">
        <v>29.171410000000002</v>
      </c>
      <c r="BP62" s="13">
        <v>28.719639999999998</v>
      </c>
      <c r="BQ62" s="13">
        <v>29.535139999999998</v>
      </c>
      <c r="BR62" s="13">
        <v>28.818449999999999</v>
      </c>
    </row>
    <row r="63" spans="1:70">
      <c r="A63" t="s">
        <v>407</v>
      </c>
      <c r="B63" s="15" t="s">
        <v>408</v>
      </c>
      <c r="C63" s="14" t="s">
        <v>409</v>
      </c>
      <c r="D63">
        <v>1</v>
      </c>
      <c r="E63">
        <v>3</v>
      </c>
      <c r="F63" t="s">
        <v>410</v>
      </c>
      <c r="G63" t="s">
        <v>74</v>
      </c>
      <c r="H63" t="s">
        <v>411</v>
      </c>
      <c r="I63" t="s">
        <v>412</v>
      </c>
      <c r="J63" s="9" t="s">
        <v>76</v>
      </c>
      <c r="K63">
        <v>3.49702693003564</v>
      </c>
      <c r="L63">
        <v>9.8909421836996091E-3</v>
      </c>
      <c r="M63">
        <v>0.42953465201638302</v>
      </c>
      <c r="N63">
        <v>3.9616160215960599</v>
      </c>
      <c r="O63">
        <v>18</v>
      </c>
      <c r="P63">
        <v>18</v>
      </c>
      <c r="Q63">
        <v>2</v>
      </c>
      <c r="R63">
        <v>1658100000</v>
      </c>
      <c r="S63">
        <v>45.2</v>
      </c>
      <c r="T63">
        <v>43.844999999999999</v>
      </c>
      <c r="U63">
        <v>0</v>
      </c>
      <c r="V63">
        <v>140.31</v>
      </c>
      <c r="W63">
        <v>400</v>
      </c>
      <c r="X63" s="11">
        <f t="shared" si="3"/>
        <v>25.061030000000002</v>
      </c>
      <c r="Y63" s="11">
        <f t="shared" si="4"/>
        <v>24.63149409090909</v>
      </c>
      <c r="Z63" s="11">
        <f t="shared" si="5"/>
        <v>1.3468002640143564</v>
      </c>
      <c r="AA63" s="12">
        <v>24.771129999999999</v>
      </c>
      <c r="AB63" s="12">
        <v>25.457229999999999</v>
      </c>
      <c r="AC63" s="12">
        <v>25.160620000000002</v>
      </c>
      <c r="AD63" s="12">
        <v>25.091560000000001</v>
      </c>
      <c r="AE63" s="12">
        <v>25.218229999999998</v>
      </c>
      <c r="AF63" s="12">
        <v>25.182110000000002</v>
      </c>
      <c r="AG63" s="12">
        <v>25.301349999999999</v>
      </c>
      <c r="AH63" s="12">
        <v>25.07198</v>
      </c>
      <c r="AI63" s="12">
        <v>25.024709999999999</v>
      </c>
      <c r="AJ63" s="12">
        <v>24.487079999999999</v>
      </c>
      <c r="AK63" s="12">
        <v>24.856760000000001</v>
      </c>
      <c r="AL63" s="12">
        <v>24.873519999999999</v>
      </c>
      <c r="AM63" s="12">
        <v>25.379449999999999</v>
      </c>
      <c r="AN63" s="12">
        <v>24.55707</v>
      </c>
      <c r="AO63" s="12">
        <v>24.79447</v>
      </c>
      <c r="AP63" s="12">
        <v>24.780370000000001</v>
      </c>
      <c r="AQ63" s="12">
        <v>25.27544</v>
      </c>
      <c r="AR63" s="12">
        <v>25.46482</v>
      </c>
      <c r="AS63" s="12">
        <v>24.68918</v>
      </c>
      <c r="AT63" s="12">
        <v>25.300090000000001</v>
      </c>
      <c r="AU63" s="12">
        <v>25.417739999999998</v>
      </c>
      <c r="AV63" s="12">
        <v>25.187750000000001</v>
      </c>
      <c r="AW63" s="13">
        <v>24.678149999999999</v>
      </c>
      <c r="AX63" s="13">
        <v>24.890640000000001</v>
      </c>
      <c r="AY63" s="13">
        <v>24.933150000000001</v>
      </c>
      <c r="AZ63" s="13">
        <v>24.361989999999999</v>
      </c>
      <c r="BA63" s="13">
        <v>25.076589999999999</v>
      </c>
      <c r="BB63" s="13">
        <v>25.235749999999999</v>
      </c>
      <c r="BC63" s="13">
        <v>24.46706</v>
      </c>
      <c r="BD63" s="13">
        <v>24.382909999999999</v>
      </c>
      <c r="BE63" s="13">
        <v>23.992650000000001</v>
      </c>
      <c r="BF63" s="13">
        <v>25.137350000000001</v>
      </c>
      <c r="BG63" s="13">
        <v>25.068989999999999</v>
      </c>
      <c r="BH63" s="13">
        <v>24.637329999999999</v>
      </c>
      <c r="BI63" s="13">
        <v>24.1798</v>
      </c>
      <c r="BJ63" s="13">
        <v>24.43993</v>
      </c>
      <c r="BK63" s="13">
        <v>24.320239999999998</v>
      </c>
      <c r="BL63" s="13">
        <v>24.249600000000001</v>
      </c>
      <c r="BM63" s="13">
        <v>23.875109999999999</v>
      </c>
      <c r="BN63" s="13">
        <v>25.398589999999999</v>
      </c>
      <c r="BO63" s="13">
        <v>24.84637</v>
      </c>
      <c r="BP63" s="13">
        <v>24.449539999999999</v>
      </c>
      <c r="BQ63" s="13">
        <v>24.91639</v>
      </c>
      <c r="BR63" s="13">
        <v>24.35474</v>
      </c>
    </row>
    <row r="64" spans="1:70">
      <c r="A64" t="s">
        <v>413</v>
      </c>
      <c r="B64" t="s">
        <v>414</v>
      </c>
      <c r="C64" s="8" t="s">
        <v>415</v>
      </c>
      <c r="D64">
        <v>0</v>
      </c>
      <c r="E64">
        <v>0</v>
      </c>
      <c r="H64" t="s">
        <v>416</v>
      </c>
      <c r="I64" t="s">
        <v>416</v>
      </c>
      <c r="J64" s="9" t="s">
        <v>76</v>
      </c>
      <c r="K64">
        <v>3.48659084774031</v>
      </c>
      <c r="L64">
        <v>9.9706824658551303E-3</v>
      </c>
      <c r="M64">
        <v>0.84620640494606603</v>
      </c>
      <c r="N64">
        <v>3.9586776289190602</v>
      </c>
      <c r="O64">
        <v>3</v>
      </c>
      <c r="P64">
        <v>3</v>
      </c>
      <c r="Q64">
        <v>3</v>
      </c>
      <c r="R64">
        <v>117400000</v>
      </c>
      <c r="S64">
        <v>33.9</v>
      </c>
      <c r="T64">
        <v>13.015000000000001</v>
      </c>
      <c r="U64">
        <v>0</v>
      </c>
      <c r="V64">
        <v>7.3659999999999997</v>
      </c>
      <c r="W64">
        <v>33</v>
      </c>
      <c r="X64" s="11">
        <f t="shared" si="3"/>
        <v>21.376695909090913</v>
      </c>
      <c r="Y64" s="11">
        <f t="shared" si="4"/>
        <v>20.530489090909093</v>
      </c>
      <c r="Z64" s="11">
        <f t="shared" si="5"/>
        <v>1.7977679545656291</v>
      </c>
      <c r="AA64" s="12">
        <v>21.57639</v>
      </c>
      <c r="AB64" s="12">
        <v>21.282579999999999</v>
      </c>
      <c r="AC64" s="12">
        <v>21.343920000000001</v>
      </c>
      <c r="AD64" s="12">
        <v>21.222470000000001</v>
      </c>
      <c r="AE64" s="12">
        <v>21.409759999999999</v>
      </c>
      <c r="AF64" s="12">
        <v>21.293900000000001</v>
      </c>
      <c r="AG64" s="12">
        <v>21.340009999999999</v>
      </c>
      <c r="AH64" s="12">
        <v>22.332049999999999</v>
      </c>
      <c r="AI64" s="12">
        <v>22.526779999999999</v>
      </c>
      <c r="AJ64" s="12">
        <v>21.395499999999998</v>
      </c>
      <c r="AK64" s="12">
        <v>21.36917</v>
      </c>
      <c r="AL64" s="12">
        <v>22.084990000000001</v>
      </c>
      <c r="AM64" s="12">
        <v>20.99755</v>
      </c>
      <c r="AN64" s="12">
        <v>21.5595</v>
      </c>
      <c r="AO64" s="12">
        <v>20.2681</v>
      </c>
      <c r="AP64" s="12">
        <v>21.667999999999999</v>
      </c>
      <c r="AQ64" s="12">
        <v>21.4893</v>
      </c>
      <c r="AR64" s="12">
        <v>21.368639999999999</v>
      </c>
      <c r="AS64" s="12">
        <v>21.78425</v>
      </c>
      <c r="AT64" s="12">
        <v>21.318159999999999</v>
      </c>
      <c r="AU64" s="12">
        <v>20.56794</v>
      </c>
      <c r="AV64" s="12">
        <v>20.088349999999998</v>
      </c>
      <c r="AW64" s="13">
        <v>19.000219999999999</v>
      </c>
      <c r="AX64" s="13">
        <v>21.314789999999999</v>
      </c>
      <c r="AY64" s="13">
        <v>20.675470000000001</v>
      </c>
      <c r="AZ64" s="13">
        <v>20.35051</v>
      </c>
      <c r="BA64" s="13">
        <v>20.84713</v>
      </c>
      <c r="BB64" s="13">
        <v>19.98584</v>
      </c>
      <c r="BC64" s="13">
        <v>19.722110000000001</v>
      </c>
      <c r="BD64" s="13">
        <v>19.967870000000001</v>
      </c>
      <c r="BE64" s="13">
        <v>18.687519999999999</v>
      </c>
      <c r="BF64" s="13">
        <v>21.676549999999999</v>
      </c>
      <c r="BG64" s="13">
        <v>20.772089999999999</v>
      </c>
      <c r="BH64" s="13">
        <v>20.215920000000001</v>
      </c>
      <c r="BI64" s="13">
        <v>21.646629999999998</v>
      </c>
      <c r="BJ64" s="13">
        <v>21.042470000000002</v>
      </c>
      <c r="BK64" s="13">
        <v>20.834489999999999</v>
      </c>
      <c r="BL64" s="13">
        <v>19.930289999999999</v>
      </c>
      <c r="BM64" s="13">
        <v>20.691739999999999</v>
      </c>
      <c r="BN64" s="13">
        <v>21.29804</v>
      </c>
      <c r="BO64" s="13">
        <v>21.487089999999998</v>
      </c>
      <c r="BP64" s="13">
        <v>20.958179999999999</v>
      </c>
      <c r="BQ64" s="13">
        <v>19.488569999999999</v>
      </c>
      <c r="BR64" s="13">
        <v>21.07724</v>
      </c>
    </row>
    <row r="65" spans="1:70">
      <c r="A65" t="s">
        <v>417</v>
      </c>
      <c r="B65" t="s">
        <v>418</v>
      </c>
      <c r="C65" s="14" t="s">
        <v>419</v>
      </c>
      <c r="D65">
        <v>0</v>
      </c>
      <c r="E65">
        <v>0</v>
      </c>
      <c r="H65" t="s">
        <v>420</v>
      </c>
      <c r="I65" t="s">
        <v>421</v>
      </c>
      <c r="J65" s="9" t="s">
        <v>76</v>
      </c>
      <c r="K65">
        <v>3.4806337941916201</v>
      </c>
      <c r="L65">
        <v>9.9504452538863794E-3</v>
      </c>
      <c r="M65">
        <v>1.03460962122137</v>
      </c>
      <c r="N65">
        <v>3.9110413193668201</v>
      </c>
      <c r="O65">
        <v>4</v>
      </c>
      <c r="P65">
        <v>4</v>
      </c>
      <c r="Q65">
        <v>4</v>
      </c>
      <c r="R65">
        <v>101540000</v>
      </c>
      <c r="S65">
        <v>6.2</v>
      </c>
      <c r="T65">
        <v>69.144999999999996</v>
      </c>
      <c r="U65">
        <v>0</v>
      </c>
      <c r="V65">
        <v>24.45</v>
      </c>
      <c r="W65">
        <v>71</v>
      </c>
      <c r="X65" s="11">
        <f t="shared" si="3"/>
        <v>21.310470909090906</v>
      </c>
      <c r="Y65" s="11">
        <f t="shared" si="4"/>
        <v>20.275860454545455</v>
      </c>
      <c r="Z65" s="11">
        <f t="shared" si="5"/>
        <v>2.0485604347986732</v>
      </c>
      <c r="AA65" s="12">
        <v>20.772829999999999</v>
      </c>
      <c r="AB65" s="12">
        <v>21.413019999999999</v>
      </c>
      <c r="AC65" s="12">
        <v>21.187010000000001</v>
      </c>
      <c r="AD65" s="12">
        <v>19.15802</v>
      </c>
      <c r="AE65" s="12">
        <v>21.46199</v>
      </c>
      <c r="AF65" s="12">
        <v>21.436800000000002</v>
      </c>
      <c r="AG65" s="12">
        <v>21.764779999999998</v>
      </c>
      <c r="AH65" s="12">
        <v>21.237310000000001</v>
      </c>
      <c r="AI65" s="12">
        <v>21.519410000000001</v>
      </c>
      <c r="AJ65" s="12">
        <v>19.801179999999999</v>
      </c>
      <c r="AK65" s="12">
        <v>21.592130000000001</v>
      </c>
      <c r="AL65" s="12">
        <v>21.52196</v>
      </c>
      <c r="AM65" s="12">
        <v>22.580079999999999</v>
      </c>
      <c r="AN65" s="12">
        <v>21.345050000000001</v>
      </c>
      <c r="AO65" s="12">
        <v>23.447839999999999</v>
      </c>
      <c r="AP65" s="12">
        <v>21.472339999999999</v>
      </c>
      <c r="AQ65" s="12">
        <v>22.012060000000002</v>
      </c>
      <c r="AR65" s="12">
        <v>21.210450000000002</v>
      </c>
      <c r="AS65" s="12">
        <v>20.66198</v>
      </c>
      <c r="AT65" s="12">
        <v>20.876200000000001</v>
      </c>
      <c r="AU65" s="12">
        <v>20.76784</v>
      </c>
      <c r="AV65" s="12">
        <v>21.59008</v>
      </c>
      <c r="AW65" s="13">
        <v>20.777979999999999</v>
      </c>
      <c r="AX65" s="13">
        <v>20.623100000000001</v>
      </c>
      <c r="AY65" s="13">
        <v>18.495999999999999</v>
      </c>
      <c r="AZ65" s="13">
        <v>20.258590000000002</v>
      </c>
      <c r="BA65" s="13">
        <v>20.835380000000001</v>
      </c>
      <c r="BB65" s="13">
        <v>18.750610000000002</v>
      </c>
      <c r="BC65" s="13">
        <v>21.534500000000001</v>
      </c>
      <c r="BD65" s="13">
        <v>19.082039999999999</v>
      </c>
      <c r="BE65" s="13">
        <v>19.12969</v>
      </c>
      <c r="BF65" s="13">
        <v>19.689440000000001</v>
      </c>
      <c r="BG65" s="13">
        <v>20.569870000000002</v>
      </c>
      <c r="BH65" s="13">
        <v>20.196300000000001</v>
      </c>
      <c r="BI65" s="13">
        <v>21.316569999999999</v>
      </c>
      <c r="BJ65" s="13">
        <v>19.000060000000001</v>
      </c>
      <c r="BK65" s="13">
        <v>20.257480000000001</v>
      </c>
      <c r="BL65" s="13">
        <v>20.292120000000001</v>
      </c>
      <c r="BM65" s="13">
        <v>20.762619999999998</v>
      </c>
      <c r="BN65" s="13">
        <v>21.26831</v>
      </c>
      <c r="BO65" s="13">
        <v>20.216609999999999</v>
      </c>
      <c r="BP65" s="13">
        <v>21.149830000000001</v>
      </c>
      <c r="BQ65" s="13">
        <v>21.428750000000001</v>
      </c>
      <c r="BR65" s="13">
        <v>20.43308</v>
      </c>
    </row>
    <row r="66" spans="1:70">
      <c r="A66" t="s">
        <v>422</v>
      </c>
      <c r="B66" t="s">
        <v>423</v>
      </c>
      <c r="C66" s="8" t="s">
        <v>424</v>
      </c>
      <c r="D66">
        <v>1</v>
      </c>
      <c r="E66">
        <v>2</v>
      </c>
      <c r="F66" t="s">
        <v>425</v>
      </c>
      <c r="H66" t="s">
        <v>426</v>
      </c>
      <c r="I66" t="s">
        <v>427</v>
      </c>
      <c r="J66" s="9" t="s">
        <v>76</v>
      </c>
      <c r="K66">
        <v>3.4541229708230001</v>
      </c>
      <c r="L66">
        <v>1.0414057118015199E-2</v>
      </c>
      <c r="M66">
        <v>-0.49872797185724599</v>
      </c>
      <c r="N66">
        <v>-3.9122841518253901</v>
      </c>
      <c r="O66">
        <v>16</v>
      </c>
      <c r="P66">
        <v>16</v>
      </c>
      <c r="Q66">
        <v>16</v>
      </c>
      <c r="R66">
        <v>1802700000</v>
      </c>
      <c r="S66">
        <v>33</v>
      </c>
      <c r="T66">
        <v>56.226999999999997</v>
      </c>
      <c r="U66">
        <v>0</v>
      </c>
      <c r="V66">
        <v>60.835999999999999</v>
      </c>
      <c r="W66">
        <v>297</v>
      </c>
      <c r="X66" s="11">
        <f t="shared" ref="X66:X97" si="6">AVERAGE(AA66:AV66)</f>
        <v>24.759255909090903</v>
      </c>
      <c r="Y66" s="11">
        <f t="shared" ref="Y66:Y97" si="7">AVERAGE(AW66:BR66)</f>
        <v>25.257983636363633</v>
      </c>
      <c r="Z66" s="11">
        <f t="shared" ref="Z66:Z97" si="8">2^(X66-Y66)</f>
        <v>0.70773063407620351</v>
      </c>
      <c r="AA66" s="12">
        <v>25.655290000000001</v>
      </c>
      <c r="AB66" s="12">
        <v>24.82658</v>
      </c>
      <c r="AC66" s="12">
        <v>24.844270000000002</v>
      </c>
      <c r="AD66" s="12">
        <v>24.437460000000002</v>
      </c>
      <c r="AE66" s="12">
        <v>25.303820000000002</v>
      </c>
      <c r="AF66" s="12">
        <v>24.71377</v>
      </c>
      <c r="AG66" s="12">
        <v>24.801739999999999</v>
      </c>
      <c r="AH66" s="12">
        <v>24.885020000000001</v>
      </c>
      <c r="AI66" s="12">
        <v>24.070879999999999</v>
      </c>
      <c r="AJ66" s="12">
        <v>24.27853</v>
      </c>
      <c r="AK66" s="12">
        <v>24.553909999999998</v>
      </c>
      <c r="AL66" s="12">
        <v>24.879940000000001</v>
      </c>
      <c r="AM66" s="12">
        <v>24.954599999999999</v>
      </c>
      <c r="AN66" s="12">
        <v>24.770769999999999</v>
      </c>
      <c r="AO66" s="12">
        <v>24.156839999999999</v>
      </c>
      <c r="AP66" s="12">
        <v>25.01304</v>
      </c>
      <c r="AQ66" s="12">
        <v>24.69943</v>
      </c>
      <c r="AR66" s="12">
        <v>24.595369999999999</v>
      </c>
      <c r="AS66" s="12">
        <v>24.973469999999999</v>
      </c>
      <c r="AT66" s="12">
        <v>25.142189999999999</v>
      </c>
      <c r="AU66" s="12">
        <v>24.430900000000001</v>
      </c>
      <c r="AV66" s="12">
        <v>24.715810000000001</v>
      </c>
      <c r="AW66" s="13">
        <v>25.942039999999999</v>
      </c>
      <c r="AX66" s="13">
        <v>25.444970000000001</v>
      </c>
      <c r="AY66" s="13">
        <v>25.89714</v>
      </c>
      <c r="AZ66" s="13">
        <v>26.106870000000001</v>
      </c>
      <c r="BA66" s="13">
        <v>25.208960000000001</v>
      </c>
      <c r="BB66" s="13">
        <v>25.346579999999999</v>
      </c>
      <c r="BC66" s="13">
        <v>25.43939</v>
      </c>
      <c r="BD66" s="13">
        <v>25.463229999999999</v>
      </c>
      <c r="BE66" s="13">
        <v>25.367560000000001</v>
      </c>
      <c r="BF66" s="13">
        <v>25.221039999999999</v>
      </c>
      <c r="BG66" s="13">
        <v>25.73603</v>
      </c>
      <c r="BH66" s="13">
        <v>24.721399999999999</v>
      </c>
      <c r="BI66" s="13">
        <v>24.539249999999999</v>
      </c>
      <c r="BJ66" s="13">
        <v>24.88129</v>
      </c>
      <c r="BK66" s="13">
        <v>25.0471</v>
      </c>
      <c r="BL66" s="13">
        <v>24.713609999999999</v>
      </c>
      <c r="BM66" s="13">
        <v>24.613189999999999</v>
      </c>
      <c r="BN66" s="13">
        <v>24.33606</v>
      </c>
      <c r="BO66" s="13">
        <v>25.164999999999999</v>
      </c>
      <c r="BP66" s="13">
        <v>25.614650000000001</v>
      </c>
      <c r="BQ66" s="13">
        <v>25.471039999999999</v>
      </c>
      <c r="BR66" s="13">
        <v>25.399239999999999</v>
      </c>
    </row>
    <row r="67" spans="1:70">
      <c r="A67" t="s">
        <v>428</v>
      </c>
      <c r="B67" t="s">
        <v>429</v>
      </c>
      <c r="C67" s="14" t="s">
        <v>430</v>
      </c>
      <c r="D67">
        <v>1</v>
      </c>
      <c r="E67">
        <v>3</v>
      </c>
      <c r="F67" t="s">
        <v>431</v>
      </c>
      <c r="H67" t="s">
        <v>432</v>
      </c>
      <c r="I67" t="s">
        <v>432</v>
      </c>
      <c r="J67" s="9" t="s">
        <v>76</v>
      </c>
      <c r="K67">
        <v>3.4499550932502299</v>
      </c>
      <c r="L67">
        <v>1.0355170499060901E-2</v>
      </c>
      <c r="M67">
        <v>-0.58747699043967605</v>
      </c>
      <c r="N67">
        <v>-3.88770386030752</v>
      </c>
      <c r="O67">
        <v>18</v>
      </c>
      <c r="P67">
        <v>18</v>
      </c>
      <c r="Q67">
        <v>2</v>
      </c>
      <c r="R67">
        <v>4607700000</v>
      </c>
      <c r="S67">
        <v>12.5</v>
      </c>
      <c r="T67">
        <v>176.83</v>
      </c>
      <c r="U67">
        <v>0</v>
      </c>
      <c r="V67">
        <v>139.81</v>
      </c>
      <c r="W67">
        <v>523</v>
      </c>
      <c r="X67" s="11">
        <f t="shared" si="6"/>
        <v>26.082143181818186</v>
      </c>
      <c r="Y67" s="11">
        <f t="shared" si="7"/>
        <v>26.669620454545456</v>
      </c>
      <c r="Z67" s="11">
        <f t="shared" si="8"/>
        <v>0.66550560746873721</v>
      </c>
      <c r="AA67" s="12">
        <v>27.052379999999999</v>
      </c>
      <c r="AB67" s="12">
        <v>26.003520000000002</v>
      </c>
      <c r="AC67" s="12">
        <v>26.247879999999999</v>
      </c>
      <c r="AD67" s="12">
        <v>26.27704</v>
      </c>
      <c r="AE67" s="12">
        <v>26.277760000000001</v>
      </c>
      <c r="AF67" s="12">
        <v>25.82376</v>
      </c>
      <c r="AG67" s="12">
        <v>26.292580000000001</v>
      </c>
      <c r="AH67" s="12">
        <v>25.590949999999999</v>
      </c>
      <c r="AI67" s="12">
        <v>26.120270000000001</v>
      </c>
      <c r="AJ67" s="12">
        <v>26.36993</v>
      </c>
      <c r="AK67" s="12">
        <v>26.934270000000001</v>
      </c>
      <c r="AL67" s="12">
        <v>26.067</v>
      </c>
      <c r="AM67" s="12">
        <v>25.975349999999999</v>
      </c>
      <c r="AN67" s="12">
        <v>26.749700000000001</v>
      </c>
      <c r="AO67" s="12">
        <v>26.1557</v>
      </c>
      <c r="AP67" s="12">
        <v>26.59676</v>
      </c>
      <c r="AQ67" s="12">
        <v>25.80602</v>
      </c>
      <c r="AR67" s="12">
        <v>25.59104</v>
      </c>
      <c r="AS67" s="12">
        <v>25.53905</v>
      </c>
      <c r="AT67" s="12">
        <v>25.829460000000001</v>
      </c>
      <c r="AU67" s="12">
        <v>25.320720000000001</v>
      </c>
      <c r="AV67" s="12">
        <v>25.18601</v>
      </c>
      <c r="AW67" s="13">
        <v>27.644580000000001</v>
      </c>
      <c r="AX67" s="13">
        <v>27.04541</v>
      </c>
      <c r="AY67" s="13">
        <v>26.956150000000001</v>
      </c>
      <c r="AZ67" s="13">
        <v>26.178699999999999</v>
      </c>
      <c r="BA67" s="13">
        <v>26.880749999999999</v>
      </c>
      <c r="BB67" s="13">
        <v>26.05076</v>
      </c>
      <c r="BC67" s="13">
        <v>27.03013</v>
      </c>
      <c r="BD67" s="13">
        <v>27.08831</v>
      </c>
      <c r="BE67" s="13">
        <v>27.351189999999999</v>
      </c>
      <c r="BF67" s="13">
        <v>26.635190000000001</v>
      </c>
      <c r="BG67" s="13">
        <v>27.18187</v>
      </c>
      <c r="BH67" s="13">
        <v>25.49137</v>
      </c>
      <c r="BI67" s="13">
        <v>26.76332</v>
      </c>
      <c r="BJ67" s="13">
        <v>26.737629999999999</v>
      </c>
      <c r="BK67" s="13">
        <v>26.388590000000001</v>
      </c>
      <c r="BL67" s="13">
        <v>26.827480000000001</v>
      </c>
      <c r="BM67" s="13">
        <v>26.809799999999999</v>
      </c>
      <c r="BN67" s="13">
        <v>26.339279999999999</v>
      </c>
      <c r="BO67" s="13">
        <v>26.784189999999999</v>
      </c>
      <c r="BP67" s="13">
        <v>25.73076</v>
      </c>
      <c r="BQ67" s="13">
        <v>26.346630000000001</v>
      </c>
      <c r="BR67" s="13">
        <v>26.469560000000001</v>
      </c>
    </row>
    <row r="68" spans="1:70">
      <c r="A68" t="s">
        <v>433</v>
      </c>
      <c r="B68" t="s">
        <v>434</v>
      </c>
      <c r="C68" s="14" t="s">
        <v>435</v>
      </c>
      <c r="D68">
        <v>1</v>
      </c>
      <c r="E68">
        <v>1</v>
      </c>
      <c r="F68" t="s">
        <v>436</v>
      </c>
      <c r="G68" t="s">
        <v>74</v>
      </c>
      <c r="H68" t="s">
        <v>437</v>
      </c>
      <c r="I68" t="s">
        <v>437</v>
      </c>
      <c r="J68" s="9" t="s">
        <v>76</v>
      </c>
      <c r="K68">
        <v>3.4483812306404098</v>
      </c>
      <c r="L68">
        <v>1.02376493266663E-2</v>
      </c>
      <c r="M68">
        <v>-0.95775959708474201</v>
      </c>
      <c r="N68">
        <v>-4.0052461389731304</v>
      </c>
      <c r="O68">
        <v>4</v>
      </c>
      <c r="P68">
        <v>4</v>
      </c>
      <c r="Q68">
        <v>4</v>
      </c>
      <c r="R68">
        <v>78928000</v>
      </c>
      <c r="S68">
        <v>12.7</v>
      </c>
      <c r="T68">
        <v>41.569000000000003</v>
      </c>
      <c r="U68">
        <v>0</v>
      </c>
      <c r="V68">
        <v>19.297000000000001</v>
      </c>
      <c r="W68">
        <v>18</v>
      </c>
      <c r="X68" s="11">
        <f t="shared" si="6"/>
        <v>19.778562272727275</v>
      </c>
      <c r="Y68" s="11">
        <f t="shared" si="7"/>
        <v>20.736320909090907</v>
      </c>
      <c r="Z68" s="11">
        <f t="shared" si="8"/>
        <v>0.51485617021920782</v>
      </c>
      <c r="AA68" s="12">
        <v>19.949310000000001</v>
      </c>
      <c r="AB68" s="12">
        <v>19.260470000000002</v>
      </c>
      <c r="AC68" s="12">
        <v>19.739519999999999</v>
      </c>
      <c r="AD68" s="12">
        <v>20.215879999999999</v>
      </c>
      <c r="AE68" s="12">
        <v>19.20881</v>
      </c>
      <c r="AF68" s="12">
        <v>19.961349999999999</v>
      </c>
      <c r="AG68" s="12">
        <v>19.654640000000001</v>
      </c>
      <c r="AH68" s="12">
        <v>19.316680000000002</v>
      </c>
      <c r="AI68" s="12">
        <v>19.575970000000002</v>
      </c>
      <c r="AJ68" s="12">
        <v>19.114149999999999</v>
      </c>
      <c r="AK68" s="12">
        <v>19.444929999999999</v>
      </c>
      <c r="AL68" s="12">
        <v>20.638670000000001</v>
      </c>
      <c r="AM68" s="12">
        <v>20.01408</v>
      </c>
      <c r="AN68" s="12">
        <v>20.185300000000002</v>
      </c>
      <c r="AO68" s="12">
        <v>19.64085</v>
      </c>
      <c r="AP68" s="12">
        <v>19.565899999999999</v>
      </c>
      <c r="AQ68" s="12">
        <v>19.508009999999999</v>
      </c>
      <c r="AR68" s="12">
        <v>19.290579999999999</v>
      </c>
      <c r="AS68" s="12">
        <v>21.339449999999999</v>
      </c>
      <c r="AT68" s="12">
        <v>19.896899999999999</v>
      </c>
      <c r="AU68" s="12">
        <v>19.760570000000001</v>
      </c>
      <c r="AV68" s="12">
        <v>19.846350000000001</v>
      </c>
      <c r="AW68" s="13">
        <v>21.933299999999999</v>
      </c>
      <c r="AX68" s="13">
        <v>19.893840000000001</v>
      </c>
      <c r="AY68" s="13">
        <v>22.078060000000001</v>
      </c>
      <c r="AZ68" s="13">
        <v>20.46313</v>
      </c>
      <c r="BA68" s="13">
        <v>19.742609999999999</v>
      </c>
      <c r="BB68" s="13">
        <v>19.84571</v>
      </c>
      <c r="BC68" s="13">
        <v>19.785720000000001</v>
      </c>
      <c r="BD68" s="13">
        <v>21.76567</v>
      </c>
      <c r="BE68" s="13">
        <v>22.210149999999999</v>
      </c>
      <c r="BF68" s="13">
        <v>19.25262</v>
      </c>
      <c r="BG68" s="13">
        <v>21.794989999999999</v>
      </c>
      <c r="BH68" s="13">
        <v>20.946449999999999</v>
      </c>
      <c r="BI68" s="13">
        <v>20.487639999999999</v>
      </c>
      <c r="BJ68" s="13">
        <v>19.38073</v>
      </c>
      <c r="BK68" s="13">
        <v>20.984819999999999</v>
      </c>
      <c r="BL68" s="13">
        <v>20.553840000000001</v>
      </c>
      <c r="BM68" s="13">
        <v>20.845549999999999</v>
      </c>
      <c r="BN68" s="13">
        <v>22.2515</v>
      </c>
      <c r="BO68" s="13">
        <v>19.75902</v>
      </c>
      <c r="BP68" s="13">
        <v>20.31298</v>
      </c>
      <c r="BQ68" s="13">
        <v>19.92503</v>
      </c>
      <c r="BR68" s="13">
        <v>21.985700000000001</v>
      </c>
    </row>
    <row r="69" spans="1:70">
      <c r="A69" s="16" t="s">
        <v>438</v>
      </c>
      <c r="B69" t="s">
        <v>439</v>
      </c>
      <c r="C69" s="14" t="s">
        <v>440</v>
      </c>
      <c r="D69">
        <v>2</v>
      </c>
      <c r="E69">
        <v>9</v>
      </c>
      <c r="F69" t="s">
        <v>441</v>
      </c>
      <c r="G69" t="s">
        <v>92</v>
      </c>
      <c r="H69" t="s">
        <v>442</v>
      </c>
      <c r="I69" t="s">
        <v>443</v>
      </c>
      <c r="J69" s="9" t="s">
        <v>76</v>
      </c>
      <c r="K69">
        <v>3.4435193343076</v>
      </c>
      <c r="L69">
        <v>1.02006544454504E-2</v>
      </c>
      <c r="M69">
        <v>-0.84287669441916802</v>
      </c>
      <c r="N69">
        <v>-3.9019046506189001</v>
      </c>
      <c r="O69">
        <v>12</v>
      </c>
      <c r="P69">
        <v>12</v>
      </c>
      <c r="Q69">
        <v>12</v>
      </c>
      <c r="R69">
        <v>23750000000</v>
      </c>
      <c r="S69">
        <v>19.3</v>
      </c>
      <c r="T69">
        <v>80.831999999999994</v>
      </c>
      <c r="U69">
        <v>0</v>
      </c>
      <c r="V69">
        <v>228.75</v>
      </c>
      <c r="W69">
        <v>1164</v>
      </c>
      <c r="X69" s="11">
        <f t="shared" si="6"/>
        <v>28.285659090909085</v>
      </c>
      <c r="Y69" s="11">
        <f t="shared" si="7"/>
        <v>29.128535454545453</v>
      </c>
      <c r="Z69" s="11">
        <f t="shared" si="8"/>
        <v>0.55753088670829165</v>
      </c>
      <c r="AA69" s="12">
        <v>29.57414</v>
      </c>
      <c r="AB69" s="12">
        <v>27.976240000000001</v>
      </c>
      <c r="AC69" s="12">
        <v>29.52103</v>
      </c>
      <c r="AD69" s="12">
        <v>29.52251</v>
      </c>
      <c r="AE69" s="12">
        <v>28.54955</v>
      </c>
      <c r="AF69" s="12">
        <v>27.787310000000002</v>
      </c>
      <c r="AG69" s="12">
        <v>28.513369999999998</v>
      </c>
      <c r="AH69" s="12">
        <v>26.54156</v>
      </c>
      <c r="AI69" s="12">
        <v>27.94173</v>
      </c>
      <c r="AJ69" s="12">
        <v>27.29946</v>
      </c>
      <c r="AK69" s="12">
        <v>28.868680000000001</v>
      </c>
      <c r="AL69" s="12">
        <v>28.14</v>
      </c>
      <c r="AM69" s="12">
        <v>28.774930000000001</v>
      </c>
      <c r="AN69" s="12">
        <v>27.687059999999999</v>
      </c>
      <c r="AO69" s="12">
        <v>28.044429999999998</v>
      </c>
      <c r="AP69" s="12">
        <v>29.218540000000001</v>
      </c>
      <c r="AQ69" s="12">
        <v>28.206579999999999</v>
      </c>
      <c r="AR69" s="12">
        <v>27.76737</v>
      </c>
      <c r="AS69" s="12">
        <v>27.031389999999998</v>
      </c>
      <c r="AT69" s="12">
        <v>28.852959999999999</v>
      </c>
      <c r="AU69" s="12">
        <v>28.330739999999999</v>
      </c>
      <c r="AV69" s="12">
        <v>28.134920000000001</v>
      </c>
      <c r="AW69" s="13">
        <v>29.76934</v>
      </c>
      <c r="AX69" s="13">
        <v>28.943940000000001</v>
      </c>
      <c r="AY69" s="13">
        <v>29.15156</v>
      </c>
      <c r="AZ69" s="13">
        <v>28.30247</v>
      </c>
      <c r="BA69" s="13">
        <v>29.213940000000001</v>
      </c>
      <c r="BB69" s="13">
        <v>29.94182</v>
      </c>
      <c r="BC69" s="13">
        <v>29.87388</v>
      </c>
      <c r="BD69" s="13">
        <v>29.604120000000002</v>
      </c>
      <c r="BE69" s="13">
        <v>29.669309999999999</v>
      </c>
      <c r="BF69" s="13">
        <v>29.617159999999998</v>
      </c>
      <c r="BG69" s="13">
        <v>29.606590000000001</v>
      </c>
      <c r="BH69" s="13">
        <v>27.923030000000001</v>
      </c>
      <c r="BI69" s="13">
        <v>29.738600000000002</v>
      </c>
      <c r="BJ69" s="13">
        <v>29.430520000000001</v>
      </c>
      <c r="BK69" s="13">
        <v>29.200949999999999</v>
      </c>
      <c r="BL69" s="13">
        <v>29.021999999999998</v>
      </c>
      <c r="BM69" s="13">
        <v>28.622859999999999</v>
      </c>
      <c r="BN69" s="13">
        <v>28.671720000000001</v>
      </c>
      <c r="BO69" s="13">
        <v>29.387060000000002</v>
      </c>
      <c r="BP69" s="13">
        <v>28.00844</v>
      </c>
      <c r="BQ69" s="13">
        <v>28.080349999999999</v>
      </c>
      <c r="BR69" s="13">
        <v>29.048120000000001</v>
      </c>
    </row>
    <row r="70" spans="1:70">
      <c r="A70" t="s">
        <v>444</v>
      </c>
      <c r="B70" t="s">
        <v>445</v>
      </c>
      <c r="C70" s="8" t="s">
        <v>446</v>
      </c>
      <c r="D70">
        <v>1</v>
      </c>
      <c r="E70">
        <v>2</v>
      </c>
      <c r="F70" t="s">
        <v>447</v>
      </c>
      <c r="G70" t="s">
        <v>92</v>
      </c>
      <c r="H70" t="s">
        <v>448</v>
      </c>
      <c r="I70" t="s">
        <v>449</v>
      </c>
      <c r="J70" s="9" t="s">
        <v>76</v>
      </c>
      <c r="K70">
        <v>3.4050796206414602</v>
      </c>
      <c r="L70">
        <v>1.09831666022795E-2</v>
      </c>
      <c r="M70">
        <v>-0.342105431990188</v>
      </c>
      <c r="N70">
        <v>-3.8714251560432298</v>
      </c>
      <c r="O70">
        <v>23</v>
      </c>
      <c r="P70">
        <v>23</v>
      </c>
      <c r="Q70">
        <v>21</v>
      </c>
      <c r="R70">
        <v>2896900000</v>
      </c>
      <c r="S70">
        <v>44.9</v>
      </c>
      <c r="T70">
        <v>56.381</v>
      </c>
      <c r="U70">
        <v>0</v>
      </c>
      <c r="V70">
        <v>244.9</v>
      </c>
      <c r="W70">
        <v>623</v>
      </c>
      <c r="X70" s="11">
        <f t="shared" si="6"/>
        <v>25.596252272727273</v>
      </c>
      <c r="Y70" s="11">
        <f t="shared" si="7"/>
        <v>25.938358636363638</v>
      </c>
      <c r="Z70" s="11">
        <f t="shared" si="8"/>
        <v>0.78888867737422774</v>
      </c>
      <c r="AA70" s="12">
        <v>25.9727</v>
      </c>
      <c r="AB70" s="12">
        <v>25.792310000000001</v>
      </c>
      <c r="AC70" s="12">
        <v>25.473210000000002</v>
      </c>
      <c r="AD70" s="12">
        <v>25.976859999999999</v>
      </c>
      <c r="AE70" s="12">
        <v>25.931319999999999</v>
      </c>
      <c r="AF70" s="12">
        <v>25.415610000000001</v>
      </c>
      <c r="AG70" s="12">
        <v>25.818169999999999</v>
      </c>
      <c r="AH70" s="12">
        <v>25.661639999999998</v>
      </c>
      <c r="AI70" s="12">
        <v>25.239139999999999</v>
      </c>
      <c r="AJ70" s="12">
        <v>25.093050000000002</v>
      </c>
      <c r="AK70" s="12">
        <v>25.43046</v>
      </c>
      <c r="AL70" s="12">
        <v>25.539580000000001</v>
      </c>
      <c r="AM70" s="12">
        <v>25.743300000000001</v>
      </c>
      <c r="AN70" s="12">
        <v>25.91506</v>
      </c>
      <c r="AO70" s="12">
        <v>24.68046</v>
      </c>
      <c r="AP70" s="12">
        <v>25.68469</v>
      </c>
      <c r="AQ70" s="12">
        <v>25.546309999999998</v>
      </c>
      <c r="AR70" s="12">
        <v>25.656330000000001</v>
      </c>
      <c r="AS70" s="12">
        <v>25.880469999999999</v>
      </c>
      <c r="AT70" s="12">
        <v>25.90212</v>
      </c>
      <c r="AU70" s="12">
        <v>25.52704</v>
      </c>
      <c r="AV70" s="12">
        <v>25.237719999999999</v>
      </c>
      <c r="AW70" s="13">
        <v>26.22672</v>
      </c>
      <c r="AX70" s="13">
        <v>26.076000000000001</v>
      </c>
      <c r="AY70" s="13">
        <v>26.239360000000001</v>
      </c>
      <c r="AZ70" s="13">
        <v>26.392890000000001</v>
      </c>
      <c r="BA70" s="13">
        <v>26.029730000000001</v>
      </c>
      <c r="BB70" s="13">
        <v>25.902349999999998</v>
      </c>
      <c r="BC70" s="13">
        <v>26.078299999999999</v>
      </c>
      <c r="BD70" s="13">
        <v>26.027049999999999</v>
      </c>
      <c r="BE70" s="13">
        <v>26.17043</v>
      </c>
      <c r="BF70" s="13">
        <v>25.997489999999999</v>
      </c>
      <c r="BG70" s="13">
        <v>25.97804</v>
      </c>
      <c r="BH70" s="13">
        <v>25.679600000000001</v>
      </c>
      <c r="BI70" s="13">
        <v>25.636859999999999</v>
      </c>
      <c r="BJ70" s="13">
        <v>25.774370000000001</v>
      </c>
      <c r="BK70" s="13">
        <v>25.27899</v>
      </c>
      <c r="BL70" s="13">
        <v>26.07572</v>
      </c>
      <c r="BM70" s="13">
        <v>25.684560000000001</v>
      </c>
      <c r="BN70" s="13">
        <v>26.00365</v>
      </c>
      <c r="BO70" s="13">
        <v>26.105119999999999</v>
      </c>
      <c r="BP70" s="13">
        <v>25.627400000000002</v>
      </c>
      <c r="BQ70" s="13">
        <v>25.721170000000001</v>
      </c>
      <c r="BR70" s="13">
        <v>25.938089999999999</v>
      </c>
    </row>
    <row r="71" spans="1:70">
      <c r="A71" t="s">
        <v>450</v>
      </c>
      <c r="B71" t="s">
        <v>451</v>
      </c>
      <c r="C71" s="14" t="s">
        <v>452</v>
      </c>
      <c r="D71">
        <v>0</v>
      </c>
      <c r="E71">
        <v>0</v>
      </c>
      <c r="H71" t="s">
        <v>453</v>
      </c>
      <c r="I71" t="s">
        <v>453</v>
      </c>
      <c r="J71" s="9" t="s">
        <v>76</v>
      </c>
      <c r="K71">
        <v>3.3926533938049102</v>
      </c>
      <c r="L71">
        <v>1.11405042581748E-2</v>
      </c>
      <c r="M71">
        <v>0.94559027931907003</v>
      </c>
      <c r="N71">
        <v>3.9321984097070799</v>
      </c>
      <c r="O71">
        <v>5</v>
      </c>
      <c r="P71">
        <v>5</v>
      </c>
      <c r="Q71">
        <v>5</v>
      </c>
      <c r="R71">
        <v>340520000</v>
      </c>
      <c r="S71">
        <v>42.5</v>
      </c>
      <c r="T71">
        <v>14.026</v>
      </c>
      <c r="U71">
        <v>0</v>
      </c>
      <c r="V71">
        <v>36.228999999999999</v>
      </c>
      <c r="W71">
        <v>112</v>
      </c>
      <c r="X71" s="11">
        <f t="shared" si="6"/>
        <v>22.847667272727278</v>
      </c>
      <c r="Y71" s="11">
        <f t="shared" si="7"/>
        <v>21.902075909090907</v>
      </c>
      <c r="Z71" s="11">
        <f t="shared" si="8"/>
        <v>1.9259781868069334</v>
      </c>
      <c r="AA71" s="12">
        <v>22.83642</v>
      </c>
      <c r="AB71" s="12">
        <v>22.892099999999999</v>
      </c>
      <c r="AC71" s="12">
        <v>22.825510000000001</v>
      </c>
      <c r="AD71" s="12">
        <v>23.375039999999998</v>
      </c>
      <c r="AE71" s="12">
        <v>23.16133</v>
      </c>
      <c r="AF71" s="12">
        <v>23.379940000000001</v>
      </c>
      <c r="AG71" s="12">
        <v>22.669779999999999</v>
      </c>
      <c r="AH71" s="12">
        <v>23.09759</v>
      </c>
      <c r="AI71" s="12">
        <v>23.036930000000002</v>
      </c>
      <c r="AJ71" s="12">
        <v>23.318519999999999</v>
      </c>
      <c r="AK71" s="12">
        <v>22.925219999999999</v>
      </c>
      <c r="AL71" s="12">
        <v>23.427389999999999</v>
      </c>
      <c r="AM71" s="12">
        <v>23.079920000000001</v>
      </c>
      <c r="AN71" s="12">
        <v>23.105910000000002</v>
      </c>
      <c r="AO71" s="12">
        <v>22.791779999999999</v>
      </c>
      <c r="AP71" s="12">
        <v>22.700330000000001</v>
      </c>
      <c r="AQ71" s="12">
        <v>22.896560000000001</v>
      </c>
      <c r="AR71" s="12">
        <v>22.463159999999998</v>
      </c>
      <c r="AS71" s="12">
        <v>20.838799999999999</v>
      </c>
      <c r="AT71" s="12">
        <v>22.695979999999999</v>
      </c>
      <c r="AU71" s="12">
        <v>22.015830000000001</v>
      </c>
      <c r="AV71" s="12">
        <v>23.114640000000001</v>
      </c>
      <c r="AW71" s="13">
        <v>22.443010000000001</v>
      </c>
      <c r="AX71" s="13">
        <v>22.642579999999999</v>
      </c>
      <c r="AY71" s="13">
        <v>22.524850000000001</v>
      </c>
      <c r="AZ71" s="13">
        <v>21.350460000000002</v>
      </c>
      <c r="BA71" s="13">
        <v>21.924009999999999</v>
      </c>
      <c r="BB71" s="13">
        <v>22.482220000000002</v>
      </c>
      <c r="BC71" s="13">
        <v>22.621359999999999</v>
      </c>
      <c r="BD71" s="13">
        <v>22.277419999999999</v>
      </c>
      <c r="BE71" s="13">
        <v>22.245999999999999</v>
      </c>
      <c r="BF71" s="13">
        <v>22.458760000000002</v>
      </c>
      <c r="BG71" s="13">
        <v>22.323720000000002</v>
      </c>
      <c r="BH71" s="13">
        <v>23.034600000000001</v>
      </c>
      <c r="BI71" s="13">
        <v>21.0566</v>
      </c>
      <c r="BJ71" s="13">
        <v>22.77704</v>
      </c>
      <c r="BK71" s="13">
        <v>22.028099999999998</v>
      </c>
      <c r="BL71" s="13">
        <v>21.033460000000002</v>
      </c>
      <c r="BM71" s="13">
        <v>19.91028</v>
      </c>
      <c r="BN71" s="13">
        <v>19.981660000000002</v>
      </c>
      <c r="BO71" s="13">
        <v>22.938669999999998</v>
      </c>
      <c r="BP71" s="13">
        <v>20.04908</v>
      </c>
      <c r="BQ71" s="13">
        <v>22.710450000000002</v>
      </c>
      <c r="BR71" s="13">
        <v>21.03134</v>
      </c>
    </row>
    <row r="72" spans="1:70">
      <c r="A72" t="s">
        <v>454</v>
      </c>
      <c r="B72" t="s">
        <v>455</v>
      </c>
      <c r="C72" s="8" t="s">
        <v>456</v>
      </c>
      <c r="D72">
        <v>0</v>
      </c>
      <c r="E72">
        <v>0</v>
      </c>
      <c r="H72" t="s">
        <v>457</v>
      </c>
      <c r="I72" t="s">
        <v>458</v>
      </c>
      <c r="J72" s="9" t="s">
        <v>76</v>
      </c>
      <c r="K72">
        <v>3.38659135137677</v>
      </c>
      <c r="L72">
        <v>1.11379838208271E-2</v>
      </c>
      <c r="M72">
        <v>0.29459216377951902</v>
      </c>
      <c r="N72">
        <v>3.8403848401410001</v>
      </c>
      <c r="O72">
        <v>14</v>
      </c>
      <c r="P72">
        <v>14</v>
      </c>
      <c r="Q72">
        <v>13</v>
      </c>
      <c r="R72">
        <v>2465500000</v>
      </c>
      <c r="S72">
        <v>34.9</v>
      </c>
      <c r="T72">
        <v>42.075000000000003</v>
      </c>
      <c r="U72">
        <v>0</v>
      </c>
      <c r="V72">
        <v>205.78</v>
      </c>
      <c r="W72">
        <v>359</v>
      </c>
      <c r="X72" s="11">
        <f t="shared" si="6"/>
        <v>25.643847272727275</v>
      </c>
      <c r="Y72" s="11">
        <f t="shared" si="7"/>
        <v>25.349256818181825</v>
      </c>
      <c r="Z72" s="11">
        <f t="shared" si="8"/>
        <v>1.2265367443705677</v>
      </c>
      <c r="AA72" s="12">
        <v>25.373349999999999</v>
      </c>
      <c r="AB72" s="12">
        <v>25.800920000000001</v>
      </c>
      <c r="AC72" s="12">
        <v>25.520130000000002</v>
      </c>
      <c r="AD72" s="12">
        <v>25.15549</v>
      </c>
      <c r="AE72" s="12">
        <v>25.58314</v>
      </c>
      <c r="AF72" s="12">
        <v>25.673030000000001</v>
      </c>
      <c r="AG72" s="12">
        <v>25.54224</v>
      </c>
      <c r="AH72" s="12">
        <v>25.73143</v>
      </c>
      <c r="AI72" s="12">
        <v>25.73601</v>
      </c>
      <c r="AJ72" s="12">
        <v>26.086510000000001</v>
      </c>
      <c r="AK72" s="12">
        <v>25.63165</v>
      </c>
      <c r="AL72" s="12">
        <v>25.485759999999999</v>
      </c>
      <c r="AM72" s="12">
        <v>25.836120000000001</v>
      </c>
      <c r="AN72" s="12">
        <v>25.758120000000002</v>
      </c>
      <c r="AO72" s="12">
        <v>26.02289</v>
      </c>
      <c r="AP72" s="12">
        <v>25.773620000000001</v>
      </c>
      <c r="AQ72" s="12">
        <v>25.85</v>
      </c>
      <c r="AR72" s="12">
        <v>25.400510000000001</v>
      </c>
      <c r="AS72" s="12">
        <v>25.835349999999998</v>
      </c>
      <c r="AT72" s="12">
        <v>25.319790000000001</v>
      </c>
      <c r="AU72" s="12">
        <v>25.235130000000002</v>
      </c>
      <c r="AV72" s="12">
        <v>25.81345</v>
      </c>
      <c r="AW72" s="13">
        <v>25.17043</v>
      </c>
      <c r="AX72" s="13">
        <v>25.335619999999999</v>
      </c>
      <c r="AY72" s="13">
        <v>25.539819999999999</v>
      </c>
      <c r="AZ72" s="13">
        <v>25.5168</v>
      </c>
      <c r="BA72" s="13">
        <v>25.402950000000001</v>
      </c>
      <c r="BB72" s="13">
        <v>25.197939999999999</v>
      </c>
      <c r="BC72" s="13">
        <v>25.427679999999999</v>
      </c>
      <c r="BD72" s="13">
        <v>25.168369999999999</v>
      </c>
      <c r="BE72" s="13">
        <v>25.476980000000001</v>
      </c>
      <c r="BF72" s="13">
        <v>25.607019999999999</v>
      </c>
      <c r="BG72" s="13">
        <v>25.311920000000001</v>
      </c>
      <c r="BH72" s="13">
        <v>25.445309999999999</v>
      </c>
      <c r="BI72" s="13">
        <v>25.351279999999999</v>
      </c>
      <c r="BJ72" s="13">
        <v>25.056850000000001</v>
      </c>
      <c r="BK72" s="13">
        <v>24.803460000000001</v>
      </c>
      <c r="BL72" s="13">
        <v>25.315380000000001</v>
      </c>
      <c r="BM72" s="13">
        <v>25.659189999999999</v>
      </c>
      <c r="BN72" s="13">
        <v>25.190429999999999</v>
      </c>
      <c r="BO72" s="13">
        <v>24.958629999999999</v>
      </c>
      <c r="BP72" s="13">
        <v>25.076149999999998</v>
      </c>
      <c r="BQ72" s="13">
        <v>25.790150000000001</v>
      </c>
      <c r="BR72" s="13">
        <v>25.88129</v>
      </c>
    </row>
    <row r="73" spans="1:70">
      <c r="A73" t="s">
        <v>459</v>
      </c>
      <c r="B73" t="s">
        <v>460</v>
      </c>
      <c r="C73" s="14" t="s">
        <v>461</v>
      </c>
      <c r="D73">
        <v>1</v>
      </c>
      <c r="E73">
        <v>2</v>
      </c>
      <c r="F73" t="s">
        <v>462</v>
      </c>
      <c r="G73" t="s">
        <v>74</v>
      </c>
      <c r="H73" t="s">
        <v>463</v>
      </c>
      <c r="I73" t="s">
        <v>464</v>
      </c>
      <c r="J73" s="9" t="s">
        <v>76</v>
      </c>
      <c r="K73">
        <v>3.3409789041713398</v>
      </c>
      <c r="L73">
        <v>1.21995800811825E-2</v>
      </c>
      <c r="M73">
        <v>0.87878764759410499</v>
      </c>
      <c r="N73">
        <v>3.8920910752597</v>
      </c>
      <c r="O73">
        <v>10</v>
      </c>
      <c r="P73">
        <v>10</v>
      </c>
      <c r="Q73">
        <v>10</v>
      </c>
      <c r="R73">
        <v>265780000</v>
      </c>
      <c r="S73">
        <v>9.8000000000000007</v>
      </c>
      <c r="T73">
        <v>121.89</v>
      </c>
      <c r="U73">
        <v>0</v>
      </c>
      <c r="V73">
        <v>21.978000000000002</v>
      </c>
      <c r="W73">
        <v>77</v>
      </c>
      <c r="X73" s="11">
        <f t="shared" si="6"/>
        <v>22.539083636363639</v>
      </c>
      <c r="Y73" s="11">
        <f t="shared" si="7"/>
        <v>21.660295454545452</v>
      </c>
      <c r="Z73" s="11">
        <f t="shared" si="8"/>
        <v>1.8388300932871462</v>
      </c>
      <c r="AA73" s="12">
        <v>22.800139999999999</v>
      </c>
      <c r="AB73" s="12">
        <v>22.030760000000001</v>
      </c>
      <c r="AC73" s="12">
        <v>22.12726</v>
      </c>
      <c r="AD73" s="12">
        <v>22.51135</v>
      </c>
      <c r="AE73" s="12">
        <v>21.993659999999998</v>
      </c>
      <c r="AF73" s="12">
        <v>22.313759999999998</v>
      </c>
      <c r="AG73" s="12">
        <v>23.032979999999998</v>
      </c>
      <c r="AH73" s="12">
        <v>22.91161</v>
      </c>
      <c r="AI73" s="12">
        <v>22.349460000000001</v>
      </c>
      <c r="AJ73" s="12">
        <v>22.984369999999998</v>
      </c>
      <c r="AK73" s="12">
        <v>22.693429999999999</v>
      </c>
      <c r="AL73" s="12">
        <v>22.704470000000001</v>
      </c>
      <c r="AM73" s="12">
        <v>23.403020000000001</v>
      </c>
      <c r="AN73" s="12">
        <v>23.528390000000002</v>
      </c>
      <c r="AO73" s="12">
        <v>22.937760000000001</v>
      </c>
      <c r="AP73" s="12">
        <v>22.408470000000001</v>
      </c>
      <c r="AQ73" s="12">
        <v>23.033809999999999</v>
      </c>
      <c r="AR73" s="12">
        <v>21.852170000000001</v>
      </c>
      <c r="AS73" s="12">
        <v>21.887219999999999</v>
      </c>
      <c r="AT73" s="12">
        <v>22.292750000000002</v>
      </c>
      <c r="AU73" s="12">
        <v>21.52769</v>
      </c>
      <c r="AV73" s="12">
        <v>22.535309999999999</v>
      </c>
      <c r="AW73" s="13">
        <v>21.275549999999999</v>
      </c>
      <c r="AX73" s="13">
        <v>22.42558</v>
      </c>
      <c r="AY73" s="13">
        <v>22.15165</v>
      </c>
      <c r="AZ73" s="13">
        <v>20.328440000000001</v>
      </c>
      <c r="BA73" s="13">
        <v>19.556930000000001</v>
      </c>
      <c r="BB73" s="13">
        <v>20.015750000000001</v>
      </c>
      <c r="BC73" s="13">
        <v>22.659140000000001</v>
      </c>
      <c r="BD73" s="13">
        <v>21.846520000000002</v>
      </c>
      <c r="BE73" s="13">
        <v>22.156289999999998</v>
      </c>
      <c r="BF73" s="13">
        <v>22.659659999999999</v>
      </c>
      <c r="BG73" s="13">
        <v>20.741150000000001</v>
      </c>
      <c r="BH73" s="13">
        <v>22.836590000000001</v>
      </c>
      <c r="BI73" s="13">
        <v>21.472390000000001</v>
      </c>
      <c r="BJ73" s="13">
        <v>21.41751</v>
      </c>
      <c r="BK73" s="13">
        <v>21.151129999999998</v>
      </c>
      <c r="BL73" s="13">
        <v>21.72513</v>
      </c>
      <c r="BM73" s="13">
        <v>22.054739999999999</v>
      </c>
      <c r="BN73" s="13">
        <v>22.3932</v>
      </c>
      <c r="BO73" s="13">
        <v>22.086860000000001</v>
      </c>
      <c r="BP73" s="13">
        <v>22.082100000000001</v>
      </c>
      <c r="BQ73" s="13">
        <v>22.771100000000001</v>
      </c>
      <c r="BR73" s="13">
        <v>20.719090000000001</v>
      </c>
    </row>
    <row r="74" spans="1:70">
      <c r="A74" t="s">
        <v>465</v>
      </c>
      <c r="B74" t="s">
        <v>466</v>
      </c>
      <c r="C74" s="8" t="s">
        <v>467</v>
      </c>
      <c r="D74">
        <v>0</v>
      </c>
      <c r="E74">
        <v>0</v>
      </c>
      <c r="H74" t="s">
        <v>468</v>
      </c>
      <c r="I74" t="s">
        <v>469</v>
      </c>
      <c r="J74" s="9" t="s">
        <v>76</v>
      </c>
      <c r="K74">
        <v>3.3269029738924001</v>
      </c>
      <c r="L74">
        <v>1.2428835750684999E-2</v>
      </c>
      <c r="M74">
        <v>0.70711066506125797</v>
      </c>
      <c r="N74">
        <v>3.8415428530594</v>
      </c>
      <c r="O74">
        <v>9</v>
      </c>
      <c r="P74">
        <v>9</v>
      </c>
      <c r="Q74">
        <v>9</v>
      </c>
      <c r="R74">
        <v>77021000</v>
      </c>
      <c r="S74">
        <v>8.3000000000000007</v>
      </c>
      <c r="T74">
        <v>140.96</v>
      </c>
      <c r="U74">
        <v>0</v>
      </c>
      <c r="V74">
        <v>40.572000000000003</v>
      </c>
      <c r="W74">
        <v>60</v>
      </c>
      <c r="X74" s="11">
        <f t="shared" si="6"/>
        <v>20.917258636363634</v>
      </c>
      <c r="Y74" s="11">
        <f t="shared" si="7"/>
        <v>20.210147272727273</v>
      </c>
      <c r="Z74" s="11">
        <f t="shared" si="8"/>
        <v>1.6325321048615076</v>
      </c>
      <c r="AA74" s="12">
        <v>19.736719999999998</v>
      </c>
      <c r="AB74" s="12">
        <v>20.82198</v>
      </c>
      <c r="AC74" s="12">
        <v>20.839459999999999</v>
      </c>
      <c r="AD74" s="12">
        <v>20.678740000000001</v>
      </c>
      <c r="AE74" s="12">
        <v>20.496479999999998</v>
      </c>
      <c r="AF74" s="12">
        <v>21.381319999999999</v>
      </c>
      <c r="AG74" s="12">
        <v>21.170539999999999</v>
      </c>
      <c r="AH74" s="12">
        <v>21.38964</v>
      </c>
      <c r="AI74" s="12">
        <v>21.608239999999999</v>
      </c>
      <c r="AJ74" s="12">
        <v>21.477779999999999</v>
      </c>
      <c r="AK74" s="12">
        <v>21.483309999999999</v>
      </c>
      <c r="AL74" s="12">
        <v>21.525300000000001</v>
      </c>
      <c r="AM74" s="12">
        <v>20.754010000000001</v>
      </c>
      <c r="AN74" s="12">
        <v>20.448090000000001</v>
      </c>
      <c r="AO74" s="12">
        <v>21.235150000000001</v>
      </c>
      <c r="AP74" s="12">
        <v>20.501840000000001</v>
      </c>
      <c r="AQ74" s="12">
        <v>20.359169999999999</v>
      </c>
      <c r="AR74" s="12">
        <v>20.611709999999999</v>
      </c>
      <c r="AS74" s="12">
        <v>20.623719999999999</v>
      </c>
      <c r="AT74" s="12">
        <v>20.7532</v>
      </c>
      <c r="AU74" s="12">
        <v>21.089369999999999</v>
      </c>
      <c r="AV74" s="12">
        <v>21.193919999999999</v>
      </c>
      <c r="AW74" s="13">
        <v>18.949490000000001</v>
      </c>
      <c r="AX74" s="13">
        <v>19.377700000000001</v>
      </c>
      <c r="AY74" s="13">
        <v>20.466229999999999</v>
      </c>
      <c r="AZ74" s="13">
        <v>19.44491</v>
      </c>
      <c r="BA74" s="13">
        <v>20.46433</v>
      </c>
      <c r="BB74" s="13">
        <v>20.598569999999999</v>
      </c>
      <c r="BC74" s="13">
        <v>19.833320000000001</v>
      </c>
      <c r="BD74" s="13">
        <v>20.571629999999999</v>
      </c>
      <c r="BE74" s="13">
        <v>20.13533</v>
      </c>
      <c r="BF74" s="13">
        <v>20.71339</v>
      </c>
      <c r="BG74" s="13">
        <v>21.059729999999998</v>
      </c>
      <c r="BH74" s="13">
        <v>21.012229999999999</v>
      </c>
      <c r="BI74" s="13">
        <v>20.30396</v>
      </c>
      <c r="BJ74" s="13">
        <v>21.256779999999999</v>
      </c>
      <c r="BK74" s="13">
        <v>20.535260000000001</v>
      </c>
      <c r="BL74" s="13">
        <v>20.296589999999998</v>
      </c>
      <c r="BM74" s="13">
        <v>19.1736</v>
      </c>
      <c r="BN74" s="13">
        <v>19.140509999999999</v>
      </c>
      <c r="BO74" s="13">
        <v>20.336469999999998</v>
      </c>
      <c r="BP74" s="13">
        <v>20.670020000000001</v>
      </c>
      <c r="BQ74" s="13">
        <v>19.101559999999999</v>
      </c>
      <c r="BR74" s="13">
        <v>21.181629999999998</v>
      </c>
    </row>
    <row r="75" spans="1:70">
      <c r="A75" t="s">
        <v>470</v>
      </c>
      <c r="B75" t="s">
        <v>471</v>
      </c>
      <c r="C75" s="14" t="s">
        <v>472</v>
      </c>
      <c r="D75">
        <v>0</v>
      </c>
      <c r="E75">
        <v>0</v>
      </c>
      <c r="H75" t="s">
        <v>473</v>
      </c>
      <c r="I75" t="s">
        <v>474</v>
      </c>
      <c r="J75" s="9" t="s">
        <v>76</v>
      </c>
      <c r="K75">
        <v>3.2890213077497101</v>
      </c>
      <c r="L75">
        <v>1.33783716149049E-2</v>
      </c>
      <c r="M75">
        <v>-1.45577898892489</v>
      </c>
      <c r="N75">
        <v>-3.88789494881678</v>
      </c>
      <c r="O75">
        <v>7</v>
      </c>
      <c r="P75">
        <v>7</v>
      </c>
      <c r="Q75">
        <v>7</v>
      </c>
      <c r="R75">
        <v>947080000</v>
      </c>
      <c r="S75">
        <v>79.3</v>
      </c>
      <c r="T75">
        <v>10.044</v>
      </c>
      <c r="U75">
        <v>0</v>
      </c>
      <c r="V75">
        <v>62.13</v>
      </c>
      <c r="W75">
        <v>115</v>
      </c>
      <c r="X75" s="11">
        <f t="shared" si="6"/>
        <v>22.929620454545457</v>
      </c>
      <c r="Y75" s="11">
        <f t="shared" si="7"/>
        <v>24.385400454545458</v>
      </c>
      <c r="Z75" s="11">
        <f t="shared" si="8"/>
        <v>0.36455793277237386</v>
      </c>
      <c r="AA75" s="12">
        <v>24.534389999999998</v>
      </c>
      <c r="AB75" s="12">
        <v>19.631620000000002</v>
      </c>
      <c r="AC75" s="12">
        <v>24.445309999999999</v>
      </c>
      <c r="AD75" s="12">
        <v>24.441770000000002</v>
      </c>
      <c r="AE75" s="12">
        <v>24.338850000000001</v>
      </c>
      <c r="AF75" s="12">
        <v>23.98433</v>
      </c>
      <c r="AG75" s="12">
        <v>20.286359999999998</v>
      </c>
      <c r="AH75" s="12">
        <v>23.294460000000001</v>
      </c>
      <c r="AI75" s="12">
        <v>23.58944</v>
      </c>
      <c r="AJ75" s="12">
        <v>24.312570000000001</v>
      </c>
      <c r="AK75" s="12">
        <v>24.5944</v>
      </c>
      <c r="AL75" s="12">
        <v>20.195530000000002</v>
      </c>
      <c r="AM75" s="12">
        <v>22.191410000000001</v>
      </c>
      <c r="AN75" s="12">
        <v>23.638760000000001</v>
      </c>
      <c r="AO75" s="12">
        <v>22.85502</v>
      </c>
      <c r="AP75" s="12">
        <v>23.960049999999999</v>
      </c>
      <c r="AQ75" s="12">
        <v>22.858499999999999</v>
      </c>
      <c r="AR75" s="12">
        <v>22.699369999999998</v>
      </c>
      <c r="AS75" s="12">
        <v>23.30396</v>
      </c>
      <c r="AT75" s="12">
        <v>22.813490000000002</v>
      </c>
      <c r="AU75" s="12">
        <v>19.8794</v>
      </c>
      <c r="AV75" s="12">
        <v>22.60266</v>
      </c>
      <c r="AW75" s="13">
        <v>23.699010000000001</v>
      </c>
      <c r="AX75" s="13">
        <v>24.52779</v>
      </c>
      <c r="AY75" s="13">
        <v>24.865760000000002</v>
      </c>
      <c r="AZ75" s="13">
        <v>24.728269999999998</v>
      </c>
      <c r="BA75" s="13">
        <v>24.017420000000001</v>
      </c>
      <c r="BB75" s="13">
        <v>24.60857</v>
      </c>
      <c r="BC75" s="13">
        <v>23.30341</v>
      </c>
      <c r="BD75" s="13">
        <v>25.51998</v>
      </c>
      <c r="BE75" s="13">
        <v>25.849620000000002</v>
      </c>
      <c r="BF75" s="13">
        <v>24.278099999999998</v>
      </c>
      <c r="BG75" s="13">
        <v>24.298449999999999</v>
      </c>
      <c r="BH75" s="13">
        <v>23.3123</v>
      </c>
      <c r="BI75" s="13">
        <v>24.71613</v>
      </c>
      <c r="BJ75" s="13">
        <v>24.34854</v>
      </c>
      <c r="BK75" s="13">
        <v>23.872769999999999</v>
      </c>
      <c r="BL75" s="13">
        <v>24.50506</v>
      </c>
      <c r="BM75" s="13">
        <v>23.439109999999999</v>
      </c>
      <c r="BN75" s="13">
        <v>23.49765</v>
      </c>
      <c r="BO75" s="13">
        <v>24.32855</v>
      </c>
      <c r="BP75" s="13">
        <v>24.901319999999998</v>
      </c>
      <c r="BQ75" s="13">
        <v>23.822500000000002</v>
      </c>
      <c r="BR75" s="13">
        <v>26.038499999999999</v>
      </c>
    </row>
    <row r="76" spans="1:70">
      <c r="A76" t="s">
        <v>475</v>
      </c>
      <c r="B76" t="s">
        <v>476</v>
      </c>
      <c r="C76" s="14" t="s">
        <v>477</v>
      </c>
      <c r="D76">
        <v>0</v>
      </c>
      <c r="E76">
        <v>0</v>
      </c>
      <c r="H76" t="s">
        <v>478</v>
      </c>
      <c r="I76" t="s">
        <v>479</v>
      </c>
      <c r="J76" s="9" t="s">
        <v>76</v>
      </c>
      <c r="K76">
        <v>3.2589885765541999</v>
      </c>
      <c r="L76">
        <v>1.41451137041735E-2</v>
      </c>
      <c r="M76">
        <v>0.50566933371803902</v>
      </c>
      <c r="N76">
        <v>3.7864324131029101</v>
      </c>
      <c r="O76">
        <v>9</v>
      </c>
      <c r="P76">
        <v>9</v>
      </c>
      <c r="Q76">
        <v>8</v>
      </c>
      <c r="R76">
        <v>574110000</v>
      </c>
      <c r="S76">
        <v>32.1</v>
      </c>
      <c r="T76">
        <v>35.58</v>
      </c>
      <c r="U76">
        <v>0</v>
      </c>
      <c r="V76">
        <v>51.886000000000003</v>
      </c>
      <c r="W76">
        <v>197</v>
      </c>
      <c r="X76" s="11">
        <f t="shared" si="6"/>
        <v>23.562346818181819</v>
      </c>
      <c r="Y76" s="11">
        <f t="shared" si="7"/>
        <v>23.056677272727271</v>
      </c>
      <c r="Z76" s="11">
        <f t="shared" si="8"/>
        <v>1.4197821150392822</v>
      </c>
      <c r="AA76" s="12">
        <v>23.475069999999999</v>
      </c>
      <c r="AB76" s="12">
        <v>23.727959999999999</v>
      </c>
      <c r="AC76" s="12">
        <v>23.501180000000002</v>
      </c>
      <c r="AD76" s="12">
        <v>23.476669999999999</v>
      </c>
      <c r="AE76" s="12">
        <v>23.465009999999999</v>
      </c>
      <c r="AF76" s="12">
        <v>23.840859999999999</v>
      </c>
      <c r="AG76" s="12">
        <v>23.994990000000001</v>
      </c>
      <c r="AH76" s="12">
        <v>23.084510000000002</v>
      </c>
      <c r="AI76" s="12">
        <v>23.28051</v>
      </c>
      <c r="AJ76" s="12">
        <v>23.80312</v>
      </c>
      <c r="AK76" s="12">
        <v>23.611329999999999</v>
      </c>
      <c r="AL76" s="12">
        <v>23.544630000000002</v>
      </c>
      <c r="AM76" s="12">
        <v>24.115770000000001</v>
      </c>
      <c r="AN76" s="12">
        <v>23.46189</v>
      </c>
      <c r="AO76" s="12">
        <v>24.129750000000001</v>
      </c>
      <c r="AP76" s="12">
        <v>23.539190000000001</v>
      </c>
      <c r="AQ76" s="12">
        <v>23.576000000000001</v>
      </c>
      <c r="AR76" s="12">
        <v>23.706939999999999</v>
      </c>
      <c r="AS76" s="12">
        <v>23.530169999999998</v>
      </c>
      <c r="AT76" s="12">
        <v>23.401979999999998</v>
      </c>
      <c r="AU76" s="12">
        <v>22.490179999999999</v>
      </c>
      <c r="AV76" s="12">
        <v>23.61392</v>
      </c>
      <c r="AW76" s="13">
        <v>22.995989999999999</v>
      </c>
      <c r="AX76" s="13">
        <v>23.24879</v>
      </c>
      <c r="AY76" s="13">
        <v>23.311050000000002</v>
      </c>
      <c r="AZ76" s="13">
        <v>23.61796</v>
      </c>
      <c r="BA76" s="13">
        <v>23.38205</v>
      </c>
      <c r="BB76" s="13">
        <v>23.616050000000001</v>
      </c>
      <c r="BC76" s="13">
        <v>23.21576</v>
      </c>
      <c r="BD76" s="13">
        <v>22.93966</v>
      </c>
      <c r="BE76" s="13">
        <v>22.40868</v>
      </c>
      <c r="BF76" s="13">
        <v>23.303820000000002</v>
      </c>
      <c r="BG76" s="13">
        <v>23.60829</v>
      </c>
      <c r="BH76" s="13">
        <v>23.80499</v>
      </c>
      <c r="BI76" s="13">
        <v>21.959959999999999</v>
      </c>
      <c r="BJ76" s="13">
        <v>22.487189999999998</v>
      </c>
      <c r="BK76" s="13">
        <v>22.263269999999999</v>
      </c>
      <c r="BL76" s="13">
        <v>22.388110000000001</v>
      </c>
      <c r="BM76" s="13">
        <v>22.851459999999999</v>
      </c>
      <c r="BN76" s="13">
        <v>23.35313</v>
      </c>
      <c r="BO76" s="13">
        <v>22.890619999999998</v>
      </c>
      <c r="BP76" s="13">
        <v>23.347190000000001</v>
      </c>
      <c r="BQ76" s="13">
        <v>23.689229999999998</v>
      </c>
      <c r="BR76" s="13">
        <v>22.563649999999999</v>
      </c>
    </row>
    <row r="77" spans="1:70">
      <c r="A77" t="s">
        <v>480</v>
      </c>
      <c r="B77" t="s">
        <v>481</v>
      </c>
      <c r="C77" s="8" t="s">
        <v>482</v>
      </c>
      <c r="D77">
        <v>1</v>
      </c>
      <c r="E77">
        <v>4</v>
      </c>
      <c r="F77" t="s">
        <v>483</v>
      </c>
      <c r="G77" t="s">
        <v>74</v>
      </c>
      <c r="H77" t="s">
        <v>484</v>
      </c>
      <c r="I77" t="s">
        <v>485</v>
      </c>
      <c r="J77" s="9" t="s">
        <v>76</v>
      </c>
      <c r="K77">
        <v>3.2372796236769701</v>
      </c>
      <c r="L77">
        <v>1.4674491696267E-2</v>
      </c>
      <c r="M77">
        <v>0.27281873876398099</v>
      </c>
      <c r="N77">
        <v>3.7429232426266501</v>
      </c>
      <c r="O77">
        <v>30</v>
      </c>
      <c r="P77">
        <v>30</v>
      </c>
      <c r="Q77">
        <v>20</v>
      </c>
      <c r="R77">
        <v>5323100000</v>
      </c>
      <c r="S77">
        <v>62.4</v>
      </c>
      <c r="T77">
        <v>56.5</v>
      </c>
      <c r="U77">
        <v>0</v>
      </c>
      <c r="V77">
        <v>323.31</v>
      </c>
      <c r="W77">
        <v>869</v>
      </c>
      <c r="X77" s="11">
        <f t="shared" si="6"/>
        <v>26.586936818181822</v>
      </c>
      <c r="Y77" s="11">
        <f t="shared" si="7"/>
        <v>26.314115909090905</v>
      </c>
      <c r="Z77" s="11">
        <f t="shared" si="8"/>
        <v>1.2081678565223228</v>
      </c>
      <c r="AA77" s="12">
        <v>26.702660000000002</v>
      </c>
      <c r="AB77" s="12">
        <v>26.621289999999998</v>
      </c>
      <c r="AC77" s="12">
        <v>26.718689999999999</v>
      </c>
      <c r="AD77" s="12">
        <v>26.618069999999999</v>
      </c>
      <c r="AE77" s="12">
        <v>26.54383</v>
      </c>
      <c r="AF77" s="12">
        <v>26.779820000000001</v>
      </c>
      <c r="AG77" s="12">
        <v>26.71424</v>
      </c>
      <c r="AH77" s="12">
        <v>26.540289999999999</v>
      </c>
      <c r="AI77" s="12">
        <v>26.463950000000001</v>
      </c>
      <c r="AJ77" s="12">
        <v>26.70438</v>
      </c>
      <c r="AK77" s="12">
        <v>27.056830000000001</v>
      </c>
      <c r="AL77" s="12">
        <v>26.561160000000001</v>
      </c>
      <c r="AM77" s="12">
        <v>26.86195</v>
      </c>
      <c r="AN77" s="12">
        <v>26.462119999999999</v>
      </c>
      <c r="AO77" s="12">
        <v>26.428349999999998</v>
      </c>
      <c r="AP77" s="12">
        <v>26.000070000000001</v>
      </c>
      <c r="AQ77" s="12">
        <v>26.691120000000002</v>
      </c>
      <c r="AR77" s="12">
        <v>26.53013</v>
      </c>
      <c r="AS77" s="12">
        <v>26.569859999999998</v>
      </c>
      <c r="AT77" s="12">
        <v>26.435590000000001</v>
      </c>
      <c r="AU77" s="12">
        <v>26.308610000000002</v>
      </c>
      <c r="AV77" s="12">
        <v>26.599599999999999</v>
      </c>
      <c r="AW77" s="13">
        <v>26.19473</v>
      </c>
      <c r="AX77" s="13">
        <v>26.4754</v>
      </c>
      <c r="AY77" s="13">
        <v>26.23405</v>
      </c>
      <c r="AZ77" s="13">
        <v>26.429020000000001</v>
      </c>
      <c r="BA77" s="13">
        <v>26.51296</v>
      </c>
      <c r="BB77" s="13">
        <v>26.629650000000002</v>
      </c>
      <c r="BC77" s="13">
        <v>26.418970000000002</v>
      </c>
      <c r="BD77" s="13">
        <v>26.26567</v>
      </c>
      <c r="BE77" s="13">
        <v>26.111440000000002</v>
      </c>
      <c r="BF77" s="13">
        <v>26.689789999999999</v>
      </c>
      <c r="BG77" s="13">
        <v>26.624220000000001</v>
      </c>
      <c r="BH77" s="13">
        <v>26.460139999999999</v>
      </c>
      <c r="BI77" s="13">
        <v>26.12951</v>
      </c>
      <c r="BJ77" s="13">
        <v>26.324059999999999</v>
      </c>
      <c r="BK77" s="13">
        <v>25.994579999999999</v>
      </c>
      <c r="BL77" s="13">
        <v>25.994319999999998</v>
      </c>
      <c r="BM77" s="13">
        <v>25.760480000000001</v>
      </c>
      <c r="BN77" s="13">
        <v>26.397919999999999</v>
      </c>
      <c r="BO77" s="13">
        <v>26.370090000000001</v>
      </c>
      <c r="BP77" s="13">
        <v>26.138909999999999</v>
      </c>
      <c r="BQ77" s="13">
        <v>26.842179999999999</v>
      </c>
      <c r="BR77" s="13">
        <v>25.912459999999999</v>
      </c>
    </row>
    <row r="78" spans="1:70">
      <c r="A78" t="s">
        <v>486</v>
      </c>
      <c r="B78" t="s">
        <v>487</v>
      </c>
      <c r="C78" s="14" t="s">
        <v>488</v>
      </c>
      <c r="D78">
        <v>0</v>
      </c>
      <c r="E78">
        <v>0</v>
      </c>
      <c r="H78" t="s">
        <v>489</v>
      </c>
      <c r="I78" t="s">
        <v>490</v>
      </c>
      <c r="J78" s="9" t="s">
        <v>76</v>
      </c>
      <c r="K78">
        <v>3.1979657185557802</v>
      </c>
      <c r="L78">
        <v>1.5856226432374401E-2</v>
      </c>
      <c r="M78">
        <v>-0.96908187866210904</v>
      </c>
      <c r="N78">
        <v>-3.7586635774581501</v>
      </c>
      <c r="O78">
        <v>3</v>
      </c>
      <c r="P78">
        <v>3</v>
      </c>
      <c r="Q78">
        <v>3</v>
      </c>
      <c r="R78">
        <v>263770000</v>
      </c>
      <c r="S78">
        <v>15</v>
      </c>
      <c r="T78">
        <v>34.192999999999998</v>
      </c>
      <c r="U78">
        <v>0</v>
      </c>
      <c r="V78">
        <v>18.523</v>
      </c>
      <c r="W78">
        <v>75</v>
      </c>
      <c r="X78" s="11">
        <f t="shared" si="6"/>
        <v>21.786694090909091</v>
      </c>
      <c r="Y78" s="11">
        <f t="shared" si="7"/>
        <v>22.755775454545457</v>
      </c>
      <c r="Z78" s="11">
        <f t="shared" si="8"/>
        <v>0.51083123120850471</v>
      </c>
      <c r="AA78" s="12">
        <v>22.481950000000001</v>
      </c>
      <c r="AB78" s="12">
        <v>21.986419999999999</v>
      </c>
      <c r="AC78" s="12">
        <v>22.559640000000002</v>
      </c>
      <c r="AD78" s="12">
        <v>22.127700000000001</v>
      </c>
      <c r="AE78" s="12">
        <v>21.86393</v>
      </c>
      <c r="AF78" s="12">
        <v>22.067630000000001</v>
      </c>
      <c r="AG78" s="12">
        <v>22.093779999999999</v>
      </c>
      <c r="AH78" s="12">
        <v>19.001670000000001</v>
      </c>
      <c r="AI78" s="12">
        <v>22.365760000000002</v>
      </c>
      <c r="AJ78" s="12">
        <v>19.201329999999999</v>
      </c>
      <c r="AK78" s="12">
        <v>22.393799999999999</v>
      </c>
      <c r="AL78" s="12">
        <v>20.787780000000001</v>
      </c>
      <c r="AM78" s="12">
        <v>22.806920000000002</v>
      </c>
      <c r="AN78" s="12">
        <v>20.334890000000001</v>
      </c>
      <c r="AO78" s="12">
        <v>21.753029999999999</v>
      </c>
      <c r="AP78" s="12">
        <v>22.253270000000001</v>
      </c>
      <c r="AQ78" s="12">
        <v>22.103000000000002</v>
      </c>
      <c r="AR78" s="12">
        <v>21.564720000000001</v>
      </c>
      <c r="AS78" s="12">
        <v>22.454879999999999</v>
      </c>
      <c r="AT78" s="12">
        <v>22.326599999999999</v>
      </c>
      <c r="AU78" s="12">
        <v>22.380500000000001</v>
      </c>
      <c r="AV78" s="12">
        <v>22.398070000000001</v>
      </c>
      <c r="AW78" s="13">
        <v>22.98911</v>
      </c>
      <c r="AX78" s="13">
        <v>23.181100000000001</v>
      </c>
      <c r="AY78" s="13">
        <v>22.82883</v>
      </c>
      <c r="AZ78" s="13">
        <v>23.17972</v>
      </c>
      <c r="BA78" s="13">
        <v>22.487950000000001</v>
      </c>
      <c r="BB78" s="13">
        <v>23.191079999999999</v>
      </c>
      <c r="BC78" s="13">
        <v>23.368130000000001</v>
      </c>
      <c r="BD78" s="13">
        <v>22.443390000000001</v>
      </c>
      <c r="BE78" s="13">
        <v>22.867349999999998</v>
      </c>
      <c r="BF78" s="13">
        <v>22.118449999999999</v>
      </c>
      <c r="BG78" s="13">
        <v>23.052240000000001</v>
      </c>
      <c r="BH78" s="13">
        <v>22.124169999999999</v>
      </c>
      <c r="BI78" s="13">
        <v>22.785309999999999</v>
      </c>
      <c r="BJ78" s="13">
        <v>23.122019999999999</v>
      </c>
      <c r="BK78" s="13">
        <v>23.246420000000001</v>
      </c>
      <c r="BL78" s="13">
        <v>22.74267</v>
      </c>
      <c r="BM78" s="13">
        <v>20.469830000000002</v>
      </c>
      <c r="BN78" s="13">
        <v>22.60998</v>
      </c>
      <c r="BO78" s="13">
        <v>22.734570000000001</v>
      </c>
      <c r="BP78" s="13">
        <v>23.142810000000001</v>
      </c>
      <c r="BQ78" s="13">
        <v>22.619969999999999</v>
      </c>
      <c r="BR78" s="13">
        <v>23.321960000000001</v>
      </c>
    </row>
    <row r="79" spans="1:70">
      <c r="A79" t="s">
        <v>491</v>
      </c>
      <c r="B79" t="s">
        <v>492</v>
      </c>
      <c r="C79" s="14" t="s">
        <v>493</v>
      </c>
      <c r="D79">
        <v>1</v>
      </c>
      <c r="E79">
        <v>4</v>
      </c>
      <c r="F79" t="s">
        <v>494</v>
      </c>
      <c r="G79" t="s">
        <v>74</v>
      </c>
      <c r="H79" t="s">
        <v>495</v>
      </c>
      <c r="I79" t="s">
        <v>495</v>
      </c>
      <c r="J79" s="9" t="s">
        <v>76</v>
      </c>
      <c r="K79">
        <v>3.1976773605912401</v>
      </c>
      <c r="L79">
        <v>1.5663337993208199E-2</v>
      </c>
      <c r="M79">
        <v>0.697791186246008</v>
      </c>
      <c r="N79">
        <v>3.7859553365249301</v>
      </c>
      <c r="O79">
        <v>14</v>
      </c>
      <c r="P79">
        <v>14</v>
      </c>
      <c r="Q79">
        <v>10</v>
      </c>
      <c r="R79">
        <v>1191300000</v>
      </c>
      <c r="S79">
        <v>71.2</v>
      </c>
      <c r="T79">
        <v>22.141999999999999</v>
      </c>
      <c r="U79">
        <v>0</v>
      </c>
      <c r="V79">
        <v>109.7</v>
      </c>
      <c r="W79">
        <v>306</v>
      </c>
      <c r="X79" s="11">
        <f t="shared" si="6"/>
        <v>24.184539999999995</v>
      </c>
      <c r="Y79" s="11">
        <f t="shared" si="7"/>
        <v>23.486748636363632</v>
      </c>
      <c r="Z79" s="11">
        <f t="shared" si="8"/>
        <v>1.6220197246624455</v>
      </c>
      <c r="AA79" s="12">
        <v>23.347190000000001</v>
      </c>
      <c r="AB79" s="12">
        <v>24.59263</v>
      </c>
      <c r="AC79" s="12">
        <v>24.922840000000001</v>
      </c>
      <c r="AD79" s="12">
        <v>24.327870000000001</v>
      </c>
      <c r="AE79" s="12">
        <v>24.13477</v>
      </c>
      <c r="AF79" s="12">
        <v>24.233229999999999</v>
      </c>
      <c r="AG79" s="12">
        <v>23.751750000000001</v>
      </c>
      <c r="AH79" s="12">
        <v>23.727229999999999</v>
      </c>
      <c r="AI79" s="12">
        <v>24.343399999999999</v>
      </c>
      <c r="AJ79" s="12">
        <v>25.062830000000002</v>
      </c>
      <c r="AK79" s="12">
        <v>24.40503</v>
      </c>
      <c r="AL79" s="12">
        <v>23.994209999999999</v>
      </c>
      <c r="AM79" s="12">
        <v>24.250029999999999</v>
      </c>
      <c r="AN79" s="12">
        <v>23.968599999999999</v>
      </c>
      <c r="AO79" s="12">
        <v>24.06981</v>
      </c>
      <c r="AP79" s="12">
        <v>23.72692</v>
      </c>
      <c r="AQ79" s="12">
        <v>24.48395</v>
      </c>
      <c r="AR79" s="12">
        <v>24.552150000000001</v>
      </c>
      <c r="AS79" s="12">
        <v>23.9604</v>
      </c>
      <c r="AT79" s="12">
        <v>24.415130000000001</v>
      </c>
      <c r="AU79" s="12">
        <v>23.929400000000001</v>
      </c>
      <c r="AV79" s="12">
        <v>23.860510000000001</v>
      </c>
      <c r="AW79" s="13">
        <v>23.302849999999999</v>
      </c>
      <c r="AX79" s="13">
        <v>23.563140000000001</v>
      </c>
      <c r="AY79" s="13">
        <v>23.229890000000001</v>
      </c>
      <c r="AZ79" s="13">
        <v>22.608650000000001</v>
      </c>
      <c r="BA79" s="13">
        <v>23.594909999999999</v>
      </c>
      <c r="BB79" s="13">
        <v>23.852910000000001</v>
      </c>
      <c r="BC79" s="13">
        <v>22.25018</v>
      </c>
      <c r="BD79" s="13">
        <v>24.27064</v>
      </c>
      <c r="BE79" s="13">
        <v>22.51905</v>
      </c>
      <c r="BF79" s="13">
        <v>23.886970000000002</v>
      </c>
      <c r="BG79" s="13">
        <v>24.3948</v>
      </c>
      <c r="BH79" s="13">
        <v>24.07855</v>
      </c>
      <c r="BI79" s="13">
        <v>22.968250000000001</v>
      </c>
      <c r="BJ79" s="13">
        <v>24.893979999999999</v>
      </c>
      <c r="BK79" s="13">
        <v>22.927320000000002</v>
      </c>
      <c r="BL79" s="13">
        <v>22.479859999999999</v>
      </c>
      <c r="BM79" s="13">
        <v>22.29297</v>
      </c>
      <c r="BN79" s="13">
        <v>24.448969999999999</v>
      </c>
      <c r="BO79" s="13">
        <v>23.662210000000002</v>
      </c>
      <c r="BP79" s="13">
        <v>23.490690000000001</v>
      </c>
      <c r="BQ79" s="13">
        <v>24.378550000000001</v>
      </c>
      <c r="BR79" s="13">
        <v>23.613130000000002</v>
      </c>
    </row>
    <row r="80" spans="1:70">
      <c r="A80" t="s">
        <v>496</v>
      </c>
      <c r="B80" t="s">
        <v>497</v>
      </c>
      <c r="C80" s="8" t="s">
        <v>498</v>
      </c>
      <c r="D80">
        <v>0</v>
      </c>
      <c r="E80">
        <v>0</v>
      </c>
      <c r="H80" t="s">
        <v>499</v>
      </c>
      <c r="I80" t="s">
        <v>500</v>
      </c>
      <c r="J80" s="9" t="s">
        <v>76</v>
      </c>
      <c r="K80">
        <v>3.18287427726065</v>
      </c>
      <c r="L80">
        <v>1.6001286978778399E-2</v>
      </c>
      <c r="M80">
        <v>-0.91336718472567202</v>
      </c>
      <c r="N80">
        <v>-3.68142632598637</v>
      </c>
      <c r="O80">
        <v>10</v>
      </c>
      <c r="P80">
        <v>10</v>
      </c>
      <c r="Q80">
        <v>10</v>
      </c>
      <c r="R80">
        <v>229670000</v>
      </c>
      <c r="S80">
        <v>26.8</v>
      </c>
      <c r="T80">
        <v>52.771000000000001</v>
      </c>
      <c r="U80">
        <v>0</v>
      </c>
      <c r="V80">
        <v>29.79</v>
      </c>
      <c r="W80">
        <v>106</v>
      </c>
      <c r="X80" s="11">
        <f t="shared" si="6"/>
        <v>21.549893181818184</v>
      </c>
      <c r="Y80" s="11">
        <f t="shared" si="7"/>
        <v>22.463259545454545</v>
      </c>
      <c r="Z80" s="11">
        <f t="shared" si="8"/>
        <v>0.53094474593564611</v>
      </c>
      <c r="AA80" s="12">
        <v>22.775670000000002</v>
      </c>
      <c r="AB80" s="12">
        <v>21.472740000000002</v>
      </c>
      <c r="AC80" s="12">
        <v>20.282599999999999</v>
      </c>
      <c r="AD80" s="12">
        <v>22.36834</v>
      </c>
      <c r="AE80" s="12">
        <v>21.504169999999998</v>
      </c>
      <c r="AF80" s="12">
        <v>20.44819</v>
      </c>
      <c r="AG80" s="12">
        <v>21.456790000000002</v>
      </c>
      <c r="AH80" s="12">
        <v>20.713699999999999</v>
      </c>
      <c r="AI80" s="12">
        <v>22.5627</v>
      </c>
      <c r="AJ80" s="12">
        <v>21.68957</v>
      </c>
      <c r="AK80" s="12">
        <v>22.98021</v>
      </c>
      <c r="AL80" s="12">
        <v>19.885470000000002</v>
      </c>
      <c r="AM80" s="12">
        <v>20.28172</v>
      </c>
      <c r="AN80" s="12">
        <v>21.854340000000001</v>
      </c>
      <c r="AO80" s="12">
        <v>22.476130000000001</v>
      </c>
      <c r="AP80" s="12">
        <v>21.799859999999999</v>
      </c>
      <c r="AQ80" s="12">
        <v>21.488710000000001</v>
      </c>
      <c r="AR80" s="12">
        <v>21.430070000000001</v>
      </c>
      <c r="AS80" s="12">
        <v>22.145790000000002</v>
      </c>
      <c r="AT80" s="12">
        <v>21.650670000000002</v>
      </c>
      <c r="AU80" s="12">
        <v>21.376180000000002</v>
      </c>
      <c r="AV80" s="12">
        <v>21.454029999999999</v>
      </c>
      <c r="AW80" s="13">
        <v>22.874929999999999</v>
      </c>
      <c r="AX80" s="13">
        <v>23.051870000000001</v>
      </c>
      <c r="AY80" s="13">
        <v>22.572679999999998</v>
      </c>
      <c r="AZ80" s="13">
        <v>22.723299999999998</v>
      </c>
      <c r="BA80" s="13">
        <v>22.468689999999999</v>
      </c>
      <c r="BB80" s="13">
        <v>22.526070000000001</v>
      </c>
      <c r="BC80" s="13">
        <v>22.980820000000001</v>
      </c>
      <c r="BD80" s="13">
        <v>23.247920000000001</v>
      </c>
      <c r="BE80" s="13">
        <v>23.178719999999998</v>
      </c>
      <c r="BF80" s="13">
        <v>22.1661</v>
      </c>
      <c r="BG80" s="13">
        <v>22.83304</v>
      </c>
      <c r="BH80" s="13">
        <v>20.640219999999999</v>
      </c>
      <c r="BI80" s="13">
        <v>23.062830000000002</v>
      </c>
      <c r="BJ80" s="13">
        <v>22.308579999999999</v>
      </c>
      <c r="BK80" s="13">
        <v>22.157859999999999</v>
      </c>
      <c r="BL80" s="13">
        <v>23.80114</v>
      </c>
      <c r="BM80" s="13">
        <v>22.51258</v>
      </c>
      <c r="BN80" s="13">
        <v>20.159770000000002</v>
      </c>
      <c r="BO80" s="13">
        <v>22.021879999999999</v>
      </c>
      <c r="BP80" s="13">
        <v>22.447479999999999</v>
      </c>
      <c r="BQ80" s="13">
        <v>21.78049</v>
      </c>
      <c r="BR80" s="13">
        <v>22.67474</v>
      </c>
    </row>
    <row r="81" spans="1:70">
      <c r="A81" t="s">
        <v>501</v>
      </c>
      <c r="B81" t="s">
        <v>502</v>
      </c>
      <c r="C81" s="14" t="s">
        <v>503</v>
      </c>
      <c r="D81">
        <v>1</v>
      </c>
      <c r="E81">
        <v>3</v>
      </c>
      <c r="F81" t="s">
        <v>504</v>
      </c>
      <c r="G81" t="s">
        <v>74</v>
      </c>
      <c r="H81" t="s">
        <v>505</v>
      </c>
      <c r="I81" t="s">
        <v>506</v>
      </c>
      <c r="J81" s="9" t="s">
        <v>76</v>
      </c>
      <c r="K81">
        <v>3.1685104104551298</v>
      </c>
      <c r="L81">
        <v>1.63326210377173E-2</v>
      </c>
      <c r="M81">
        <v>0.31435099515047998</v>
      </c>
      <c r="N81">
        <v>3.7239561329441901</v>
      </c>
      <c r="O81">
        <v>28</v>
      </c>
      <c r="P81">
        <v>28</v>
      </c>
      <c r="Q81">
        <v>28</v>
      </c>
      <c r="R81">
        <v>1884200000</v>
      </c>
      <c r="S81">
        <v>51.4</v>
      </c>
      <c r="T81">
        <v>79.466999999999999</v>
      </c>
      <c r="U81">
        <v>0</v>
      </c>
      <c r="V81">
        <v>238.98</v>
      </c>
      <c r="W81">
        <v>519</v>
      </c>
      <c r="X81" s="11">
        <f t="shared" si="6"/>
        <v>25.172931818181816</v>
      </c>
      <c r="Y81" s="11">
        <f t="shared" si="7"/>
        <v>24.85858045454545</v>
      </c>
      <c r="Z81" s="11">
        <f t="shared" si="8"/>
        <v>1.2434524707923906</v>
      </c>
      <c r="AA81" s="12">
        <v>24.932020000000001</v>
      </c>
      <c r="AB81" s="12">
        <v>25.48038</v>
      </c>
      <c r="AC81" s="12">
        <v>25.238630000000001</v>
      </c>
      <c r="AD81" s="12">
        <v>25.212039999999998</v>
      </c>
      <c r="AE81" s="12">
        <v>25.158539999999999</v>
      </c>
      <c r="AF81" s="12">
        <v>25.08306</v>
      </c>
      <c r="AG81" s="12">
        <v>25.41132</v>
      </c>
      <c r="AH81" s="12">
        <v>25.02187</v>
      </c>
      <c r="AI81" s="12">
        <v>25.30219</v>
      </c>
      <c r="AJ81" s="12">
        <v>25.401679999999999</v>
      </c>
      <c r="AK81" s="12">
        <v>25.244199999999999</v>
      </c>
      <c r="AL81" s="12">
        <v>25.184419999999999</v>
      </c>
      <c r="AM81" s="12">
        <v>25.409669999999998</v>
      </c>
      <c r="AN81" s="12">
        <v>25.03481</v>
      </c>
      <c r="AO81" s="12">
        <v>25.312989999999999</v>
      </c>
      <c r="AP81" s="12">
        <v>24.90729</v>
      </c>
      <c r="AQ81" s="12">
        <v>25.15503</v>
      </c>
      <c r="AR81" s="12">
        <v>25.098520000000001</v>
      </c>
      <c r="AS81" s="12">
        <v>25.076840000000001</v>
      </c>
      <c r="AT81" s="12">
        <v>24.77731</v>
      </c>
      <c r="AU81" s="12">
        <v>24.803999999999998</v>
      </c>
      <c r="AV81" s="12">
        <v>25.557690000000001</v>
      </c>
      <c r="AW81" s="13">
        <v>24.631119999999999</v>
      </c>
      <c r="AX81" s="13">
        <v>24.76557</v>
      </c>
      <c r="AY81" s="13">
        <v>24.9358</v>
      </c>
      <c r="AZ81" s="13">
        <v>25.33943</v>
      </c>
      <c r="BA81" s="13">
        <v>24.88795</v>
      </c>
      <c r="BB81" s="13">
        <v>24.745090000000001</v>
      </c>
      <c r="BC81" s="13">
        <v>24.772030000000001</v>
      </c>
      <c r="BD81" s="13">
        <v>24.830549999999999</v>
      </c>
      <c r="BE81" s="13">
        <v>24.806809999999999</v>
      </c>
      <c r="BF81" s="13">
        <v>25.12707</v>
      </c>
      <c r="BG81" s="13">
        <v>24.87933</v>
      </c>
      <c r="BH81" s="13">
        <v>25.11327</v>
      </c>
      <c r="BI81" s="13">
        <v>24.34787</v>
      </c>
      <c r="BJ81" s="13">
        <v>25.23085</v>
      </c>
      <c r="BK81" s="13">
        <v>24.605799999999999</v>
      </c>
      <c r="BL81" s="13">
        <v>24.391919999999999</v>
      </c>
      <c r="BM81" s="13">
        <v>24.122499999999999</v>
      </c>
      <c r="BN81" s="13">
        <v>25.208290000000002</v>
      </c>
      <c r="BO81" s="13">
        <v>25.081969999999998</v>
      </c>
      <c r="BP81" s="13">
        <v>24.523129999999998</v>
      </c>
      <c r="BQ81" s="13">
        <v>25.417120000000001</v>
      </c>
      <c r="BR81" s="13">
        <v>25.125299999999999</v>
      </c>
    </row>
    <row r="82" spans="1:70">
      <c r="A82" t="s">
        <v>507</v>
      </c>
      <c r="B82" t="s">
        <v>508</v>
      </c>
      <c r="C82" s="8" t="s">
        <v>509</v>
      </c>
      <c r="D82">
        <v>1</v>
      </c>
      <c r="E82">
        <v>2</v>
      </c>
      <c r="F82" t="s">
        <v>510</v>
      </c>
      <c r="G82" t="s">
        <v>74</v>
      </c>
      <c r="H82" t="s">
        <v>511</v>
      </c>
      <c r="I82" t="s">
        <v>512</v>
      </c>
      <c r="J82" s="9" t="s">
        <v>76</v>
      </c>
      <c r="K82">
        <v>3.13243193036014</v>
      </c>
      <c r="L82">
        <v>1.7528281268968202E-2</v>
      </c>
      <c r="M82">
        <v>0.51853223280473104</v>
      </c>
      <c r="N82">
        <v>3.6528408594711999</v>
      </c>
      <c r="O82">
        <v>13</v>
      </c>
      <c r="P82">
        <v>13</v>
      </c>
      <c r="Q82">
        <v>12</v>
      </c>
      <c r="R82">
        <v>1173500000</v>
      </c>
      <c r="S82">
        <v>59.8</v>
      </c>
      <c r="T82">
        <v>22.472000000000001</v>
      </c>
      <c r="U82">
        <v>0</v>
      </c>
      <c r="V82">
        <v>72.554000000000002</v>
      </c>
      <c r="W82">
        <v>175</v>
      </c>
      <c r="X82" s="11">
        <f t="shared" si="6"/>
        <v>24.608333181818182</v>
      </c>
      <c r="Y82" s="11">
        <f t="shared" si="7"/>
        <v>24.089800454545454</v>
      </c>
      <c r="Z82" s="11">
        <f t="shared" si="8"/>
        <v>1.4324976053352891</v>
      </c>
      <c r="AA82" s="12">
        <v>23.699860000000001</v>
      </c>
      <c r="AB82" s="12">
        <v>24.857469999999999</v>
      </c>
      <c r="AC82" s="12">
        <v>24.66047</v>
      </c>
      <c r="AD82" s="12">
        <v>24.678149999999999</v>
      </c>
      <c r="AE82" s="12">
        <v>24.548400000000001</v>
      </c>
      <c r="AF82" s="12">
        <v>24.94436</v>
      </c>
      <c r="AG82" s="12">
        <v>24.776610000000002</v>
      </c>
      <c r="AH82" s="12">
        <v>24.885069999999999</v>
      </c>
      <c r="AI82" s="12">
        <v>24.796500000000002</v>
      </c>
      <c r="AJ82" s="12">
        <v>24.80538</v>
      </c>
      <c r="AK82" s="12">
        <v>25.206050000000001</v>
      </c>
      <c r="AL82" s="12">
        <v>24.885770000000001</v>
      </c>
      <c r="AM82" s="12">
        <v>24.920210000000001</v>
      </c>
      <c r="AN82" s="12">
        <v>24.385149999999999</v>
      </c>
      <c r="AO82" s="12">
        <v>25.519469999999998</v>
      </c>
      <c r="AP82" s="12">
        <v>24.060849999999999</v>
      </c>
      <c r="AQ82" s="12">
        <v>24.303270000000001</v>
      </c>
      <c r="AR82" s="12">
        <v>24.250969999999999</v>
      </c>
      <c r="AS82" s="12">
        <v>23.958629999999999</v>
      </c>
      <c r="AT82" s="12">
        <v>24.58944</v>
      </c>
      <c r="AU82" s="12">
        <v>24.188800000000001</v>
      </c>
      <c r="AV82" s="12">
        <v>24.46245</v>
      </c>
      <c r="AW82" s="13">
        <v>24.30124</v>
      </c>
      <c r="AX82" s="13">
        <v>23.17764</v>
      </c>
      <c r="AY82" s="13">
        <v>24.341709999999999</v>
      </c>
      <c r="AZ82" s="13">
        <v>24.044599999999999</v>
      </c>
      <c r="BA82" s="13">
        <v>24.394079999999999</v>
      </c>
      <c r="BB82" s="13">
        <v>24.758009999999999</v>
      </c>
      <c r="BC82" s="13">
        <v>24.54185</v>
      </c>
      <c r="BD82" s="13">
        <v>24.29025</v>
      </c>
      <c r="BE82" s="13">
        <v>23.439360000000001</v>
      </c>
      <c r="BF82" s="13">
        <v>23.936879999999999</v>
      </c>
      <c r="BG82" s="13">
        <v>24.16469</v>
      </c>
      <c r="BH82" s="13">
        <v>24.54026</v>
      </c>
      <c r="BI82" s="13">
        <v>22.880749999999999</v>
      </c>
      <c r="BJ82" s="13">
        <v>24.398779999999999</v>
      </c>
      <c r="BK82" s="13">
        <v>24.040590000000002</v>
      </c>
      <c r="BL82" s="13">
        <v>23.649550000000001</v>
      </c>
      <c r="BM82" s="13">
        <v>23.433389999999999</v>
      </c>
      <c r="BN82" s="13">
        <v>24.013079999999999</v>
      </c>
      <c r="BO82" s="13">
        <v>24.500879999999999</v>
      </c>
      <c r="BP82" s="13">
        <v>24.693539999999999</v>
      </c>
      <c r="BQ82" s="13">
        <v>24.681000000000001</v>
      </c>
      <c r="BR82" s="13">
        <v>23.75348</v>
      </c>
    </row>
    <row r="83" spans="1:70">
      <c r="A83" t="s">
        <v>513</v>
      </c>
      <c r="B83" t="s">
        <v>514</v>
      </c>
      <c r="C83" s="8" t="s">
        <v>515</v>
      </c>
      <c r="D83">
        <v>1</v>
      </c>
      <c r="E83">
        <v>1</v>
      </c>
      <c r="F83" t="s">
        <v>516</v>
      </c>
      <c r="G83" t="s">
        <v>92</v>
      </c>
      <c r="H83" t="s">
        <v>517</v>
      </c>
      <c r="I83" t="s">
        <v>517</v>
      </c>
      <c r="J83" s="9" t="s">
        <v>76</v>
      </c>
      <c r="K83">
        <v>3.06228633517678</v>
      </c>
      <c r="L83">
        <v>2.0349610226546699E-2</v>
      </c>
      <c r="M83">
        <v>0.72075106880881601</v>
      </c>
      <c r="N83">
        <v>3.68752565168682</v>
      </c>
      <c r="O83">
        <v>14</v>
      </c>
      <c r="P83">
        <v>14</v>
      </c>
      <c r="Q83">
        <v>12</v>
      </c>
      <c r="R83">
        <v>2444800000</v>
      </c>
      <c r="S83">
        <v>61.1</v>
      </c>
      <c r="T83">
        <v>17.302</v>
      </c>
      <c r="U83">
        <v>0</v>
      </c>
      <c r="V83">
        <v>323.31</v>
      </c>
      <c r="W83">
        <v>334</v>
      </c>
      <c r="X83" s="11">
        <f t="shared" si="6"/>
        <v>25.615939545454548</v>
      </c>
      <c r="Y83" s="11">
        <f t="shared" si="7"/>
        <v>24.895188636363638</v>
      </c>
      <c r="Z83" s="11">
        <f t="shared" si="8"/>
        <v>1.6480396003256246</v>
      </c>
      <c r="AA83" s="12">
        <v>25.51605</v>
      </c>
      <c r="AB83" s="12">
        <v>25.96378</v>
      </c>
      <c r="AC83" s="12">
        <v>25.449660000000002</v>
      </c>
      <c r="AD83" s="12">
        <v>25.858370000000001</v>
      </c>
      <c r="AE83" s="12">
        <v>25.801120000000001</v>
      </c>
      <c r="AF83" s="12">
        <v>26.298970000000001</v>
      </c>
      <c r="AG83" s="12">
        <v>26.348759999999999</v>
      </c>
      <c r="AH83" s="12">
        <v>25.978449999999999</v>
      </c>
      <c r="AI83" s="12">
        <v>26.234909999999999</v>
      </c>
      <c r="AJ83" s="12">
        <v>25.826360000000001</v>
      </c>
      <c r="AK83" s="12">
        <v>25.656269999999999</v>
      </c>
      <c r="AL83" s="12">
        <v>25.542950000000001</v>
      </c>
      <c r="AM83" s="12">
        <v>25.583480000000002</v>
      </c>
      <c r="AN83" s="12">
        <v>25.274090000000001</v>
      </c>
      <c r="AO83" s="12">
        <v>25.0779</v>
      </c>
      <c r="AP83" s="12">
        <v>25.373480000000001</v>
      </c>
      <c r="AQ83" s="12">
        <v>25.75338</v>
      </c>
      <c r="AR83" s="12">
        <v>25.212340000000001</v>
      </c>
      <c r="AS83" s="12">
        <v>24.733969999999999</v>
      </c>
      <c r="AT83" s="12">
        <v>25.563459999999999</v>
      </c>
      <c r="AU83" s="12">
        <v>25.350940000000001</v>
      </c>
      <c r="AV83" s="12">
        <v>25.151979999999998</v>
      </c>
      <c r="AW83" s="13">
        <v>24.90072</v>
      </c>
      <c r="AX83" s="13">
        <v>24.890599999999999</v>
      </c>
      <c r="AY83" s="13">
        <v>25.450980000000001</v>
      </c>
      <c r="AZ83" s="13">
        <v>23.854810000000001</v>
      </c>
      <c r="BA83" s="13">
        <v>26.06025</v>
      </c>
      <c r="BB83" s="13">
        <v>25.84074</v>
      </c>
      <c r="BC83" s="13">
        <v>24.665140000000001</v>
      </c>
      <c r="BD83" s="13">
        <v>25.120439999999999</v>
      </c>
      <c r="BE83" s="13">
        <v>24.711510000000001</v>
      </c>
      <c r="BF83" s="13">
        <v>25.815020000000001</v>
      </c>
      <c r="BG83" s="13">
        <v>25.924109999999999</v>
      </c>
      <c r="BH83" s="13">
        <v>25.302119999999999</v>
      </c>
      <c r="BI83" s="13">
        <v>25.182040000000001</v>
      </c>
      <c r="BJ83" s="13">
        <v>24.948640000000001</v>
      </c>
      <c r="BK83" s="13">
        <v>23.908300000000001</v>
      </c>
      <c r="BL83" s="13">
        <v>24.015969999999999</v>
      </c>
      <c r="BM83" s="13">
        <v>24.874459999999999</v>
      </c>
      <c r="BN83" s="13">
        <v>25.324950000000001</v>
      </c>
      <c r="BO83" s="13">
        <v>24.924289999999999</v>
      </c>
      <c r="BP83" s="13">
        <v>24.216380000000001</v>
      </c>
      <c r="BQ83" s="13">
        <v>25.246919999999999</v>
      </c>
      <c r="BR83" s="13">
        <v>22.51576</v>
      </c>
    </row>
    <row r="84" spans="1:70">
      <c r="A84" t="s">
        <v>518</v>
      </c>
      <c r="B84" t="s">
        <v>519</v>
      </c>
      <c r="C84" s="8" t="s">
        <v>520</v>
      </c>
      <c r="D84">
        <v>1</v>
      </c>
      <c r="E84">
        <v>3</v>
      </c>
      <c r="F84" t="s">
        <v>521</v>
      </c>
      <c r="G84" t="s">
        <v>92</v>
      </c>
      <c r="H84" t="s">
        <v>522</v>
      </c>
      <c r="I84" t="s">
        <v>522</v>
      </c>
      <c r="J84" s="9" t="s">
        <v>76</v>
      </c>
      <c r="K84">
        <v>3.05322209638756</v>
      </c>
      <c r="L84">
        <v>2.05284469184812E-2</v>
      </c>
      <c r="M84">
        <v>-0.49943213029340999</v>
      </c>
      <c r="N84">
        <v>-3.5907401574400599</v>
      </c>
      <c r="O84">
        <v>18</v>
      </c>
      <c r="P84">
        <v>18</v>
      </c>
      <c r="Q84">
        <v>16</v>
      </c>
      <c r="R84">
        <v>1570900000</v>
      </c>
      <c r="S84">
        <v>35.799999999999997</v>
      </c>
      <c r="T84">
        <v>58.762</v>
      </c>
      <c r="U84">
        <v>0</v>
      </c>
      <c r="V84">
        <v>119.01</v>
      </c>
      <c r="W84">
        <v>302</v>
      </c>
      <c r="X84" s="11">
        <f t="shared" si="6"/>
        <v>24.575418181818179</v>
      </c>
      <c r="Y84" s="11">
        <f t="shared" si="7"/>
        <v>25.07485181818182</v>
      </c>
      <c r="Z84" s="11">
        <f t="shared" si="8"/>
        <v>0.70738442696450232</v>
      </c>
      <c r="AA84" s="12">
        <v>25.149339999999999</v>
      </c>
      <c r="AB84" s="12">
        <v>24.664269999999998</v>
      </c>
      <c r="AC84" s="12">
        <v>24.549510000000001</v>
      </c>
      <c r="AD84" s="12">
        <v>25.146699999999999</v>
      </c>
      <c r="AE84" s="12">
        <v>24.552980000000002</v>
      </c>
      <c r="AF84" s="12">
        <v>24.417639999999999</v>
      </c>
      <c r="AG84" s="12">
        <v>24.982679999999998</v>
      </c>
      <c r="AH84" s="12">
        <v>24.132580000000001</v>
      </c>
      <c r="AI84" s="12">
        <v>23.491299999999999</v>
      </c>
      <c r="AJ84" s="12">
        <v>24.040179999999999</v>
      </c>
      <c r="AK84" s="12">
        <v>24.67568</v>
      </c>
      <c r="AL84" s="12">
        <v>24.03389</v>
      </c>
      <c r="AM84" s="12">
        <v>24.895320000000002</v>
      </c>
      <c r="AN84" s="12">
        <v>24.958020000000001</v>
      </c>
      <c r="AO84" s="12">
        <v>23.983029999999999</v>
      </c>
      <c r="AP84" s="12">
        <v>25.07394</v>
      </c>
      <c r="AQ84" s="12">
        <v>24.743189999999998</v>
      </c>
      <c r="AR84" s="12">
        <v>24.711410000000001</v>
      </c>
      <c r="AS84" s="12">
        <v>25.675080000000001</v>
      </c>
      <c r="AT84" s="12">
        <v>24.43797</v>
      </c>
      <c r="AU84" s="12">
        <v>23.94708</v>
      </c>
      <c r="AV84" s="12">
        <v>24.397410000000001</v>
      </c>
      <c r="AW84" s="13">
        <v>25.54251</v>
      </c>
      <c r="AX84" s="13">
        <v>25.242599999999999</v>
      </c>
      <c r="AY84" s="13">
        <v>25.614280000000001</v>
      </c>
      <c r="AZ84" s="13">
        <v>25.688089999999999</v>
      </c>
      <c r="BA84" s="13">
        <v>25.25151</v>
      </c>
      <c r="BB84" s="13">
        <v>25.030650000000001</v>
      </c>
      <c r="BC84" s="13">
        <v>25.038340000000002</v>
      </c>
      <c r="BD84" s="13">
        <v>25.035910000000001</v>
      </c>
      <c r="BE84" s="13">
        <v>25.628450000000001</v>
      </c>
      <c r="BF84" s="13">
        <v>24.85567</v>
      </c>
      <c r="BG84" s="13">
        <v>25.064969999999999</v>
      </c>
      <c r="BH84" s="13">
        <v>24.338789999999999</v>
      </c>
      <c r="BI84" s="13">
        <v>24.780570000000001</v>
      </c>
      <c r="BJ84" s="13">
        <v>24.6188</v>
      </c>
      <c r="BK84" s="13">
        <v>24.632899999999999</v>
      </c>
      <c r="BL84" s="13">
        <v>24.811910000000001</v>
      </c>
      <c r="BM84" s="13">
        <v>25.240559999999999</v>
      </c>
      <c r="BN84" s="13">
        <v>24.670719999999999</v>
      </c>
      <c r="BO84" s="13">
        <v>24.543980000000001</v>
      </c>
      <c r="BP84" s="13">
        <v>25.77281</v>
      </c>
      <c r="BQ84" s="13">
        <v>24.803509999999999</v>
      </c>
      <c r="BR84" s="13">
        <v>25.439209999999999</v>
      </c>
    </row>
    <row r="85" spans="1:70">
      <c r="A85" t="s">
        <v>523</v>
      </c>
      <c r="B85" t="s">
        <v>524</v>
      </c>
      <c r="C85" s="14" t="s">
        <v>525</v>
      </c>
      <c r="D85">
        <v>2</v>
      </c>
      <c r="E85">
        <v>2</v>
      </c>
      <c r="F85" t="s">
        <v>526</v>
      </c>
      <c r="G85" t="s">
        <v>92</v>
      </c>
      <c r="H85" t="s">
        <v>527</v>
      </c>
      <c r="I85" t="s">
        <v>528</v>
      </c>
      <c r="J85" s="9" t="s">
        <v>76</v>
      </c>
      <c r="K85">
        <v>3.0397358494353899</v>
      </c>
      <c r="L85">
        <v>2.09238282866222E-2</v>
      </c>
      <c r="M85">
        <v>-1.3552404750477201</v>
      </c>
      <c r="N85">
        <v>-3.57127312938835</v>
      </c>
      <c r="O85">
        <v>28</v>
      </c>
      <c r="P85">
        <v>28</v>
      </c>
      <c r="Q85">
        <v>27</v>
      </c>
      <c r="R85">
        <v>371430000</v>
      </c>
      <c r="S85">
        <v>16.100000000000001</v>
      </c>
      <c r="T85">
        <v>276.55</v>
      </c>
      <c r="U85">
        <v>0</v>
      </c>
      <c r="V85">
        <v>71.194999999999993</v>
      </c>
      <c r="W85">
        <v>153</v>
      </c>
      <c r="X85" s="11">
        <f t="shared" si="6"/>
        <v>21.838854545454542</v>
      </c>
      <c r="Y85" s="11">
        <f t="shared" si="7"/>
        <v>23.194094090909093</v>
      </c>
      <c r="Z85" s="11">
        <f t="shared" si="8"/>
        <v>0.39086991603488802</v>
      </c>
      <c r="AA85" s="12">
        <v>22.477910000000001</v>
      </c>
      <c r="AB85" s="12">
        <v>22.43939</v>
      </c>
      <c r="AC85" s="12">
        <v>19.784189999999999</v>
      </c>
      <c r="AD85" s="12">
        <v>22.604559999999999</v>
      </c>
      <c r="AE85" s="12">
        <v>19.80884</v>
      </c>
      <c r="AF85" s="12">
        <v>21.347919999999998</v>
      </c>
      <c r="AG85" s="12">
        <v>21.78021</v>
      </c>
      <c r="AH85" s="12">
        <v>21.430479999999999</v>
      </c>
      <c r="AI85" s="12">
        <v>20.280090000000001</v>
      </c>
      <c r="AJ85" s="12">
        <v>19.17831</v>
      </c>
      <c r="AK85" s="12">
        <v>23.13823</v>
      </c>
      <c r="AL85" s="12">
        <v>21.941849999999999</v>
      </c>
      <c r="AM85" s="12">
        <v>22.66573</v>
      </c>
      <c r="AN85" s="12">
        <v>22.28229</v>
      </c>
      <c r="AO85" s="12">
        <v>22.97006</v>
      </c>
      <c r="AP85" s="12">
        <v>24.216449999999998</v>
      </c>
      <c r="AQ85" s="12">
        <v>22.20102</v>
      </c>
      <c r="AR85" s="12">
        <v>22.228259999999999</v>
      </c>
      <c r="AS85" s="12">
        <v>23.501909999999999</v>
      </c>
      <c r="AT85" s="12">
        <v>22.171939999999999</v>
      </c>
      <c r="AU85" s="12">
        <v>22.131540000000001</v>
      </c>
      <c r="AV85" s="12">
        <v>19.873619999999999</v>
      </c>
      <c r="AW85" s="13">
        <v>23.74006</v>
      </c>
      <c r="AX85" s="13">
        <v>23.947800000000001</v>
      </c>
      <c r="AY85" s="13">
        <v>23.93535</v>
      </c>
      <c r="AZ85" s="13">
        <v>24.693539999999999</v>
      </c>
      <c r="BA85" s="13">
        <v>23.513400000000001</v>
      </c>
      <c r="BB85" s="13">
        <v>22.41581</v>
      </c>
      <c r="BC85" s="13">
        <v>23.42381</v>
      </c>
      <c r="BD85" s="13">
        <v>23.61975</v>
      </c>
      <c r="BE85" s="13">
        <v>24.219930000000002</v>
      </c>
      <c r="BF85" s="13">
        <v>22.687819999999999</v>
      </c>
      <c r="BG85" s="13">
        <v>22.947939999999999</v>
      </c>
      <c r="BH85" s="13">
        <v>22.757819999999999</v>
      </c>
      <c r="BI85" s="13">
        <v>24.336200000000002</v>
      </c>
      <c r="BJ85" s="13">
        <v>23.015529999999998</v>
      </c>
      <c r="BK85" s="13">
        <v>22.407250000000001</v>
      </c>
      <c r="BL85" s="13">
        <v>23.55321</v>
      </c>
      <c r="BM85" s="13">
        <v>23.691680000000002</v>
      </c>
      <c r="BN85" s="13">
        <v>19.606400000000001</v>
      </c>
      <c r="BO85" s="13">
        <v>21.395029999999998</v>
      </c>
      <c r="BP85" s="13">
        <v>23.646909999999998</v>
      </c>
      <c r="BQ85" s="13">
        <v>21.709479999999999</v>
      </c>
      <c r="BR85" s="13">
        <v>25.00535</v>
      </c>
    </row>
    <row r="86" spans="1:70">
      <c r="A86" t="s">
        <v>529</v>
      </c>
      <c r="B86" t="s">
        <v>530</v>
      </c>
      <c r="C86" s="14" t="s">
        <v>531</v>
      </c>
      <c r="D86">
        <v>0</v>
      </c>
      <c r="E86">
        <v>0</v>
      </c>
      <c r="H86" t="s">
        <v>532</v>
      </c>
      <c r="I86" t="s">
        <v>532</v>
      </c>
      <c r="J86" s="9" t="s">
        <v>76</v>
      </c>
      <c r="K86">
        <v>3.0216865135641102</v>
      </c>
      <c r="L86">
        <v>2.1555139780681999E-2</v>
      </c>
      <c r="M86">
        <v>0.92400360107421897</v>
      </c>
      <c r="N86">
        <v>3.55712322752693</v>
      </c>
      <c r="O86">
        <v>2</v>
      </c>
      <c r="P86">
        <v>2</v>
      </c>
      <c r="Q86">
        <v>2</v>
      </c>
      <c r="R86">
        <v>92714000</v>
      </c>
      <c r="S86">
        <v>12.5</v>
      </c>
      <c r="T86">
        <v>15.798</v>
      </c>
      <c r="U86">
        <v>1.4584000000000001E-3</v>
      </c>
      <c r="V86">
        <v>2.7574999999999998</v>
      </c>
      <c r="W86">
        <v>45</v>
      </c>
      <c r="X86" s="11">
        <f t="shared" si="6"/>
        <v>20.885654999999996</v>
      </c>
      <c r="Y86" s="11">
        <f t="shared" si="7"/>
        <v>19.96165090909091</v>
      </c>
      <c r="Z86" s="11">
        <f t="shared" si="8"/>
        <v>1.8973740104710071</v>
      </c>
      <c r="AA86" s="12">
        <v>20.208089999999999</v>
      </c>
      <c r="AB86" s="12">
        <v>19.800740000000001</v>
      </c>
      <c r="AC86" s="12">
        <v>21.627610000000001</v>
      </c>
      <c r="AD86" s="12">
        <v>21.517060000000001</v>
      </c>
      <c r="AE86" s="12">
        <v>21.241679999999999</v>
      </c>
      <c r="AF86" s="12">
        <v>19.14406</v>
      </c>
      <c r="AG86" s="12">
        <v>20.18093</v>
      </c>
      <c r="AH86" s="12">
        <v>22.21161</v>
      </c>
      <c r="AI86" s="12">
        <v>22.37584</v>
      </c>
      <c r="AJ86" s="12">
        <v>21.540990000000001</v>
      </c>
      <c r="AK86" s="12">
        <v>21.663879999999999</v>
      </c>
      <c r="AL86" s="12">
        <v>21.993310000000001</v>
      </c>
      <c r="AM86" s="12">
        <v>20.59957</v>
      </c>
      <c r="AN86" s="12">
        <v>20.03191</v>
      </c>
      <c r="AO86" s="12">
        <v>20.108170000000001</v>
      </c>
      <c r="AP86" s="12">
        <v>21.144079999999999</v>
      </c>
      <c r="AQ86" s="12">
        <v>21.180099999999999</v>
      </c>
      <c r="AR86" s="12">
        <v>20.64658</v>
      </c>
      <c r="AS86" s="12">
        <v>21.508749999999999</v>
      </c>
      <c r="AT86" s="12">
        <v>19.31645</v>
      </c>
      <c r="AU86" s="12">
        <v>20.695699999999999</v>
      </c>
      <c r="AV86" s="12">
        <v>20.747299999999999</v>
      </c>
      <c r="AW86" s="13">
        <v>19.507660000000001</v>
      </c>
      <c r="AX86" s="13">
        <v>20.22739</v>
      </c>
      <c r="AY86" s="13">
        <v>18.209869999999999</v>
      </c>
      <c r="AZ86" s="13">
        <v>19.536670000000001</v>
      </c>
      <c r="BA86" s="13">
        <v>19.776900000000001</v>
      </c>
      <c r="BB86" s="13">
        <v>19.638960000000001</v>
      </c>
      <c r="BC86" s="13">
        <v>18.90935</v>
      </c>
      <c r="BD86" s="13">
        <v>19.221350000000001</v>
      </c>
      <c r="BE86" s="13">
        <v>19.9679</v>
      </c>
      <c r="BF86" s="13">
        <v>19.81954</v>
      </c>
      <c r="BG86" s="13">
        <v>19.7378</v>
      </c>
      <c r="BH86" s="13">
        <v>20.892910000000001</v>
      </c>
      <c r="BI86" s="13">
        <v>20.274100000000001</v>
      </c>
      <c r="BJ86" s="13">
        <v>19.652989999999999</v>
      </c>
      <c r="BK86" s="13">
        <v>20.235690000000002</v>
      </c>
      <c r="BL86" s="13">
        <v>21.685870000000001</v>
      </c>
      <c r="BM86" s="13">
        <v>19.704699999999999</v>
      </c>
      <c r="BN86" s="13">
        <v>19.160229999999999</v>
      </c>
      <c r="BO86" s="13">
        <v>19.844090000000001</v>
      </c>
      <c r="BP86" s="13">
        <v>21.380600000000001</v>
      </c>
      <c r="BQ86" s="13">
        <v>21.215620000000001</v>
      </c>
      <c r="BR86" s="13">
        <v>20.55613</v>
      </c>
    </row>
    <row r="87" spans="1:70">
      <c r="A87" t="s">
        <v>533</v>
      </c>
      <c r="B87" t="s">
        <v>534</v>
      </c>
      <c r="C87" s="8" t="s">
        <v>535</v>
      </c>
      <c r="D87">
        <v>1</v>
      </c>
      <c r="E87">
        <v>1</v>
      </c>
      <c r="F87" t="s">
        <v>536</v>
      </c>
      <c r="G87" t="s">
        <v>92</v>
      </c>
      <c r="H87" t="s">
        <v>537</v>
      </c>
      <c r="I87" t="s">
        <v>537</v>
      </c>
      <c r="J87" s="9" t="s">
        <v>76</v>
      </c>
      <c r="K87">
        <v>2.9903076356998199</v>
      </c>
      <c r="L87">
        <v>2.2900775844482801E-2</v>
      </c>
      <c r="M87">
        <v>0.711294087496668</v>
      </c>
      <c r="N87">
        <v>3.5464938272978901</v>
      </c>
      <c r="O87">
        <v>2</v>
      </c>
      <c r="P87">
        <v>2</v>
      </c>
      <c r="Q87">
        <v>2</v>
      </c>
      <c r="R87">
        <v>307430000</v>
      </c>
      <c r="S87">
        <v>17.600000000000001</v>
      </c>
      <c r="T87">
        <v>13.37</v>
      </c>
      <c r="U87">
        <v>0</v>
      </c>
      <c r="V87">
        <v>6.1825000000000001</v>
      </c>
      <c r="W87">
        <v>76</v>
      </c>
      <c r="X87" s="11">
        <f t="shared" si="6"/>
        <v>22.226743636363633</v>
      </c>
      <c r="Y87" s="11">
        <f t="shared" si="7"/>
        <v>21.515450000000001</v>
      </c>
      <c r="Z87" s="11">
        <f t="shared" si="8"/>
        <v>1.6372715684216326</v>
      </c>
      <c r="AA87" s="12">
        <v>23.098459999999999</v>
      </c>
      <c r="AB87" s="12">
        <v>22.438980000000001</v>
      </c>
      <c r="AC87" s="12">
        <v>22.884699999999999</v>
      </c>
      <c r="AD87" s="12">
        <v>22.006209999999999</v>
      </c>
      <c r="AE87" s="12">
        <v>22.435320000000001</v>
      </c>
      <c r="AF87" s="12">
        <v>22.04853</v>
      </c>
      <c r="AG87" s="12">
        <v>22.318629999999999</v>
      </c>
      <c r="AH87" s="12">
        <v>21.814720000000001</v>
      </c>
      <c r="AI87" s="12">
        <v>22.13101</v>
      </c>
      <c r="AJ87" s="12">
        <v>22.886060000000001</v>
      </c>
      <c r="AK87" s="12">
        <v>23.544280000000001</v>
      </c>
      <c r="AL87" s="12">
        <v>21.745170000000002</v>
      </c>
      <c r="AM87" s="12">
        <v>22.446020000000001</v>
      </c>
      <c r="AN87" s="12">
        <v>22.062429999999999</v>
      </c>
      <c r="AO87" s="12">
        <v>22.482199999999999</v>
      </c>
      <c r="AP87" s="12">
        <v>21.847359999999998</v>
      </c>
      <c r="AQ87" s="12">
        <v>21.826599999999999</v>
      </c>
      <c r="AR87" s="12">
        <v>22.085370000000001</v>
      </c>
      <c r="AS87" s="12">
        <v>20.684809999999999</v>
      </c>
      <c r="AT87" s="12">
        <v>21.84667</v>
      </c>
      <c r="AU87" s="12">
        <v>22.059470000000001</v>
      </c>
      <c r="AV87" s="12">
        <v>22.295359999999999</v>
      </c>
      <c r="AW87" s="13">
        <v>21.548680000000001</v>
      </c>
      <c r="AX87" s="13">
        <v>21.5596</v>
      </c>
      <c r="AY87" s="13">
        <v>21.602499999999999</v>
      </c>
      <c r="AZ87" s="13">
        <v>21.24098</v>
      </c>
      <c r="BA87" s="13">
        <v>22.090579999999999</v>
      </c>
      <c r="BB87" s="13">
        <v>21.793839999999999</v>
      </c>
      <c r="BC87" s="13">
        <v>21.48311</v>
      </c>
      <c r="BD87" s="13">
        <v>22.36092</v>
      </c>
      <c r="BE87" s="13">
        <v>21.921469999999999</v>
      </c>
      <c r="BF87" s="13">
        <v>21.977429999999998</v>
      </c>
      <c r="BG87" s="13">
        <v>21.80369</v>
      </c>
      <c r="BH87" s="13">
        <v>22.857530000000001</v>
      </c>
      <c r="BI87" s="13">
        <v>21.124580000000002</v>
      </c>
      <c r="BJ87" s="13">
        <v>21.59008</v>
      </c>
      <c r="BK87" s="13">
        <v>21.854980000000001</v>
      </c>
      <c r="BL87" s="13">
        <v>20.978629999999999</v>
      </c>
      <c r="BM87" s="13">
        <v>21.636839999999999</v>
      </c>
      <c r="BN87" s="13">
        <v>21.5961</v>
      </c>
      <c r="BO87" s="13">
        <v>21.98978</v>
      </c>
      <c r="BP87" s="13">
        <v>20.639880000000002</v>
      </c>
      <c r="BQ87" s="13">
        <v>19.143999999999998</v>
      </c>
      <c r="BR87" s="13">
        <v>20.544699999999999</v>
      </c>
    </row>
    <row r="88" spans="1:70">
      <c r="A88" t="s">
        <v>538</v>
      </c>
      <c r="B88" t="s">
        <v>539</v>
      </c>
      <c r="C88" s="8" t="s">
        <v>540</v>
      </c>
      <c r="D88">
        <v>0</v>
      </c>
      <c r="E88">
        <v>0</v>
      </c>
      <c r="H88" t="s">
        <v>541</v>
      </c>
      <c r="I88" t="s">
        <v>541</v>
      </c>
      <c r="J88" s="9" t="s">
        <v>76</v>
      </c>
      <c r="K88">
        <v>2.9726250457453198</v>
      </c>
      <c r="L88">
        <v>2.35782725967781E-2</v>
      </c>
      <c r="M88">
        <v>0.65142787586558604</v>
      </c>
      <c r="N88">
        <v>3.51689380944834</v>
      </c>
      <c r="O88">
        <v>3</v>
      </c>
      <c r="P88">
        <v>3</v>
      </c>
      <c r="Q88">
        <v>3</v>
      </c>
      <c r="R88">
        <v>97921000</v>
      </c>
      <c r="S88">
        <v>13.3</v>
      </c>
      <c r="T88">
        <v>25.498000000000001</v>
      </c>
      <c r="U88">
        <v>0</v>
      </c>
      <c r="V88">
        <v>9.5783000000000005</v>
      </c>
      <c r="W88">
        <v>36</v>
      </c>
      <c r="X88" s="11">
        <f t="shared" si="6"/>
        <v>21.179608181818182</v>
      </c>
      <c r="Y88" s="11">
        <f t="shared" si="7"/>
        <v>20.528179545454542</v>
      </c>
      <c r="Z88" s="11">
        <f t="shared" si="8"/>
        <v>1.5707228424864808</v>
      </c>
      <c r="AA88" s="12">
        <v>22.122530000000001</v>
      </c>
      <c r="AB88" s="12">
        <v>22.04177</v>
      </c>
      <c r="AC88" s="12">
        <v>21.168150000000001</v>
      </c>
      <c r="AD88" s="12">
        <v>21.600960000000001</v>
      </c>
      <c r="AE88" s="12">
        <v>21.423159999999999</v>
      </c>
      <c r="AF88" s="12">
        <v>21.573989999999998</v>
      </c>
      <c r="AG88" s="12">
        <v>21.623640000000002</v>
      </c>
      <c r="AH88" s="12">
        <v>21.450510000000001</v>
      </c>
      <c r="AI88" s="12">
        <v>21.771090000000001</v>
      </c>
      <c r="AJ88" s="12">
        <v>21.791260000000001</v>
      </c>
      <c r="AK88" s="12">
        <v>21.458390000000001</v>
      </c>
      <c r="AL88" s="12">
        <v>21.579529999999998</v>
      </c>
      <c r="AM88" s="12">
        <v>20.069769999999998</v>
      </c>
      <c r="AN88" s="12">
        <v>20.689450000000001</v>
      </c>
      <c r="AO88" s="12">
        <v>20.154990000000002</v>
      </c>
      <c r="AP88" s="12">
        <v>21.388639999999999</v>
      </c>
      <c r="AQ88" s="12">
        <v>20.97785</v>
      </c>
      <c r="AR88" s="12">
        <v>20.685970000000001</v>
      </c>
      <c r="AS88" s="12">
        <v>20.585609999999999</v>
      </c>
      <c r="AT88" s="12">
        <v>20.59432</v>
      </c>
      <c r="AU88" s="12">
        <v>20.631740000000001</v>
      </c>
      <c r="AV88" s="12">
        <v>20.568059999999999</v>
      </c>
      <c r="AW88" s="13">
        <v>20.672969999999999</v>
      </c>
      <c r="AX88" s="13">
        <v>20.6035</v>
      </c>
      <c r="AY88" s="13">
        <v>20.548210000000001</v>
      </c>
      <c r="AZ88" s="13">
        <v>19.38599</v>
      </c>
      <c r="BA88" s="13">
        <v>21.214780000000001</v>
      </c>
      <c r="BB88" s="13">
        <v>20.711790000000001</v>
      </c>
      <c r="BC88" s="13">
        <v>20.902280000000001</v>
      </c>
      <c r="BD88" s="13">
        <v>19.67558</v>
      </c>
      <c r="BE88" s="13">
        <v>20.269220000000001</v>
      </c>
      <c r="BF88" s="13">
        <v>21.40307</v>
      </c>
      <c r="BG88" s="13">
        <v>21.580169999999999</v>
      </c>
      <c r="BH88" s="13">
        <v>20.971589999999999</v>
      </c>
      <c r="BI88" s="13">
        <v>20.073429999999998</v>
      </c>
      <c r="BJ88" s="13">
        <v>19.347940000000001</v>
      </c>
      <c r="BK88" s="13">
        <v>21.006830000000001</v>
      </c>
      <c r="BL88" s="13">
        <v>19.671790000000001</v>
      </c>
      <c r="BM88" s="13">
        <v>19.771409999999999</v>
      </c>
      <c r="BN88" s="13">
        <v>20.71406</v>
      </c>
      <c r="BO88" s="13">
        <v>20.545480000000001</v>
      </c>
      <c r="BP88" s="13">
        <v>20.692630000000001</v>
      </c>
      <c r="BQ88" s="13">
        <v>20.835360000000001</v>
      </c>
      <c r="BR88" s="13">
        <v>21.02187</v>
      </c>
    </row>
    <row r="89" spans="1:70">
      <c r="A89" t="s">
        <v>542</v>
      </c>
      <c r="B89" t="s">
        <v>543</v>
      </c>
      <c r="C89" s="8" t="s">
        <v>544</v>
      </c>
      <c r="D89">
        <v>1</v>
      </c>
      <c r="E89">
        <v>1</v>
      </c>
      <c r="F89" t="s">
        <v>545</v>
      </c>
      <c r="G89" t="s">
        <v>74</v>
      </c>
      <c r="H89" t="s">
        <v>546</v>
      </c>
      <c r="I89" t="s">
        <v>547</v>
      </c>
      <c r="J89" s="9" t="s">
        <v>76</v>
      </c>
      <c r="K89">
        <v>2.9626476422814498</v>
      </c>
      <c r="L89">
        <v>2.3852064130718099E-2</v>
      </c>
      <c r="M89">
        <v>0.88882368261163702</v>
      </c>
      <c r="N89">
        <v>3.5153433847882201</v>
      </c>
      <c r="O89">
        <v>9</v>
      </c>
      <c r="P89">
        <v>4</v>
      </c>
      <c r="Q89">
        <v>4</v>
      </c>
      <c r="R89">
        <v>149580000</v>
      </c>
      <c r="S89">
        <v>18.100000000000001</v>
      </c>
      <c r="T89">
        <v>77.010999999999996</v>
      </c>
      <c r="U89">
        <v>0</v>
      </c>
      <c r="V89">
        <v>38.462000000000003</v>
      </c>
      <c r="W89">
        <v>66</v>
      </c>
      <c r="X89" s="11">
        <f t="shared" si="6"/>
        <v>21.710811818181813</v>
      </c>
      <c r="Y89" s="11">
        <f t="shared" si="7"/>
        <v>20.821987272727277</v>
      </c>
      <c r="Z89" s="11">
        <f t="shared" si="8"/>
        <v>1.8516668393731119</v>
      </c>
      <c r="AA89" s="12">
        <v>23.139710000000001</v>
      </c>
      <c r="AB89" s="12">
        <v>22.062560000000001</v>
      </c>
      <c r="AC89" s="12">
        <v>21.815149999999999</v>
      </c>
      <c r="AD89" s="12">
        <v>21.633559999999999</v>
      </c>
      <c r="AE89" s="12">
        <v>21.767859999999999</v>
      </c>
      <c r="AF89" s="12">
        <v>22.171579999999999</v>
      </c>
      <c r="AG89" s="12">
        <v>22.000620000000001</v>
      </c>
      <c r="AH89" s="12">
        <v>21.872599999999998</v>
      </c>
      <c r="AI89" s="12">
        <v>22.002649999999999</v>
      </c>
      <c r="AJ89" s="12">
        <v>22.152460000000001</v>
      </c>
      <c r="AK89" s="12">
        <v>22.549219999999998</v>
      </c>
      <c r="AL89" s="12">
        <v>22.010349999999999</v>
      </c>
      <c r="AM89" s="12">
        <v>20.143529999999998</v>
      </c>
      <c r="AN89" s="12">
        <v>21.82621</v>
      </c>
      <c r="AO89" s="12">
        <v>20.170159999999999</v>
      </c>
      <c r="AP89" s="12">
        <v>20.407730000000001</v>
      </c>
      <c r="AQ89" s="12">
        <v>22.309049999999999</v>
      </c>
      <c r="AR89" s="12">
        <v>22.361319999999999</v>
      </c>
      <c r="AS89" s="12">
        <v>20.565930000000002</v>
      </c>
      <c r="AT89" s="12">
        <v>21.453019999999999</v>
      </c>
      <c r="AU89" s="12">
        <v>21.634640000000001</v>
      </c>
      <c r="AV89" s="12">
        <v>21.587949999999999</v>
      </c>
      <c r="AW89" s="13">
        <v>20.165410000000001</v>
      </c>
      <c r="AX89" s="13">
        <v>21.844139999999999</v>
      </c>
      <c r="AY89" s="13">
        <v>21.78453</v>
      </c>
      <c r="AZ89" s="13">
        <v>21.69502</v>
      </c>
      <c r="BA89" s="13">
        <v>22.032509999999998</v>
      </c>
      <c r="BB89" s="13">
        <v>22.034500000000001</v>
      </c>
      <c r="BC89" s="13">
        <v>21.62011</v>
      </c>
      <c r="BD89" s="13">
        <v>19.997050000000002</v>
      </c>
      <c r="BE89" s="13">
        <v>20.44577</v>
      </c>
      <c r="BF89" s="13">
        <v>22.107119999999998</v>
      </c>
      <c r="BG89" s="13">
        <v>21.602730000000001</v>
      </c>
      <c r="BH89" s="13">
        <v>20.143219999999999</v>
      </c>
      <c r="BI89" s="13">
        <v>19.182320000000001</v>
      </c>
      <c r="BJ89" s="13">
        <v>19.970870000000001</v>
      </c>
      <c r="BK89" s="13">
        <v>20.422640000000001</v>
      </c>
      <c r="BL89" s="13">
        <v>21.18505</v>
      </c>
      <c r="BM89" s="13">
        <v>20.07835</v>
      </c>
      <c r="BN89" s="13">
        <v>19.811129999999999</v>
      </c>
      <c r="BO89" s="13">
        <v>20.63231</v>
      </c>
      <c r="BP89" s="13">
        <v>21.021560000000001</v>
      </c>
      <c r="BQ89" s="13">
        <v>20.747219999999999</v>
      </c>
      <c r="BR89" s="13">
        <v>19.56016</v>
      </c>
    </row>
    <row r="90" spans="1:70">
      <c r="A90" t="s">
        <v>548</v>
      </c>
      <c r="B90" t="s">
        <v>549</v>
      </c>
      <c r="C90" s="8" t="s">
        <v>550</v>
      </c>
      <c r="D90">
        <v>1</v>
      </c>
      <c r="E90">
        <v>3</v>
      </c>
      <c r="F90" t="s">
        <v>551</v>
      </c>
      <c r="H90" t="s">
        <v>552</v>
      </c>
      <c r="I90" t="s">
        <v>553</v>
      </c>
      <c r="J90" s="9" t="s">
        <v>76</v>
      </c>
      <c r="K90">
        <v>2.9444155838478299</v>
      </c>
      <c r="L90">
        <v>2.4595218906641798E-2</v>
      </c>
      <c r="M90">
        <v>1.16983916542747</v>
      </c>
      <c r="N90">
        <v>3.59237894176341</v>
      </c>
      <c r="O90">
        <v>6</v>
      </c>
      <c r="P90">
        <v>6</v>
      </c>
      <c r="Q90">
        <v>6</v>
      </c>
      <c r="R90">
        <v>854330000</v>
      </c>
      <c r="S90">
        <v>18.8</v>
      </c>
      <c r="T90">
        <v>47.098999999999997</v>
      </c>
      <c r="U90">
        <v>0</v>
      </c>
      <c r="V90">
        <v>116.34</v>
      </c>
      <c r="W90">
        <v>228</v>
      </c>
      <c r="X90" s="11">
        <f t="shared" si="6"/>
        <v>23.998853636363638</v>
      </c>
      <c r="Y90" s="11">
        <f t="shared" si="7"/>
        <v>22.829013181818183</v>
      </c>
      <c r="Z90" s="11">
        <f t="shared" si="8"/>
        <v>2.2498681461164236</v>
      </c>
      <c r="AA90" s="12">
        <v>22.684249999999999</v>
      </c>
      <c r="AB90" s="12">
        <v>23.898</v>
      </c>
      <c r="AC90" s="12">
        <v>23.527190000000001</v>
      </c>
      <c r="AD90" s="12">
        <v>24.412220000000001</v>
      </c>
      <c r="AE90" s="12">
        <v>24.851389999999999</v>
      </c>
      <c r="AF90" s="12">
        <v>24.410990000000002</v>
      </c>
      <c r="AG90" s="12">
        <v>25.06719</v>
      </c>
      <c r="AH90" s="12">
        <v>23.87989</v>
      </c>
      <c r="AI90" s="12">
        <v>24.370059999999999</v>
      </c>
      <c r="AJ90" s="12">
        <v>24.879799999999999</v>
      </c>
      <c r="AK90" s="12">
        <v>24.138680000000001</v>
      </c>
      <c r="AL90" s="12">
        <v>24.589320000000001</v>
      </c>
      <c r="AM90" s="12">
        <v>23.345569999999999</v>
      </c>
      <c r="AN90" s="12">
        <v>24.799610000000001</v>
      </c>
      <c r="AO90" s="12">
        <v>23.025860000000002</v>
      </c>
      <c r="AP90" s="12">
        <v>24.04785</v>
      </c>
      <c r="AQ90" s="12">
        <v>24.046849999999999</v>
      </c>
      <c r="AR90" s="12">
        <v>24.466629999999999</v>
      </c>
      <c r="AS90" s="12">
        <v>23.611329999999999</v>
      </c>
      <c r="AT90" s="12">
        <v>23.56279</v>
      </c>
      <c r="AU90" s="12">
        <v>23.027750000000001</v>
      </c>
      <c r="AV90" s="12">
        <v>23.33156</v>
      </c>
      <c r="AW90" s="13">
        <v>20.29513</v>
      </c>
      <c r="AX90" s="13">
        <v>24.349419999999999</v>
      </c>
      <c r="AY90" s="13">
        <v>23.789650000000002</v>
      </c>
      <c r="AZ90" s="13">
        <v>19.91038</v>
      </c>
      <c r="BA90" s="13">
        <v>24.336400000000001</v>
      </c>
      <c r="BB90" s="13">
        <v>23.50142</v>
      </c>
      <c r="BC90" s="13">
        <v>21.154990000000002</v>
      </c>
      <c r="BD90" s="13">
        <v>23.730340000000002</v>
      </c>
      <c r="BE90" s="13">
        <v>23.309940000000001</v>
      </c>
      <c r="BF90" s="13">
        <v>24.047429999999999</v>
      </c>
      <c r="BG90" s="13">
        <v>23.75338</v>
      </c>
      <c r="BH90" s="13">
        <v>23.934989999999999</v>
      </c>
      <c r="BI90" s="13">
        <v>23.59742</v>
      </c>
      <c r="BJ90" s="13">
        <v>24.17257</v>
      </c>
      <c r="BK90" s="13">
        <v>21.592179999999999</v>
      </c>
      <c r="BL90" s="13">
        <v>22.786359999999998</v>
      </c>
      <c r="BM90" s="13">
        <v>23.01521</v>
      </c>
      <c r="BN90" s="13">
        <v>23.093340000000001</v>
      </c>
      <c r="BO90" s="13">
        <v>23.517130000000002</v>
      </c>
      <c r="BP90" s="13">
        <v>20.713940000000001</v>
      </c>
      <c r="BQ90" s="13">
        <v>22.158940000000001</v>
      </c>
      <c r="BR90" s="13">
        <v>21.477730000000001</v>
      </c>
    </row>
    <row r="91" spans="1:70">
      <c r="A91" t="s">
        <v>554</v>
      </c>
      <c r="B91" t="s">
        <v>555</v>
      </c>
      <c r="C91" s="14" t="s">
        <v>556</v>
      </c>
      <c r="D91">
        <v>0</v>
      </c>
      <c r="E91">
        <v>0</v>
      </c>
      <c r="H91" t="s">
        <v>557</v>
      </c>
      <c r="I91" t="s">
        <v>558</v>
      </c>
      <c r="J91" s="9" t="s">
        <v>76</v>
      </c>
      <c r="K91">
        <v>2.9426996873445801</v>
      </c>
      <c r="L91">
        <v>2.4418224708299598E-2</v>
      </c>
      <c r="M91">
        <v>-0.30443338914351198</v>
      </c>
      <c r="N91">
        <v>-3.4922979946369601</v>
      </c>
      <c r="O91">
        <v>9</v>
      </c>
      <c r="P91">
        <v>9</v>
      </c>
      <c r="Q91">
        <v>9</v>
      </c>
      <c r="R91">
        <v>720480000</v>
      </c>
      <c r="S91">
        <v>51.7</v>
      </c>
      <c r="T91">
        <v>23.489000000000001</v>
      </c>
      <c r="U91">
        <v>0</v>
      </c>
      <c r="V91">
        <v>93.313999999999993</v>
      </c>
      <c r="W91">
        <v>169</v>
      </c>
      <c r="X91" s="11">
        <f t="shared" si="6"/>
        <v>23.577592272727269</v>
      </c>
      <c r="Y91" s="11">
        <f t="shared" si="7"/>
        <v>23.882025454545445</v>
      </c>
      <c r="Z91" s="11">
        <f t="shared" si="8"/>
        <v>0.80976029950615447</v>
      </c>
      <c r="AA91" s="12">
        <v>24.275120000000001</v>
      </c>
      <c r="AB91" s="12">
        <v>23.639759999999999</v>
      </c>
      <c r="AC91" s="12">
        <v>23.530650000000001</v>
      </c>
      <c r="AD91" s="12">
        <v>23.988409999999998</v>
      </c>
      <c r="AE91" s="12">
        <v>23.662970000000001</v>
      </c>
      <c r="AF91" s="12">
        <v>23.584050000000001</v>
      </c>
      <c r="AG91" s="12">
        <v>23.48321</v>
      </c>
      <c r="AH91" s="12">
        <v>23.430969999999999</v>
      </c>
      <c r="AI91" s="12">
        <v>23.457889999999999</v>
      </c>
      <c r="AJ91" s="12">
        <v>23.11891</v>
      </c>
      <c r="AK91" s="12">
        <v>23.91506</v>
      </c>
      <c r="AL91" s="12">
        <v>23.387589999999999</v>
      </c>
      <c r="AM91" s="12">
        <v>23.95429</v>
      </c>
      <c r="AN91" s="12">
        <v>23.45889</v>
      </c>
      <c r="AO91" s="12">
        <v>23.595030000000001</v>
      </c>
      <c r="AP91" s="12">
        <v>23.299219999999998</v>
      </c>
      <c r="AQ91" s="12">
        <v>23.191939999999999</v>
      </c>
      <c r="AR91" s="12">
        <v>23.65578</v>
      </c>
      <c r="AS91" s="12">
        <v>23.060739999999999</v>
      </c>
      <c r="AT91" s="12">
        <v>23.649329999999999</v>
      </c>
      <c r="AU91" s="12">
        <v>23.627780000000001</v>
      </c>
      <c r="AV91" s="12">
        <v>23.739439999999998</v>
      </c>
      <c r="AW91" s="13">
        <v>23.63456</v>
      </c>
      <c r="AX91" s="13">
        <v>24.316790000000001</v>
      </c>
      <c r="AY91" s="13">
        <v>24.041260000000001</v>
      </c>
      <c r="AZ91" s="13">
        <v>23.554970000000001</v>
      </c>
      <c r="BA91" s="13">
        <v>23.874929999999999</v>
      </c>
      <c r="BB91" s="13">
        <v>23.9574</v>
      </c>
      <c r="BC91" s="13">
        <v>23.778559999999999</v>
      </c>
      <c r="BD91" s="13">
        <v>23.948419999999999</v>
      </c>
      <c r="BE91" s="13">
        <v>24.358239999999999</v>
      </c>
      <c r="BF91" s="13">
        <v>23.85491</v>
      </c>
      <c r="BG91" s="13">
        <v>24.095389999999998</v>
      </c>
      <c r="BH91" s="13">
        <v>24.157070000000001</v>
      </c>
      <c r="BI91" s="13">
        <v>23.765070000000001</v>
      </c>
      <c r="BJ91" s="13">
        <v>23.928139999999999</v>
      </c>
      <c r="BK91" s="13">
        <v>24.34564</v>
      </c>
      <c r="BL91" s="13">
        <v>24.124549999999999</v>
      </c>
      <c r="BM91" s="13">
        <v>23.7102</v>
      </c>
      <c r="BN91" s="13">
        <v>23.699960000000001</v>
      </c>
      <c r="BO91" s="13">
        <v>23.83644</v>
      </c>
      <c r="BP91" s="13">
        <v>23.47308</v>
      </c>
      <c r="BQ91" s="13">
        <v>23.20851</v>
      </c>
      <c r="BR91" s="13">
        <v>23.740469999999998</v>
      </c>
    </row>
    <row r="92" spans="1:70">
      <c r="A92" t="s">
        <v>559</v>
      </c>
      <c r="B92" t="s">
        <v>560</v>
      </c>
      <c r="C92" s="8" t="s">
        <v>561</v>
      </c>
      <c r="D92">
        <v>0</v>
      </c>
      <c r="E92">
        <v>0</v>
      </c>
      <c r="H92" t="s">
        <v>562</v>
      </c>
      <c r="I92" t="s">
        <v>562</v>
      </c>
      <c r="J92" s="9" t="s">
        <v>76</v>
      </c>
      <c r="K92">
        <v>2.9362716607312001</v>
      </c>
      <c r="L92">
        <v>2.4509995399542302E-2</v>
      </c>
      <c r="M92">
        <v>0.95561859824440598</v>
      </c>
      <c r="N92">
        <v>3.5721176593463202</v>
      </c>
      <c r="O92">
        <v>15</v>
      </c>
      <c r="P92">
        <v>15</v>
      </c>
      <c r="Q92">
        <v>15</v>
      </c>
      <c r="R92">
        <v>583660000</v>
      </c>
      <c r="S92">
        <v>34.799999999999997</v>
      </c>
      <c r="T92">
        <v>45.191000000000003</v>
      </c>
      <c r="U92">
        <v>0</v>
      </c>
      <c r="V92">
        <v>140.09</v>
      </c>
      <c r="W92">
        <v>145</v>
      </c>
      <c r="X92" s="11">
        <f t="shared" si="6"/>
        <v>23.604885909090907</v>
      </c>
      <c r="Y92" s="11">
        <f t="shared" si="7"/>
        <v>22.649266818181818</v>
      </c>
      <c r="Z92" s="11">
        <f t="shared" si="8"/>
        <v>1.9394116978455729</v>
      </c>
      <c r="AA92" s="12">
        <v>22.6373</v>
      </c>
      <c r="AB92" s="12">
        <v>23.891249999999999</v>
      </c>
      <c r="AC92" s="12">
        <v>23.783770000000001</v>
      </c>
      <c r="AD92" s="12">
        <v>23.67465</v>
      </c>
      <c r="AE92" s="12">
        <v>23.876429999999999</v>
      </c>
      <c r="AF92" s="12">
        <v>24.256810000000002</v>
      </c>
      <c r="AG92" s="12">
        <v>23.770119999999999</v>
      </c>
      <c r="AH92" s="12">
        <v>24.10877</v>
      </c>
      <c r="AI92" s="12">
        <v>24.14406</v>
      </c>
      <c r="AJ92" s="12">
        <v>24.205829999999999</v>
      </c>
      <c r="AK92" s="12">
        <v>24.02985</v>
      </c>
      <c r="AL92" s="12">
        <v>24.3064</v>
      </c>
      <c r="AM92" s="12">
        <v>23.975349999999999</v>
      </c>
      <c r="AN92" s="12">
        <v>23.48517</v>
      </c>
      <c r="AO92" s="12">
        <v>22.463660000000001</v>
      </c>
      <c r="AP92" s="12">
        <v>23.126850000000001</v>
      </c>
      <c r="AQ92" s="12">
        <v>23.836729999999999</v>
      </c>
      <c r="AR92" s="12">
        <v>23.375309999999999</v>
      </c>
      <c r="AS92" s="12">
        <v>22.25431</v>
      </c>
      <c r="AT92" s="12">
        <v>23.108470000000001</v>
      </c>
      <c r="AU92" s="12">
        <v>23.394670000000001</v>
      </c>
      <c r="AV92" s="12">
        <v>23.60173</v>
      </c>
      <c r="AW92" s="13">
        <v>23.334019999999999</v>
      </c>
      <c r="AX92" s="13">
        <v>22.80715</v>
      </c>
      <c r="AY92" s="13">
        <v>23.252859999999998</v>
      </c>
      <c r="AZ92" s="13">
        <v>23.3415</v>
      </c>
      <c r="BA92" s="13">
        <v>23.171500000000002</v>
      </c>
      <c r="BB92" s="13">
        <v>23.614699999999999</v>
      </c>
      <c r="BC92" s="13">
        <v>23.039339999999999</v>
      </c>
      <c r="BD92" s="13">
        <v>22.694559999999999</v>
      </c>
      <c r="BE92" s="13">
        <v>22.59873</v>
      </c>
      <c r="BF92" s="13">
        <v>23.609300000000001</v>
      </c>
      <c r="BG92" s="13">
        <v>23.0672</v>
      </c>
      <c r="BH92" s="13">
        <v>23.736239999999999</v>
      </c>
      <c r="BI92" s="13">
        <v>22.218070000000001</v>
      </c>
      <c r="BJ92" s="13">
        <v>22.4039</v>
      </c>
      <c r="BK92" s="13">
        <v>22.982030000000002</v>
      </c>
      <c r="BL92" s="13">
        <v>20.42109</v>
      </c>
      <c r="BM92" s="13">
        <v>22.084890000000001</v>
      </c>
      <c r="BN92" s="13">
        <v>22.710470000000001</v>
      </c>
      <c r="BO92" s="13">
        <v>19.691500000000001</v>
      </c>
      <c r="BP92" s="13">
        <v>23.397020000000001</v>
      </c>
      <c r="BQ92" s="13">
        <v>23.691579999999998</v>
      </c>
      <c r="BR92" s="13">
        <v>20.416219999999999</v>
      </c>
    </row>
    <row r="93" spans="1:70">
      <c r="A93" t="s">
        <v>563</v>
      </c>
      <c r="B93" t="s">
        <v>564</v>
      </c>
      <c r="C93" s="8" t="s">
        <v>565</v>
      </c>
      <c r="D93">
        <v>1</v>
      </c>
      <c r="E93">
        <v>1</v>
      </c>
      <c r="F93" t="s">
        <v>566</v>
      </c>
      <c r="G93" t="s">
        <v>92</v>
      </c>
      <c r="H93" t="s">
        <v>567</v>
      </c>
      <c r="I93" t="s">
        <v>567</v>
      </c>
      <c r="J93" s="9" t="s">
        <v>76</v>
      </c>
      <c r="K93">
        <v>2.92453362550699</v>
      </c>
      <c r="L93">
        <v>2.4907769034884099E-2</v>
      </c>
      <c r="M93">
        <v>-1.1740759936245999</v>
      </c>
      <c r="N93">
        <v>-3.5309908406231401</v>
      </c>
      <c r="O93">
        <v>6</v>
      </c>
      <c r="P93">
        <v>6</v>
      </c>
      <c r="Q93">
        <v>6</v>
      </c>
      <c r="R93">
        <v>96287000</v>
      </c>
      <c r="S93">
        <v>26.9</v>
      </c>
      <c r="T93">
        <v>25.387</v>
      </c>
      <c r="U93">
        <v>0</v>
      </c>
      <c r="V93">
        <v>23.408999999999999</v>
      </c>
      <c r="W93">
        <v>28</v>
      </c>
      <c r="X93" s="11">
        <f t="shared" si="6"/>
        <v>20.00366363636364</v>
      </c>
      <c r="Y93" s="11">
        <f t="shared" si="7"/>
        <v>21.177739545454543</v>
      </c>
      <c r="Z93" s="11">
        <f t="shared" si="8"/>
        <v>0.44316753120478031</v>
      </c>
      <c r="AA93" s="12">
        <v>19.810939999999999</v>
      </c>
      <c r="AB93" s="12">
        <v>19.30743</v>
      </c>
      <c r="AC93" s="12">
        <v>18.820589999999999</v>
      </c>
      <c r="AD93" s="12">
        <v>18.225370000000002</v>
      </c>
      <c r="AE93" s="12">
        <v>20.146180000000001</v>
      </c>
      <c r="AF93" s="12">
        <v>19.35295</v>
      </c>
      <c r="AG93" s="12">
        <v>20.08428</v>
      </c>
      <c r="AH93" s="12">
        <v>19.13954</v>
      </c>
      <c r="AI93" s="12">
        <v>19.27664</v>
      </c>
      <c r="AJ93" s="12">
        <v>20.449339999999999</v>
      </c>
      <c r="AK93" s="12">
        <v>20.4315</v>
      </c>
      <c r="AL93" s="12">
        <v>20.087540000000001</v>
      </c>
      <c r="AM93" s="12">
        <v>20.020420000000001</v>
      </c>
      <c r="AN93" s="12">
        <v>20.202069999999999</v>
      </c>
      <c r="AO93" s="12">
        <v>20.889279999999999</v>
      </c>
      <c r="AP93" s="12">
        <v>21.795190000000002</v>
      </c>
      <c r="AQ93" s="12">
        <v>19.45055</v>
      </c>
      <c r="AR93" s="12">
        <v>20.24577</v>
      </c>
      <c r="AS93" s="12">
        <v>21.387170000000001</v>
      </c>
      <c r="AT93" s="12">
        <v>20.145820000000001</v>
      </c>
      <c r="AU93" s="12">
        <v>20.51998</v>
      </c>
      <c r="AV93" s="12">
        <v>20.29205</v>
      </c>
      <c r="AW93" s="13">
        <v>21.814879999999999</v>
      </c>
      <c r="AX93" s="13">
        <v>21.890779999999999</v>
      </c>
      <c r="AY93" s="13">
        <v>22.82376</v>
      </c>
      <c r="AZ93" s="13">
        <v>22.494700000000002</v>
      </c>
      <c r="BA93" s="13">
        <v>24.293900000000001</v>
      </c>
      <c r="BB93" s="13">
        <v>19.67455</v>
      </c>
      <c r="BC93" s="13">
        <v>19.04429</v>
      </c>
      <c r="BD93" s="13">
        <v>19.65418</v>
      </c>
      <c r="BE93" s="13">
        <v>19.08578</v>
      </c>
      <c r="BF93" s="13">
        <v>21.326080000000001</v>
      </c>
      <c r="BG93" s="13">
        <v>21.996379999999998</v>
      </c>
      <c r="BH93" s="13">
        <v>21.210059999999999</v>
      </c>
      <c r="BI93" s="13">
        <v>22.268170000000001</v>
      </c>
      <c r="BJ93" s="13">
        <v>21.70345</v>
      </c>
      <c r="BK93" s="13">
        <v>20.565709999999999</v>
      </c>
      <c r="BL93" s="13">
        <v>21.2608</v>
      </c>
      <c r="BM93" s="13">
        <v>19.966190000000001</v>
      </c>
      <c r="BN93" s="13">
        <v>20.774059999999999</v>
      </c>
      <c r="BO93" s="13">
        <v>22.52373</v>
      </c>
      <c r="BP93" s="13">
        <v>20.790949999999999</v>
      </c>
      <c r="BQ93" s="13">
        <v>21.147539999999999</v>
      </c>
      <c r="BR93" s="13">
        <v>19.60033</v>
      </c>
    </row>
    <row r="94" spans="1:70">
      <c r="A94" t="s">
        <v>568</v>
      </c>
      <c r="B94" t="s">
        <v>569</v>
      </c>
      <c r="C94" s="14" t="s">
        <v>570</v>
      </c>
      <c r="D94">
        <v>0</v>
      </c>
      <c r="E94">
        <v>0</v>
      </c>
      <c r="H94" t="s">
        <v>571</v>
      </c>
      <c r="I94" t="s">
        <v>572</v>
      </c>
      <c r="J94" s="9" t="s">
        <v>76</v>
      </c>
      <c r="K94">
        <v>2.92356630027238</v>
      </c>
      <c r="L94">
        <v>2.4694886472590102E-2</v>
      </c>
      <c r="M94">
        <v>0.97042187777432398</v>
      </c>
      <c r="N94">
        <v>3.4770656673816598</v>
      </c>
      <c r="O94">
        <v>4</v>
      </c>
      <c r="P94">
        <v>4</v>
      </c>
      <c r="Q94">
        <v>4</v>
      </c>
      <c r="R94">
        <v>125830000</v>
      </c>
      <c r="S94">
        <v>20.100000000000001</v>
      </c>
      <c r="T94">
        <v>27.972000000000001</v>
      </c>
      <c r="U94">
        <v>0</v>
      </c>
      <c r="V94">
        <v>9.3756000000000004</v>
      </c>
      <c r="W94">
        <v>41</v>
      </c>
      <c r="X94" s="11">
        <f t="shared" si="6"/>
        <v>21.492809090909098</v>
      </c>
      <c r="Y94" s="11">
        <f t="shared" si="7"/>
        <v>20.522387727272726</v>
      </c>
      <c r="Z94" s="11">
        <f t="shared" si="8"/>
        <v>1.959412791458131</v>
      </c>
      <c r="AA94" s="12">
        <v>22.518910000000002</v>
      </c>
      <c r="AB94" s="12">
        <v>22.30254</v>
      </c>
      <c r="AC94" s="12">
        <v>21.308140000000002</v>
      </c>
      <c r="AD94" s="12">
        <v>21.50572</v>
      </c>
      <c r="AE94" s="12">
        <v>19.058260000000001</v>
      </c>
      <c r="AF94" s="12">
        <v>21.810210000000001</v>
      </c>
      <c r="AG94" s="12">
        <v>21.486889999999999</v>
      </c>
      <c r="AH94" s="12">
        <v>20.269459999999999</v>
      </c>
      <c r="AI94" s="12">
        <v>22.435089999999999</v>
      </c>
      <c r="AJ94" s="12">
        <v>21.53744</v>
      </c>
      <c r="AK94" s="12">
        <v>21.677109999999999</v>
      </c>
      <c r="AL94" s="12">
        <v>22.295549999999999</v>
      </c>
      <c r="AM94" s="12">
        <v>21.721920000000001</v>
      </c>
      <c r="AN94" s="12">
        <v>22.09552</v>
      </c>
      <c r="AO94" s="12">
        <v>22.83942</v>
      </c>
      <c r="AP94" s="12">
        <v>21.399789999999999</v>
      </c>
      <c r="AQ94" s="12">
        <v>21.500959999999999</v>
      </c>
      <c r="AR94" s="12">
        <v>19.55817</v>
      </c>
      <c r="AS94" s="12">
        <v>20.568809999999999</v>
      </c>
      <c r="AT94" s="12">
        <v>21.749639999999999</v>
      </c>
      <c r="AU94" s="12">
        <v>21.863440000000001</v>
      </c>
      <c r="AV94" s="12">
        <v>21.338809999999999</v>
      </c>
      <c r="AW94" s="13">
        <v>22.26267</v>
      </c>
      <c r="AX94" s="13">
        <v>20.219570000000001</v>
      </c>
      <c r="AY94" s="13">
        <v>20.481190000000002</v>
      </c>
      <c r="AZ94" s="13">
        <v>19.5184</v>
      </c>
      <c r="BA94" s="13">
        <v>18.906829999999999</v>
      </c>
      <c r="BB94" s="13">
        <v>19.560479999999998</v>
      </c>
      <c r="BC94" s="13">
        <v>20.267060000000001</v>
      </c>
      <c r="BD94" s="13">
        <v>20.449649999999998</v>
      </c>
      <c r="BE94" s="13">
        <v>19.370930000000001</v>
      </c>
      <c r="BF94" s="13">
        <v>21.53848</v>
      </c>
      <c r="BG94" s="13">
        <v>19.160139999999998</v>
      </c>
      <c r="BH94" s="13">
        <v>21.633649999999999</v>
      </c>
      <c r="BI94" s="13">
        <v>21.012429999999998</v>
      </c>
      <c r="BJ94" s="13">
        <v>20.209299999999999</v>
      </c>
      <c r="BK94" s="13">
        <v>20.635950000000001</v>
      </c>
      <c r="BL94" s="13">
        <v>21.151340000000001</v>
      </c>
      <c r="BM94" s="13">
        <v>20.76464</v>
      </c>
      <c r="BN94" s="13">
        <v>21.68599</v>
      </c>
      <c r="BO94" s="13">
        <v>20.350439999999999</v>
      </c>
      <c r="BP94" s="13">
        <v>19.970330000000001</v>
      </c>
      <c r="BQ94" s="13">
        <v>22.05705</v>
      </c>
      <c r="BR94" s="13">
        <v>20.286010000000001</v>
      </c>
    </row>
    <row r="95" spans="1:70">
      <c r="A95" t="s">
        <v>573</v>
      </c>
      <c r="B95" t="s">
        <v>574</v>
      </c>
      <c r="C95" s="14" t="s">
        <v>575</v>
      </c>
      <c r="D95">
        <v>1</v>
      </c>
      <c r="E95">
        <v>2</v>
      </c>
      <c r="F95" t="s">
        <v>576</v>
      </c>
      <c r="G95" t="s">
        <v>74</v>
      </c>
      <c r="H95" t="s">
        <v>577</v>
      </c>
      <c r="I95" t="s">
        <v>578</v>
      </c>
      <c r="J95" s="9" t="s">
        <v>76</v>
      </c>
      <c r="K95">
        <v>2.8981145492429401</v>
      </c>
      <c r="L95">
        <v>2.5906806416751801E-2</v>
      </c>
      <c r="M95">
        <v>0.53543706373734801</v>
      </c>
      <c r="N95">
        <v>3.50084983327671</v>
      </c>
      <c r="O95">
        <v>16</v>
      </c>
      <c r="P95">
        <v>10</v>
      </c>
      <c r="Q95">
        <v>10</v>
      </c>
      <c r="R95">
        <v>674400000</v>
      </c>
      <c r="S95">
        <v>29.8</v>
      </c>
      <c r="T95">
        <v>59.024000000000001</v>
      </c>
      <c r="U95">
        <v>0</v>
      </c>
      <c r="V95">
        <v>47.377000000000002</v>
      </c>
      <c r="W95">
        <v>219</v>
      </c>
      <c r="X95" s="11">
        <f t="shared" si="6"/>
        <v>23.790950909090906</v>
      </c>
      <c r="Y95" s="11">
        <f t="shared" si="7"/>
        <v>23.255514545454549</v>
      </c>
      <c r="Z95" s="11">
        <f t="shared" si="8"/>
        <v>1.4493804740042593</v>
      </c>
      <c r="AA95" s="12">
        <v>23.59685</v>
      </c>
      <c r="AB95" s="12">
        <v>23.50845</v>
      </c>
      <c r="AC95" s="12">
        <v>23.357299999999999</v>
      </c>
      <c r="AD95" s="12">
        <v>23.034500000000001</v>
      </c>
      <c r="AE95" s="12">
        <v>23.257680000000001</v>
      </c>
      <c r="AF95" s="12">
        <v>23.521809999999999</v>
      </c>
      <c r="AG95" s="12">
        <v>23.959610000000001</v>
      </c>
      <c r="AH95" s="12">
        <v>24.05142</v>
      </c>
      <c r="AI95" s="12">
        <v>23.471219999999999</v>
      </c>
      <c r="AJ95" s="12">
        <v>23.683779999999999</v>
      </c>
      <c r="AK95" s="12">
        <v>24.171810000000001</v>
      </c>
      <c r="AL95" s="12">
        <v>23.590119999999999</v>
      </c>
      <c r="AM95" s="12">
        <v>24.499110000000002</v>
      </c>
      <c r="AN95" s="12">
        <v>23.84431</v>
      </c>
      <c r="AO95" s="12">
        <v>24.349489999999999</v>
      </c>
      <c r="AP95" s="12">
        <v>23.43759</v>
      </c>
      <c r="AQ95" s="12">
        <v>24.040759999999999</v>
      </c>
      <c r="AR95" s="12">
        <v>23.719729999999998</v>
      </c>
      <c r="AS95" s="12">
        <v>24.131869999999999</v>
      </c>
      <c r="AT95" s="12">
        <v>23.73882</v>
      </c>
      <c r="AU95" s="12">
        <v>24.13156</v>
      </c>
      <c r="AV95" s="12">
        <v>24.303129999999999</v>
      </c>
      <c r="AW95" s="13">
        <v>22.795390000000001</v>
      </c>
      <c r="AX95" s="13">
        <v>22.741759999999999</v>
      </c>
      <c r="AY95" s="13">
        <v>22.933979999999998</v>
      </c>
      <c r="AZ95" s="13">
        <v>22.916920000000001</v>
      </c>
      <c r="BA95" s="13">
        <v>23.13505</v>
      </c>
      <c r="BB95" s="13">
        <v>23.39349</v>
      </c>
      <c r="BC95" s="13">
        <v>23.722760000000001</v>
      </c>
      <c r="BD95" s="13">
        <v>23.416609999999999</v>
      </c>
      <c r="BE95" s="13">
        <v>23.414159999999999</v>
      </c>
      <c r="BF95" s="13">
        <v>23.724219999999999</v>
      </c>
      <c r="BG95" s="13">
        <v>22.97071</v>
      </c>
      <c r="BH95" s="13">
        <v>24.623719999999999</v>
      </c>
      <c r="BI95" s="13">
        <v>22.821860000000001</v>
      </c>
      <c r="BJ95" s="13">
        <v>22.90034</v>
      </c>
      <c r="BK95" s="13">
        <v>23.44746</v>
      </c>
      <c r="BL95" s="13">
        <v>23.127359999999999</v>
      </c>
      <c r="BM95" s="13">
        <v>22.33315</v>
      </c>
      <c r="BN95" s="13">
        <v>24.049019999999999</v>
      </c>
      <c r="BO95" s="13">
        <v>23.36666</v>
      </c>
      <c r="BP95" s="13">
        <v>23.138839999999998</v>
      </c>
      <c r="BQ95" s="13">
        <v>24.46818</v>
      </c>
      <c r="BR95" s="13">
        <v>22.179680000000001</v>
      </c>
    </row>
    <row r="96" spans="1:70">
      <c r="A96" t="s">
        <v>579</v>
      </c>
      <c r="B96" t="s">
        <v>580</v>
      </c>
      <c r="C96" s="14" t="s">
        <v>581</v>
      </c>
      <c r="D96">
        <v>1</v>
      </c>
      <c r="E96">
        <v>1</v>
      </c>
      <c r="F96" t="s">
        <v>582</v>
      </c>
      <c r="G96" t="s">
        <v>92</v>
      </c>
      <c r="H96" t="s">
        <v>583</v>
      </c>
      <c r="I96" t="s">
        <v>583</v>
      </c>
      <c r="J96" s="9" t="s">
        <v>76</v>
      </c>
      <c r="K96">
        <v>2.8820342213674999</v>
      </c>
      <c r="L96">
        <v>2.66010301935935E-2</v>
      </c>
      <c r="M96">
        <v>-0.84509225325151105</v>
      </c>
      <c r="N96">
        <v>-3.4455918489969299</v>
      </c>
      <c r="O96">
        <v>2</v>
      </c>
      <c r="P96">
        <v>2</v>
      </c>
      <c r="Q96">
        <v>2</v>
      </c>
      <c r="R96">
        <v>55351000</v>
      </c>
      <c r="S96">
        <v>15</v>
      </c>
      <c r="T96">
        <v>20.661999999999999</v>
      </c>
      <c r="U96">
        <v>0</v>
      </c>
      <c r="V96">
        <v>11.773</v>
      </c>
      <c r="W96">
        <v>27</v>
      </c>
      <c r="X96" s="11">
        <f t="shared" si="6"/>
        <v>19.827563181818185</v>
      </c>
      <c r="Y96" s="11">
        <f t="shared" si="7"/>
        <v>20.672656363636357</v>
      </c>
      <c r="Z96" s="11">
        <f t="shared" si="8"/>
        <v>0.55667485303999997</v>
      </c>
      <c r="AA96" s="12">
        <v>20.553180000000001</v>
      </c>
      <c r="AB96" s="12">
        <v>19.22175</v>
      </c>
      <c r="AC96" s="12">
        <v>19.936679999999999</v>
      </c>
      <c r="AD96" s="12">
        <v>18.577259999999999</v>
      </c>
      <c r="AE96" s="12">
        <v>19.784579999999998</v>
      </c>
      <c r="AF96" s="12">
        <v>19.96716</v>
      </c>
      <c r="AG96" s="12">
        <v>19.259899999999998</v>
      </c>
      <c r="AH96" s="12">
        <v>19.889620000000001</v>
      </c>
      <c r="AI96" s="12">
        <v>20.133890000000001</v>
      </c>
      <c r="AJ96" s="12">
        <v>20.713180000000001</v>
      </c>
      <c r="AK96" s="12">
        <v>21.23105</v>
      </c>
      <c r="AL96" s="12">
        <v>18.548310000000001</v>
      </c>
      <c r="AM96" s="12">
        <v>20.689060000000001</v>
      </c>
      <c r="AN96" s="12">
        <v>19.24165</v>
      </c>
      <c r="AO96" s="12">
        <v>20.480409999999999</v>
      </c>
      <c r="AP96" s="12">
        <v>19.086649999999999</v>
      </c>
      <c r="AQ96" s="12">
        <v>18.975950000000001</v>
      </c>
      <c r="AR96" s="12">
        <v>18.940200000000001</v>
      </c>
      <c r="AS96" s="12">
        <v>20.630970000000001</v>
      </c>
      <c r="AT96" s="12">
        <v>19.34703</v>
      </c>
      <c r="AU96" s="12">
        <v>20.707280000000001</v>
      </c>
      <c r="AV96" s="12">
        <v>20.29063</v>
      </c>
      <c r="AW96" s="13">
        <v>21.213830000000002</v>
      </c>
      <c r="AX96" s="13">
        <v>21.542079999999999</v>
      </c>
      <c r="AY96" s="13">
        <v>21.556699999999999</v>
      </c>
      <c r="AZ96" s="13">
        <v>21.557490000000001</v>
      </c>
      <c r="BA96" s="13">
        <v>21.704470000000001</v>
      </c>
      <c r="BB96" s="13">
        <v>21.17998</v>
      </c>
      <c r="BC96" s="13">
        <v>21.123830000000002</v>
      </c>
      <c r="BD96" s="13">
        <v>21.363620000000001</v>
      </c>
      <c r="BE96" s="13">
        <v>21.37077</v>
      </c>
      <c r="BF96" s="13">
        <v>19.684059999999999</v>
      </c>
      <c r="BG96" s="13">
        <v>21.038989999999998</v>
      </c>
      <c r="BH96" s="13">
        <v>20.448070000000001</v>
      </c>
      <c r="BI96" s="13">
        <v>20.414729999999999</v>
      </c>
      <c r="BJ96" s="13">
        <v>18.384509999999999</v>
      </c>
      <c r="BK96" s="13">
        <v>20.757819999999999</v>
      </c>
      <c r="BL96" s="13">
        <v>19.983879999999999</v>
      </c>
      <c r="BM96" s="13">
        <v>20.788489999999999</v>
      </c>
      <c r="BN96" s="13">
        <v>19.590699999999998</v>
      </c>
      <c r="BO96" s="13">
        <v>19.63167</v>
      </c>
      <c r="BP96" s="13">
        <v>19.850100000000001</v>
      </c>
      <c r="BQ96" s="13">
        <v>20.916429999999998</v>
      </c>
      <c r="BR96" s="13">
        <v>20.69622</v>
      </c>
    </row>
    <row r="97" spans="1:70">
      <c r="A97" t="s">
        <v>584</v>
      </c>
      <c r="B97" t="s">
        <v>585</v>
      </c>
      <c r="C97" s="14" t="s">
        <v>586</v>
      </c>
      <c r="D97">
        <v>1</v>
      </c>
      <c r="E97">
        <v>1</v>
      </c>
      <c r="F97" t="s">
        <v>587</v>
      </c>
      <c r="G97" t="s">
        <v>74</v>
      </c>
      <c r="H97" t="s">
        <v>588</v>
      </c>
      <c r="I97" t="s">
        <v>589</v>
      </c>
      <c r="J97" s="9" t="s">
        <v>76</v>
      </c>
      <c r="K97">
        <v>2.8684522419277698</v>
      </c>
      <c r="L97">
        <v>2.71601902552073E-2</v>
      </c>
      <c r="M97">
        <v>0.32558649236505499</v>
      </c>
      <c r="N97">
        <v>3.4331523129146899</v>
      </c>
      <c r="O97">
        <v>37</v>
      </c>
      <c r="P97">
        <v>37</v>
      </c>
      <c r="Q97">
        <v>27</v>
      </c>
      <c r="R97">
        <v>964400000</v>
      </c>
      <c r="S97">
        <v>20.6</v>
      </c>
      <c r="T97">
        <v>229</v>
      </c>
      <c r="U97">
        <v>0</v>
      </c>
      <c r="V97">
        <v>115.61</v>
      </c>
      <c r="W97">
        <v>308</v>
      </c>
      <c r="X97" s="11">
        <f t="shared" si="6"/>
        <v>24.33582181818182</v>
      </c>
      <c r="Y97" s="11">
        <f t="shared" si="7"/>
        <v>24.010235454545455</v>
      </c>
      <c r="Z97" s="11">
        <f t="shared" si="8"/>
        <v>1.2531736704034995</v>
      </c>
      <c r="AA97" s="12">
        <v>24.239360000000001</v>
      </c>
      <c r="AB97" s="12">
        <v>24.460830000000001</v>
      </c>
      <c r="AC97" s="12">
        <v>24.00676</v>
      </c>
      <c r="AD97" s="12">
        <v>24.381720000000001</v>
      </c>
      <c r="AE97" s="12">
        <v>24.11553</v>
      </c>
      <c r="AF97" s="12">
        <v>24.14414</v>
      </c>
      <c r="AG97" s="12">
        <v>24.740159999999999</v>
      </c>
      <c r="AH97" s="12">
        <v>24.11561</v>
      </c>
      <c r="AI97" s="12">
        <v>24.104700000000001</v>
      </c>
      <c r="AJ97" s="12">
        <v>24.150040000000001</v>
      </c>
      <c r="AK97" s="12">
        <v>24.336200000000002</v>
      </c>
      <c r="AL97" s="12">
        <v>24.450669999999999</v>
      </c>
      <c r="AM97" s="12">
        <v>24.92511</v>
      </c>
      <c r="AN97" s="12">
        <v>24.050429999999999</v>
      </c>
      <c r="AO97" s="12">
        <v>24.98076</v>
      </c>
      <c r="AP97" s="12">
        <v>24.167369999999998</v>
      </c>
      <c r="AQ97" s="12">
        <v>23.791740000000001</v>
      </c>
      <c r="AR97" s="12">
        <v>24.201650000000001</v>
      </c>
      <c r="AS97" s="12">
        <v>24.645099999999999</v>
      </c>
      <c r="AT97" s="12">
        <v>24.1876</v>
      </c>
      <c r="AU97" s="12">
        <v>24.319410000000001</v>
      </c>
      <c r="AV97" s="12">
        <v>24.873190000000001</v>
      </c>
      <c r="AW97" s="13">
        <v>23.523610000000001</v>
      </c>
      <c r="AX97" s="13">
        <v>23.919709999999998</v>
      </c>
      <c r="AY97" s="13">
        <v>23.717009999999998</v>
      </c>
      <c r="AZ97" s="13">
        <v>24.127389999999998</v>
      </c>
      <c r="BA97" s="13">
        <v>24.063079999999999</v>
      </c>
      <c r="BB97" s="13">
        <v>24.189029999999999</v>
      </c>
      <c r="BC97" s="13">
        <v>24.311669999999999</v>
      </c>
      <c r="BD97" s="13">
        <v>23.587260000000001</v>
      </c>
      <c r="BE97" s="13">
        <v>23.38588</v>
      </c>
      <c r="BF97" s="13">
        <v>24.464009999999998</v>
      </c>
      <c r="BG97" s="13">
        <v>24.127859999999998</v>
      </c>
      <c r="BH97" s="13">
        <v>24.621320000000001</v>
      </c>
      <c r="BI97" s="13">
        <v>23.912870000000002</v>
      </c>
      <c r="BJ97" s="13">
        <v>23.869949999999999</v>
      </c>
      <c r="BK97" s="13">
        <v>24.127230000000001</v>
      </c>
      <c r="BL97" s="13">
        <v>23.78107</v>
      </c>
      <c r="BM97" s="13">
        <v>23.748069999999998</v>
      </c>
      <c r="BN97" s="13">
        <v>24.209630000000001</v>
      </c>
      <c r="BO97" s="13">
        <v>23.964549999999999</v>
      </c>
      <c r="BP97" s="13">
        <v>24.01529</v>
      </c>
      <c r="BQ97" s="13">
        <v>24.42886</v>
      </c>
      <c r="BR97" s="13">
        <v>24.129829999999998</v>
      </c>
    </row>
    <row r="98" spans="1:70">
      <c r="A98" t="s">
        <v>590</v>
      </c>
      <c r="B98" t="s">
        <v>591</v>
      </c>
      <c r="C98" s="8" t="s">
        <v>592</v>
      </c>
      <c r="D98">
        <v>1</v>
      </c>
      <c r="E98">
        <v>1</v>
      </c>
      <c r="F98" t="s">
        <v>593</v>
      </c>
      <c r="G98" t="s">
        <v>92</v>
      </c>
      <c r="H98" t="s">
        <v>594</v>
      </c>
      <c r="I98" t="s">
        <v>595</v>
      </c>
      <c r="J98" s="9" t="s">
        <v>76</v>
      </c>
      <c r="K98">
        <v>2.8611549214618299</v>
      </c>
      <c r="L98">
        <v>2.73356639638778E-2</v>
      </c>
      <c r="M98">
        <v>-0.58523386174982395</v>
      </c>
      <c r="N98">
        <v>-3.4328164255560099</v>
      </c>
      <c r="O98">
        <v>21</v>
      </c>
      <c r="P98">
        <v>21</v>
      </c>
      <c r="Q98">
        <v>21</v>
      </c>
      <c r="R98">
        <v>595530000</v>
      </c>
      <c r="S98">
        <v>33</v>
      </c>
      <c r="T98">
        <v>82.998999999999995</v>
      </c>
      <c r="U98">
        <v>0</v>
      </c>
      <c r="V98">
        <v>51.322000000000003</v>
      </c>
      <c r="W98">
        <v>182</v>
      </c>
      <c r="X98" s="11">
        <f t="shared" ref="X98:X129" si="9">AVERAGE(AA98:AV98)</f>
        <v>23.142436818181814</v>
      </c>
      <c r="Y98" s="11">
        <f t="shared" ref="Y98:Y129" si="10">AVERAGE(AW98:BR98)</f>
        <v>23.727669545454546</v>
      </c>
      <c r="Z98" s="11">
        <f t="shared" ref="Z98:Z129" si="11">2^(X98-Y98)</f>
        <v>0.66654180717898737</v>
      </c>
      <c r="AA98" s="12">
        <v>24.195129999999999</v>
      </c>
      <c r="AB98" s="12">
        <v>23.166609999999999</v>
      </c>
      <c r="AC98" s="12">
        <v>22.954820000000002</v>
      </c>
      <c r="AD98" s="12">
        <v>23.68571</v>
      </c>
      <c r="AE98" s="12">
        <v>23.597069999999999</v>
      </c>
      <c r="AF98" s="12">
        <v>22.445489999999999</v>
      </c>
      <c r="AG98" s="12">
        <v>23.72983</v>
      </c>
      <c r="AH98" s="12">
        <v>23.22606</v>
      </c>
      <c r="AI98" s="12">
        <v>22.703880000000002</v>
      </c>
      <c r="AJ98" s="12">
        <v>22.64282</v>
      </c>
      <c r="AK98" s="12">
        <v>22.982890000000001</v>
      </c>
      <c r="AL98" s="12">
        <v>22.752870000000001</v>
      </c>
      <c r="AM98" s="12">
        <v>23.388639999999999</v>
      </c>
      <c r="AN98" s="12">
        <v>23.80519</v>
      </c>
      <c r="AO98" s="12">
        <v>21.961590000000001</v>
      </c>
      <c r="AP98" s="12">
        <v>23.561039999999998</v>
      </c>
      <c r="AQ98" s="12">
        <v>22.748460000000001</v>
      </c>
      <c r="AR98" s="12">
        <v>23.3476</v>
      </c>
      <c r="AS98" s="12">
        <v>23.315480000000001</v>
      </c>
      <c r="AT98" s="12">
        <v>22.99755</v>
      </c>
      <c r="AU98" s="12">
        <v>23.28107</v>
      </c>
      <c r="AV98" s="12">
        <v>22.643809999999998</v>
      </c>
      <c r="AW98" s="13">
        <v>24.496189999999999</v>
      </c>
      <c r="AX98" s="13">
        <v>23.635110000000001</v>
      </c>
      <c r="AY98" s="13">
        <v>23.624659999999999</v>
      </c>
      <c r="AZ98" s="13">
        <v>25.093340000000001</v>
      </c>
      <c r="BA98" s="13">
        <v>24.00273</v>
      </c>
      <c r="BB98" s="13">
        <v>23.228169999999999</v>
      </c>
      <c r="BC98" s="13">
        <v>23.93364</v>
      </c>
      <c r="BD98" s="13">
        <v>24.20881</v>
      </c>
      <c r="BE98" s="13">
        <v>24.064229999999998</v>
      </c>
      <c r="BF98" s="13">
        <v>22.919910000000002</v>
      </c>
      <c r="BG98" s="13">
        <v>23.84995</v>
      </c>
      <c r="BH98" s="13">
        <v>22.34854</v>
      </c>
      <c r="BI98" s="13">
        <v>23.294039999999999</v>
      </c>
      <c r="BJ98" s="13">
        <v>23.833839999999999</v>
      </c>
      <c r="BK98" s="13">
        <v>23.29936</v>
      </c>
      <c r="BL98" s="13">
        <v>23.577269999999999</v>
      </c>
      <c r="BM98" s="13">
        <v>23.309249999999999</v>
      </c>
      <c r="BN98" s="13">
        <v>23.539190000000001</v>
      </c>
      <c r="BO98" s="13">
        <v>23.53884</v>
      </c>
      <c r="BP98" s="13">
        <v>23.947800000000001</v>
      </c>
      <c r="BQ98" s="13">
        <v>23.440629999999999</v>
      </c>
      <c r="BR98" s="13">
        <v>24.823229999999999</v>
      </c>
    </row>
    <row r="99" spans="1:70">
      <c r="A99" t="s">
        <v>596</v>
      </c>
      <c r="B99" t="s">
        <v>597</v>
      </c>
      <c r="C99" s="14" t="s">
        <v>598</v>
      </c>
      <c r="D99">
        <v>1</v>
      </c>
      <c r="E99">
        <v>1</v>
      </c>
      <c r="F99" t="s">
        <v>599</v>
      </c>
      <c r="H99" t="s">
        <v>600</v>
      </c>
      <c r="I99" t="s">
        <v>601</v>
      </c>
      <c r="J99" s="9" t="s">
        <v>76</v>
      </c>
      <c r="K99">
        <v>2.8478645875662498</v>
      </c>
      <c r="L99">
        <v>2.78975214084448E-2</v>
      </c>
      <c r="M99">
        <v>0.87960130518133195</v>
      </c>
      <c r="N99">
        <v>3.4440284085321098</v>
      </c>
      <c r="O99">
        <v>5</v>
      </c>
      <c r="P99">
        <v>5</v>
      </c>
      <c r="Q99">
        <v>5</v>
      </c>
      <c r="R99">
        <v>72911000</v>
      </c>
      <c r="S99">
        <v>5.7</v>
      </c>
      <c r="T99">
        <v>115.7</v>
      </c>
      <c r="U99">
        <v>0</v>
      </c>
      <c r="V99">
        <v>16.925000000000001</v>
      </c>
      <c r="W99">
        <v>30</v>
      </c>
      <c r="X99" s="11">
        <f t="shared" si="9"/>
        <v>20.815073181818185</v>
      </c>
      <c r="Y99" s="11">
        <f t="shared" si="10"/>
        <v>19.93547090909091</v>
      </c>
      <c r="Z99" s="11">
        <f t="shared" si="11"/>
        <v>1.8398680100051032</v>
      </c>
      <c r="AA99" s="12">
        <v>21.394200000000001</v>
      </c>
      <c r="AB99" s="12">
        <v>21.662410000000001</v>
      </c>
      <c r="AC99" s="12">
        <v>21.191770000000002</v>
      </c>
      <c r="AD99" s="12">
        <v>21.370930000000001</v>
      </c>
      <c r="AE99" s="12">
        <v>21.749680000000001</v>
      </c>
      <c r="AF99" s="12">
        <v>21.079139999999999</v>
      </c>
      <c r="AG99" s="12">
        <v>21.39462</v>
      </c>
      <c r="AH99" s="12">
        <v>21.821280000000002</v>
      </c>
      <c r="AI99" s="12">
        <v>19.821200000000001</v>
      </c>
      <c r="AJ99" s="12">
        <v>19.296230000000001</v>
      </c>
      <c r="AK99" s="12">
        <v>21.12041</v>
      </c>
      <c r="AL99" s="12">
        <v>21.859010000000001</v>
      </c>
      <c r="AM99" s="12">
        <v>21.683630000000001</v>
      </c>
      <c r="AN99" s="12">
        <v>20.41797</v>
      </c>
      <c r="AO99" s="12">
        <v>20.951070000000001</v>
      </c>
      <c r="AP99" s="12">
        <v>18.424589999999998</v>
      </c>
      <c r="AQ99" s="12">
        <v>20.03511</v>
      </c>
      <c r="AR99" s="12">
        <v>19.189229999999998</v>
      </c>
      <c r="AS99" s="12">
        <v>21.227889999999999</v>
      </c>
      <c r="AT99" s="12">
        <v>20.326029999999999</v>
      </c>
      <c r="AU99" s="12">
        <v>20.08203</v>
      </c>
      <c r="AV99" s="12">
        <v>21.833179999999999</v>
      </c>
      <c r="AW99" s="13">
        <v>19.769829999999999</v>
      </c>
      <c r="AX99" s="13">
        <v>19.045719999999999</v>
      </c>
      <c r="AY99" s="13">
        <v>20.9619</v>
      </c>
      <c r="AZ99" s="13">
        <v>19.89404</v>
      </c>
      <c r="BA99" s="13">
        <v>18.785409999999999</v>
      </c>
      <c r="BB99" s="13">
        <v>19.315300000000001</v>
      </c>
      <c r="BC99" s="13">
        <v>20.163709999999998</v>
      </c>
      <c r="BD99" s="13">
        <v>19.58924</v>
      </c>
      <c r="BE99" s="13">
        <v>19.2285</v>
      </c>
      <c r="BF99" s="13">
        <v>20.6614</v>
      </c>
      <c r="BG99" s="13">
        <v>18.334569999999999</v>
      </c>
      <c r="BH99" s="13">
        <v>20.565829999999998</v>
      </c>
      <c r="BI99" s="13">
        <v>20.295010000000001</v>
      </c>
      <c r="BJ99" s="13">
        <v>20.2851</v>
      </c>
      <c r="BK99" s="13">
        <v>21.018820000000002</v>
      </c>
      <c r="BL99" s="13">
        <v>19.726479999999999</v>
      </c>
      <c r="BM99" s="13">
        <v>20.394590000000001</v>
      </c>
      <c r="BN99" s="13">
        <v>20.0627</v>
      </c>
      <c r="BO99" s="13">
        <v>19.689699999999998</v>
      </c>
      <c r="BP99" s="13">
        <v>20.44303</v>
      </c>
      <c r="BQ99" s="13">
        <v>20.41245</v>
      </c>
      <c r="BR99" s="13">
        <v>19.93703</v>
      </c>
    </row>
    <row r="100" spans="1:70">
      <c r="A100" t="s">
        <v>602</v>
      </c>
      <c r="B100" t="s">
        <v>603</v>
      </c>
      <c r="C100" s="8" t="s">
        <v>604</v>
      </c>
      <c r="D100">
        <v>1</v>
      </c>
      <c r="E100">
        <v>1</v>
      </c>
      <c r="F100" t="s">
        <v>605</v>
      </c>
      <c r="G100" t="s">
        <v>74</v>
      </c>
      <c r="H100" t="s">
        <v>606</v>
      </c>
      <c r="I100" t="s">
        <v>607</v>
      </c>
      <c r="J100" s="9" t="s">
        <v>76</v>
      </c>
      <c r="K100">
        <v>2.8456649902473798</v>
      </c>
      <c r="L100">
        <v>2.7755950093914201E-2</v>
      </c>
      <c r="M100">
        <v>-1.0178716832941199</v>
      </c>
      <c r="N100">
        <v>-3.4379915217333998</v>
      </c>
      <c r="O100">
        <v>5</v>
      </c>
      <c r="P100">
        <v>5</v>
      </c>
      <c r="Q100">
        <v>5</v>
      </c>
      <c r="R100">
        <v>106240000</v>
      </c>
      <c r="S100">
        <v>26.7</v>
      </c>
      <c r="T100">
        <v>27.821999999999999</v>
      </c>
      <c r="U100">
        <v>0</v>
      </c>
      <c r="V100">
        <v>9.3330000000000002</v>
      </c>
      <c r="W100">
        <v>36</v>
      </c>
      <c r="X100" s="11">
        <f t="shared" si="9"/>
        <v>20.345654999999997</v>
      </c>
      <c r="Y100" s="11">
        <f t="shared" si="10"/>
        <v>21.363527272727275</v>
      </c>
      <c r="Z100" s="11">
        <f t="shared" si="11"/>
        <v>0.49384415068606891</v>
      </c>
      <c r="AA100" s="12">
        <v>20.95646</v>
      </c>
      <c r="AB100" s="12">
        <v>21.765429999999999</v>
      </c>
      <c r="AC100" s="12">
        <v>18.555679999999999</v>
      </c>
      <c r="AD100" s="12">
        <v>20.97925</v>
      </c>
      <c r="AE100" s="12">
        <v>20.024380000000001</v>
      </c>
      <c r="AF100" s="12">
        <v>21.427060000000001</v>
      </c>
      <c r="AG100" s="12">
        <v>20.562760000000001</v>
      </c>
      <c r="AH100" s="12">
        <v>19.084420000000001</v>
      </c>
      <c r="AI100" s="12">
        <v>20.116129999999998</v>
      </c>
      <c r="AJ100" s="12">
        <v>18.83709</v>
      </c>
      <c r="AK100" s="12">
        <v>22.693470000000001</v>
      </c>
      <c r="AL100" s="12">
        <v>19.986799999999999</v>
      </c>
      <c r="AM100" s="12">
        <v>19.603300000000001</v>
      </c>
      <c r="AN100" s="12">
        <v>21.84272</v>
      </c>
      <c r="AO100" s="12">
        <v>20.795760000000001</v>
      </c>
      <c r="AP100" s="12">
        <v>18.923970000000001</v>
      </c>
      <c r="AQ100" s="12">
        <v>20.942060000000001</v>
      </c>
      <c r="AR100" s="12">
        <v>19.439350000000001</v>
      </c>
      <c r="AS100" s="12">
        <v>21.23461</v>
      </c>
      <c r="AT100" s="12">
        <v>18.919329999999999</v>
      </c>
      <c r="AU100" s="12">
        <v>21.01455</v>
      </c>
      <c r="AV100" s="12">
        <v>19.899830000000001</v>
      </c>
      <c r="AW100" s="13">
        <v>21.84732</v>
      </c>
      <c r="AX100" s="13">
        <v>22.086480000000002</v>
      </c>
      <c r="AY100" s="13">
        <v>22.377960000000002</v>
      </c>
      <c r="AZ100" s="13">
        <v>21.43018</v>
      </c>
      <c r="BA100" s="13">
        <v>22.209019999999999</v>
      </c>
      <c r="BB100" s="13">
        <v>20.865369999999999</v>
      </c>
      <c r="BC100" s="13">
        <v>22.488710000000001</v>
      </c>
      <c r="BD100" s="13">
        <v>21.641829999999999</v>
      </c>
      <c r="BE100" s="13">
        <v>22.392520000000001</v>
      </c>
      <c r="BF100" s="13">
        <v>21.462340000000001</v>
      </c>
      <c r="BG100" s="13">
        <v>22.39218</v>
      </c>
      <c r="BH100" s="13">
        <v>21.266580000000001</v>
      </c>
      <c r="BI100" s="13">
        <v>20.500489999999999</v>
      </c>
      <c r="BJ100" s="13">
        <v>21.02317</v>
      </c>
      <c r="BK100" s="13">
        <v>20.840050000000002</v>
      </c>
      <c r="BL100" s="13">
        <v>21.301469999999998</v>
      </c>
      <c r="BM100" s="13">
        <v>20.710619999999999</v>
      </c>
      <c r="BN100" s="13">
        <v>19.75731</v>
      </c>
      <c r="BO100" s="13">
        <v>20.199069999999999</v>
      </c>
      <c r="BP100" s="13">
        <v>21.040659999999999</v>
      </c>
      <c r="BQ100" s="13">
        <v>22.07264</v>
      </c>
      <c r="BR100" s="13">
        <v>20.091629999999999</v>
      </c>
    </row>
    <row r="101" spans="1:70">
      <c r="A101" t="s">
        <v>608</v>
      </c>
      <c r="B101" t="s">
        <v>609</v>
      </c>
      <c r="C101" s="14" t="s">
        <v>610</v>
      </c>
      <c r="D101">
        <v>2</v>
      </c>
      <c r="E101">
        <v>2</v>
      </c>
      <c r="F101" t="s">
        <v>611</v>
      </c>
      <c r="G101" t="s">
        <v>74</v>
      </c>
      <c r="H101" t="s">
        <v>612</v>
      </c>
      <c r="I101" t="s">
        <v>612</v>
      </c>
      <c r="J101" s="9" t="s">
        <v>76</v>
      </c>
      <c r="K101">
        <v>2.8374272027957401</v>
      </c>
      <c r="L101">
        <v>2.8004581050491702E-2</v>
      </c>
      <c r="M101">
        <v>1.0396708575161999</v>
      </c>
      <c r="N101">
        <v>3.4086772716660398</v>
      </c>
      <c r="O101">
        <v>5</v>
      </c>
      <c r="P101">
        <v>5</v>
      </c>
      <c r="Q101">
        <v>4</v>
      </c>
      <c r="R101">
        <v>441880000</v>
      </c>
      <c r="S101">
        <v>17.2</v>
      </c>
      <c r="T101">
        <v>30.094999999999999</v>
      </c>
      <c r="U101">
        <v>0</v>
      </c>
      <c r="V101">
        <v>80.653000000000006</v>
      </c>
      <c r="W101">
        <v>62</v>
      </c>
      <c r="X101" s="11">
        <f t="shared" si="9"/>
        <v>23.095123636363635</v>
      </c>
      <c r="Y101" s="11">
        <f t="shared" si="10"/>
        <v>22.05545318181818</v>
      </c>
      <c r="Z101" s="11">
        <f t="shared" si="11"/>
        <v>2.0557580162293627</v>
      </c>
      <c r="AA101" s="12">
        <v>23.547689999999999</v>
      </c>
      <c r="AB101" s="12">
        <v>23.558589999999999</v>
      </c>
      <c r="AC101" s="12">
        <v>23.040610000000001</v>
      </c>
      <c r="AD101" s="12">
        <v>23.483080000000001</v>
      </c>
      <c r="AE101" s="12">
        <v>23.450479999999999</v>
      </c>
      <c r="AF101" s="12">
        <v>23.506519999999998</v>
      </c>
      <c r="AG101" s="12">
        <v>23.678629999999998</v>
      </c>
      <c r="AH101" s="12">
        <v>23.35904</v>
      </c>
      <c r="AI101" s="12">
        <v>23.74888</v>
      </c>
      <c r="AJ101" s="12">
        <v>23.842210000000001</v>
      </c>
      <c r="AK101" s="12">
        <v>23.824929999999998</v>
      </c>
      <c r="AL101" s="12">
        <v>23.976749999999999</v>
      </c>
      <c r="AM101" s="12">
        <v>22.82207</v>
      </c>
      <c r="AN101" s="12">
        <v>23.75093</v>
      </c>
      <c r="AO101" s="12">
        <v>20.827570000000001</v>
      </c>
      <c r="AP101" s="12">
        <v>22.636800000000001</v>
      </c>
      <c r="AQ101" s="12">
        <v>23.33606</v>
      </c>
      <c r="AR101" s="12">
        <v>23.919619999999998</v>
      </c>
      <c r="AS101" s="12">
        <v>20.12351</v>
      </c>
      <c r="AT101" s="12">
        <v>21.953759999999999</v>
      </c>
      <c r="AU101" s="12">
        <v>22.751439999999999</v>
      </c>
      <c r="AV101" s="12">
        <v>22.95355</v>
      </c>
      <c r="AW101" s="13">
        <v>22.640129999999999</v>
      </c>
      <c r="AX101" s="13">
        <v>22.719080000000002</v>
      </c>
      <c r="AY101" s="13">
        <v>22.241009999999999</v>
      </c>
      <c r="AZ101" s="13">
        <v>22.660229999999999</v>
      </c>
      <c r="BA101" s="13">
        <v>22.851099999999999</v>
      </c>
      <c r="BB101" s="13">
        <v>22.320720000000001</v>
      </c>
      <c r="BC101" s="13">
        <v>20.297799999999999</v>
      </c>
      <c r="BD101" s="13">
        <v>22.50732</v>
      </c>
      <c r="BE101" s="13">
        <v>23.045500000000001</v>
      </c>
      <c r="BF101" s="13">
        <v>23.212260000000001</v>
      </c>
      <c r="BG101" s="13">
        <v>22.267189999999999</v>
      </c>
      <c r="BH101" s="13">
        <v>21.511590000000002</v>
      </c>
      <c r="BI101" s="13">
        <v>22.030059999999999</v>
      </c>
      <c r="BJ101" s="13">
        <v>22.445160000000001</v>
      </c>
      <c r="BK101" s="13">
        <v>22.645150000000001</v>
      </c>
      <c r="BL101" s="13">
        <v>19.462779999999999</v>
      </c>
      <c r="BM101" s="13">
        <v>21.366070000000001</v>
      </c>
      <c r="BN101" s="13">
        <v>21.928139999999999</v>
      </c>
      <c r="BO101" s="13">
        <v>22.65785</v>
      </c>
      <c r="BP101" s="13">
        <v>20.231439999999999</v>
      </c>
      <c r="BQ101" s="13">
        <v>23.37332</v>
      </c>
      <c r="BR101" s="13">
        <v>20.806069999999998</v>
      </c>
    </row>
    <row r="102" spans="1:70">
      <c r="A102" t="s">
        <v>613</v>
      </c>
      <c r="B102" t="s">
        <v>614</v>
      </c>
      <c r="C102" s="14" t="s">
        <v>615</v>
      </c>
      <c r="D102">
        <v>1</v>
      </c>
      <c r="E102">
        <v>3</v>
      </c>
      <c r="F102" t="s">
        <v>616</v>
      </c>
      <c r="G102" t="s">
        <v>92</v>
      </c>
      <c r="H102" t="s">
        <v>617</v>
      </c>
      <c r="I102" t="s">
        <v>617</v>
      </c>
      <c r="J102" s="9" t="s">
        <v>76</v>
      </c>
      <c r="K102">
        <v>2.8296027975856202</v>
      </c>
      <c r="L102">
        <v>2.8231380238488899E-2</v>
      </c>
      <c r="M102">
        <v>0.89277674935080897</v>
      </c>
      <c r="N102">
        <v>3.51602090560307</v>
      </c>
      <c r="O102">
        <v>11</v>
      </c>
      <c r="P102">
        <v>11</v>
      </c>
      <c r="Q102">
        <v>7</v>
      </c>
      <c r="R102">
        <v>1599600000</v>
      </c>
      <c r="S102">
        <v>67.8</v>
      </c>
      <c r="T102">
        <v>11.776999999999999</v>
      </c>
      <c r="U102">
        <v>0</v>
      </c>
      <c r="V102">
        <v>128.01</v>
      </c>
      <c r="W102">
        <v>271</v>
      </c>
      <c r="X102" s="11">
        <f t="shared" si="9"/>
        <v>25.058415454545454</v>
      </c>
      <c r="Y102" s="11">
        <f t="shared" si="10"/>
        <v>24.165639090909089</v>
      </c>
      <c r="Z102" s="11">
        <f t="shared" si="11"/>
        <v>1.8567458627159754</v>
      </c>
      <c r="AA102" s="12">
        <v>24.963979999999999</v>
      </c>
      <c r="AB102" s="12">
        <v>25.358070000000001</v>
      </c>
      <c r="AC102" s="12">
        <v>25.55057</v>
      </c>
      <c r="AD102" s="12">
        <v>25.591809999999999</v>
      </c>
      <c r="AE102" s="12">
        <v>25.461980000000001</v>
      </c>
      <c r="AF102" s="12">
        <v>25.519770000000001</v>
      </c>
      <c r="AG102" s="12">
        <v>25.071120000000001</v>
      </c>
      <c r="AH102" s="12">
        <v>25.021909999999998</v>
      </c>
      <c r="AI102" s="12">
        <v>25.6782</v>
      </c>
      <c r="AJ102" s="12">
        <v>24.734999999999999</v>
      </c>
      <c r="AK102" s="12">
        <v>25.121189999999999</v>
      </c>
      <c r="AL102" s="12">
        <v>24.99925</v>
      </c>
      <c r="AM102" s="12">
        <v>24.74653</v>
      </c>
      <c r="AN102" s="12">
        <v>25.137239999999998</v>
      </c>
      <c r="AO102" s="12">
        <v>24.735669999999999</v>
      </c>
      <c r="AP102" s="12">
        <v>25.034400000000002</v>
      </c>
      <c r="AQ102" s="12">
        <v>25.41751</v>
      </c>
      <c r="AR102" s="12">
        <v>24.07178</v>
      </c>
      <c r="AS102" s="12">
        <v>24.263269999999999</v>
      </c>
      <c r="AT102" s="12">
        <v>25.449950000000001</v>
      </c>
      <c r="AU102" s="12">
        <v>25.31945</v>
      </c>
      <c r="AV102" s="12">
        <v>24.036490000000001</v>
      </c>
      <c r="AW102" s="13">
        <v>25.09881</v>
      </c>
      <c r="AX102" s="13">
        <v>24.2422</v>
      </c>
      <c r="AY102" s="13">
        <v>24.330880000000001</v>
      </c>
      <c r="AZ102" s="13">
        <v>23.65108</v>
      </c>
      <c r="BA102" s="13">
        <v>24.648720000000001</v>
      </c>
      <c r="BB102" s="13">
        <v>25.10398</v>
      </c>
      <c r="BC102" s="13">
        <v>24.06833</v>
      </c>
      <c r="BD102" s="13">
        <v>24.558820000000001</v>
      </c>
      <c r="BE102" s="13">
        <v>24.226849999999999</v>
      </c>
      <c r="BF102" s="13">
        <v>24.874739999999999</v>
      </c>
      <c r="BG102" s="13">
        <v>25.372589999999999</v>
      </c>
      <c r="BH102" s="13">
        <v>24.46339</v>
      </c>
      <c r="BI102" s="13">
        <v>23.928319999999999</v>
      </c>
      <c r="BJ102" s="13">
        <v>24.038080000000001</v>
      </c>
      <c r="BK102" s="13">
        <v>24.349689999999999</v>
      </c>
      <c r="BL102" s="13">
        <v>23.23659</v>
      </c>
      <c r="BM102" s="13">
        <v>23.086169999999999</v>
      </c>
      <c r="BN102" s="13">
        <v>24.83427</v>
      </c>
      <c r="BO102" s="13">
        <v>24.61234</v>
      </c>
      <c r="BP102" s="13">
        <v>23.847950000000001</v>
      </c>
      <c r="BQ102" s="13">
        <v>25.023230000000002</v>
      </c>
      <c r="BR102" s="13">
        <v>20.047029999999999</v>
      </c>
    </row>
    <row r="103" spans="1:70">
      <c r="A103" t="s">
        <v>618</v>
      </c>
      <c r="B103" t="s">
        <v>619</v>
      </c>
      <c r="C103" s="14" t="s">
        <v>620</v>
      </c>
      <c r="D103">
        <v>1</v>
      </c>
      <c r="E103">
        <v>3</v>
      </c>
      <c r="F103" t="s">
        <v>621</v>
      </c>
      <c r="H103" t="s">
        <v>622</v>
      </c>
      <c r="I103" t="s">
        <v>623</v>
      </c>
      <c r="J103" s="9" t="s">
        <v>76</v>
      </c>
      <c r="K103">
        <v>2.81645595081716</v>
      </c>
      <c r="L103">
        <v>2.8813774977677498E-2</v>
      </c>
      <c r="M103">
        <v>-1.46271835673939</v>
      </c>
      <c r="N103">
        <v>-3.3935029700189601</v>
      </c>
      <c r="O103">
        <v>22</v>
      </c>
      <c r="P103">
        <v>6</v>
      </c>
      <c r="Q103">
        <v>6</v>
      </c>
      <c r="R103">
        <v>502910000</v>
      </c>
      <c r="S103">
        <v>30.6</v>
      </c>
      <c r="T103">
        <v>82.525000000000006</v>
      </c>
      <c r="U103">
        <v>0</v>
      </c>
      <c r="V103">
        <v>43.331000000000003</v>
      </c>
      <c r="W103">
        <v>97</v>
      </c>
      <c r="X103" s="11">
        <f t="shared" si="9"/>
        <v>21.901880000000002</v>
      </c>
      <c r="Y103" s="11">
        <f t="shared" si="10"/>
        <v>23.36459727272727</v>
      </c>
      <c r="Z103" s="11">
        <f t="shared" si="11"/>
        <v>0.36280914528521618</v>
      </c>
      <c r="AA103" s="12">
        <v>23.40119</v>
      </c>
      <c r="AB103" s="12">
        <v>22.834820000000001</v>
      </c>
      <c r="AC103" s="12">
        <v>22.946829999999999</v>
      </c>
      <c r="AD103" s="12">
        <v>20.07066</v>
      </c>
      <c r="AE103" s="12">
        <v>23.237469999999998</v>
      </c>
      <c r="AF103" s="12">
        <v>22.43469</v>
      </c>
      <c r="AG103" s="12">
        <v>22.540209999999998</v>
      </c>
      <c r="AH103" s="12">
        <v>23.010470000000002</v>
      </c>
      <c r="AI103" s="12">
        <v>22.5702</v>
      </c>
      <c r="AJ103" s="12">
        <v>19.839210000000001</v>
      </c>
      <c r="AK103" s="12">
        <v>22.56964</v>
      </c>
      <c r="AL103" s="12">
        <v>22.112449999999999</v>
      </c>
      <c r="AM103" s="12">
        <v>22.53884</v>
      </c>
      <c r="AN103" s="12">
        <v>20.14498</v>
      </c>
      <c r="AO103" s="12">
        <v>19.26661</v>
      </c>
      <c r="AP103" s="12">
        <v>22.773440000000001</v>
      </c>
      <c r="AQ103" s="12">
        <v>22.113779999999998</v>
      </c>
      <c r="AR103" s="12">
        <v>21.9528</v>
      </c>
      <c r="AS103" s="12">
        <v>22.26408</v>
      </c>
      <c r="AT103" s="12">
        <v>20.092169999999999</v>
      </c>
      <c r="AU103" s="12">
        <v>23.481729999999999</v>
      </c>
      <c r="AV103" s="12">
        <v>19.64509</v>
      </c>
      <c r="AW103" s="13">
        <v>23.663620000000002</v>
      </c>
      <c r="AX103" s="13">
        <v>24.188649999999999</v>
      </c>
      <c r="AY103" s="13">
        <v>24.60473</v>
      </c>
      <c r="AZ103" s="13">
        <v>24.41254</v>
      </c>
      <c r="BA103" s="13">
        <v>24.622150000000001</v>
      </c>
      <c r="BB103" s="13">
        <v>23.623100000000001</v>
      </c>
      <c r="BC103" s="13">
        <v>24.003160000000001</v>
      </c>
      <c r="BD103" s="13">
        <v>24.401450000000001</v>
      </c>
      <c r="BE103" s="13">
        <v>24.875579999999999</v>
      </c>
      <c r="BF103" s="13">
        <v>23.43122</v>
      </c>
      <c r="BG103" s="13">
        <v>24.01971</v>
      </c>
      <c r="BH103" s="13">
        <v>23.12866</v>
      </c>
      <c r="BI103" s="13">
        <v>23.804200000000002</v>
      </c>
      <c r="BJ103" s="13">
        <v>23.927510000000002</v>
      </c>
      <c r="BK103" s="13">
        <v>23.824539999999999</v>
      </c>
      <c r="BL103" s="13">
        <v>23.488489999999999</v>
      </c>
      <c r="BM103" s="13">
        <v>23.088059999999999</v>
      </c>
      <c r="BN103" s="13">
        <v>23.5899</v>
      </c>
      <c r="BO103" s="13">
        <v>23.636220000000002</v>
      </c>
      <c r="BP103" s="13">
        <v>20.545950000000001</v>
      </c>
      <c r="BQ103" s="13">
        <v>19.854520000000001</v>
      </c>
      <c r="BR103" s="13">
        <v>19.287179999999999</v>
      </c>
    </row>
    <row r="104" spans="1:70">
      <c r="A104" t="s">
        <v>624</v>
      </c>
      <c r="B104" t="s">
        <v>625</v>
      </c>
      <c r="C104" s="14" t="s">
        <v>626</v>
      </c>
      <c r="D104">
        <v>1</v>
      </c>
      <c r="E104">
        <v>2</v>
      </c>
      <c r="F104" t="s">
        <v>627</v>
      </c>
      <c r="G104" t="s">
        <v>74</v>
      </c>
      <c r="H104" t="s">
        <v>628</v>
      </c>
      <c r="I104" t="s">
        <v>629</v>
      </c>
      <c r="J104" s="9" t="s">
        <v>76</v>
      </c>
      <c r="K104">
        <v>2.8142701450302501</v>
      </c>
      <c r="L104">
        <v>2.86780034761434E-2</v>
      </c>
      <c r="M104">
        <v>1.01425760442561</v>
      </c>
      <c r="N104">
        <v>3.4916211427407502</v>
      </c>
      <c r="O104">
        <v>33</v>
      </c>
      <c r="P104">
        <v>20</v>
      </c>
      <c r="Q104">
        <v>18</v>
      </c>
      <c r="R104">
        <v>1458600000</v>
      </c>
      <c r="S104">
        <v>44.4</v>
      </c>
      <c r="T104">
        <v>102.71</v>
      </c>
      <c r="U104">
        <v>0</v>
      </c>
      <c r="V104">
        <v>154.83000000000001</v>
      </c>
      <c r="W104">
        <v>284</v>
      </c>
      <c r="X104" s="11">
        <f t="shared" si="9"/>
        <v>24.777343181818182</v>
      </c>
      <c r="Y104" s="11">
        <f t="shared" si="10"/>
        <v>23.763085909090908</v>
      </c>
      <c r="Z104" s="11">
        <f t="shared" si="11"/>
        <v>2.0198627608934712</v>
      </c>
      <c r="AA104" s="12">
        <v>24.492280000000001</v>
      </c>
      <c r="AB104" s="12">
        <v>24.902190000000001</v>
      </c>
      <c r="AC104" s="12">
        <v>25.50243</v>
      </c>
      <c r="AD104" s="12">
        <v>24.931069999999998</v>
      </c>
      <c r="AE104" s="12">
        <v>24.67379</v>
      </c>
      <c r="AF104" s="12">
        <v>24.266210000000001</v>
      </c>
      <c r="AG104" s="12">
        <v>24.89481</v>
      </c>
      <c r="AH104" s="12">
        <v>24.06439</v>
      </c>
      <c r="AI104" s="12">
        <v>24.995760000000001</v>
      </c>
      <c r="AJ104" s="12">
        <v>25.539819999999999</v>
      </c>
      <c r="AK104" s="12">
        <v>24.48216</v>
      </c>
      <c r="AL104" s="12">
        <v>24.834900000000001</v>
      </c>
      <c r="AM104" s="12">
        <v>25.0121</v>
      </c>
      <c r="AN104" s="12">
        <v>24.962610000000002</v>
      </c>
      <c r="AO104" s="12">
        <v>24.553149999999999</v>
      </c>
      <c r="AP104" s="12">
        <v>24.554379999999998</v>
      </c>
      <c r="AQ104" s="12">
        <v>25.101610000000001</v>
      </c>
      <c r="AR104" s="12">
        <v>25.097000000000001</v>
      </c>
      <c r="AS104" s="12">
        <v>22.821680000000001</v>
      </c>
      <c r="AT104" s="12">
        <v>25.008600000000001</v>
      </c>
      <c r="AU104" s="12">
        <v>25.166450000000001</v>
      </c>
      <c r="AV104" s="12">
        <v>25.244160000000001</v>
      </c>
      <c r="AW104" s="13">
        <v>24.231249999999999</v>
      </c>
      <c r="AX104" s="13">
        <v>24.47908</v>
      </c>
      <c r="AY104" s="13">
        <v>24.184270000000001</v>
      </c>
      <c r="AZ104" s="13">
        <v>23.21838</v>
      </c>
      <c r="BA104" s="13">
        <v>24.495339999999999</v>
      </c>
      <c r="BB104" s="13">
        <v>24.32882</v>
      </c>
      <c r="BC104" s="13">
        <v>23.932739999999999</v>
      </c>
      <c r="BD104" s="13">
        <v>24.940239999999999</v>
      </c>
      <c r="BE104" s="13">
        <v>24.227</v>
      </c>
      <c r="BF104" s="13">
        <v>24.740369999999999</v>
      </c>
      <c r="BG104" s="13">
        <v>24.168669999999999</v>
      </c>
      <c r="BH104" s="13">
        <v>24.216529999999999</v>
      </c>
      <c r="BI104" s="13">
        <v>23.524319999999999</v>
      </c>
      <c r="BJ104" s="13">
        <v>24.19903</v>
      </c>
      <c r="BK104" s="13">
        <v>23.220130000000001</v>
      </c>
      <c r="BL104" s="13">
        <v>20.776620000000001</v>
      </c>
      <c r="BM104" s="13">
        <v>20.2362</v>
      </c>
      <c r="BN104" s="13">
        <v>25.283550000000002</v>
      </c>
      <c r="BO104" s="13">
        <v>24.225750000000001</v>
      </c>
      <c r="BP104" s="13">
        <v>22.434080000000002</v>
      </c>
      <c r="BQ104" s="13">
        <v>24.552330000000001</v>
      </c>
      <c r="BR104" s="13">
        <v>23.173190000000002</v>
      </c>
    </row>
    <row r="105" spans="1:70">
      <c r="A105" t="s">
        <v>630</v>
      </c>
      <c r="B105" t="s">
        <v>631</v>
      </c>
      <c r="C105" s="8" t="s">
        <v>632</v>
      </c>
      <c r="D105">
        <v>0</v>
      </c>
      <c r="E105">
        <v>0</v>
      </c>
      <c r="H105" t="s">
        <v>633</v>
      </c>
      <c r="I105" t="s">
        <v>634</v>
      </c>
      <c r="J105" s="9" t="s">
        <v>76</v>
      </c>
      <c r="K105">
        <v>2.80646046658824</v>
      </c>
      <c r="L105">
        <v>2.8917615368569499E-2</v>
      </c>
      <c r="M105">
        <v>0.93598079681396495</v>
      </c>
      <c r="N105">
        <v>3.6037148601212698</v>
      </c>
      <c r="O105">
        <v>13</v>
      </c>
      <c r="P105">
        <v>13</v>
      </c>
      <c r="Q105">
        <v>8</v>
      </c>
      <c r="R105">
        <v>354090000</v>
      </c>
      <c r="S105">
        <v>23.1</v>
      </c>
      <c r="T105">
        <v>61.895000000000003</v>
      </c>
      <c r="U105">
        <v>0</v>
      </c>
      <c r="V105">
        <v>59.231999999999999</v>
      </c>
      <c r="W105">
        <v>152</v>
      </c>
      <c r="X105" s="11">
        <f t="shared" si="9"/>
        <v>22.922200454545454</v>
      </c>
      <c r="Y105" s="11">
        <f t="shared" si="10"/>
        <v>21.986220454545457</v>
      </c>
      <c r="Z105" s="11">
        <f t="shared" si="11"/>
        <v>1.9131897935576787</v>
      </c>
      <c r="AA105" s="12">
        <v>22.925319999999999</v>
      </c>
      <c r="AB105" s="12">
        <v>22.834610000000001</v>
      </c>
      <c r="AC105" s="12">
        <v>22.960470000000001</v>
      </c>
      <c r="AD105" s="12">
        <v>22.928519999999999</v>
      </c>
      <c r="AE105" s="12">
        <v>22.958100000000002</v>
      </c>
      <c r="AF105" s="12">
        <v>23.061820000000001</v>
      </c>
      <c r="AG105" s="12">
        <v>22.75365</v>
      </c>
      <c r="AH105" s="12">
        <v>22.75338</v>
      </c>
      <c r="AI105" s="12">
        <v>22.87341</v>
      </c>
      <c r="AJ105" s="12">
        <v>23.172460000000001</v>
      </c>
      <c r="AK105" s="12">
        <v>23.140429999999999</v>
      </c>
      <c r="AL105" s="12">
        <v>22.861319999999999</v>
      </c>
      <c r="AM105" s="12">
        <v>22.799289999999999</v>
      </c>
      <c r="AN105" s="12">
        <v>22.850110000000001</v>
      </c>
      <c r="AO105" s="12">
        <v>22.348600000000001</v>
      </c>
      <c r="AP105" s="12">
        <v>22.87068</v>
      </c>
      <c r="AQ105" s="12">
        <v>22.98725</v>
      </c>
      <c r="AR105" s="12">
        <v>23.296980000000001</v>
      </c>
      <c r="AS105" s="12">
        <v>22.86646</v>
      </c>
      <c r="AT105" s="12">
        <v>22.961780000000001</v>
      </c>
      <c r="AU105" s="12">
        <v>22.793520000000001</v>
      </c>
      <c r="AV105" s="12">
        <v>23.29025</v>
      </c>
      <c r="AW105" s="13">
        <v>22.30527</v>
      </c>
      <c r="AX105" s="13">
        <v>22.884630000000001</v>
      </c>
      <c r="AY105" s="13">
        <v>22.738620000000001</v>
      </c>
      <c r="AZ105" s="13">
        <v>22.508500000000002</v>
      </c>
      <c r="BA105" s="13">
        <v>22.75957</v>
      </c>
      <c r="BB105" s="13">
        <v>22.78181</v>
      </c>
      <c r="BC105" s="13">
        <v>22.543949999999999</v>
      </c>
      <c r="BD105" s="13">
        <v>22.662970000000001</v>
      </c>
      <c r="BE105" s="13">
        <v>22.095040000000001</v>
      </c>
      <c r="BF105" s="13">
        <v>22.8538</v>
      </c>
      <c r="BG105" s="13">
        <v>22.77525</v>
      </c>
      <c r="BH105" s="13">
        <v>23.1751</v>
      </c>
      <c r="BI105" s="13">
        <v>19.983239999999999</v>
      </c>
      <c r="BJ105" s="13">
        <v>22.597829999999998</v>
      </c>
      <c r="BK105" s="13">
        <v>20.322199999999999</v>
      </c>
      <c r="BL105" s="13">
        <v>19.622050000000002</v>
      </c>
      <c r="BM105" s="13">
        <v>19.515809999999998</v>
      </c>
      <c r="BN105" s="13">
        <v>22.776209999999999</v>
      </c>
      <c r="BO105" s="13">
        <v>22.48817</v>
      </c>
      <c r="BP105" s="13">
        <v>20.67858</v>
      </c>
      <c r="BQ105" s="13">
        <v>22.879049999999999</v>
      </c>
      <c r="BR105" s="13">
        <v>20.749199999999998</v>
      </c>
    </row>
    <row r="106" spans="1:70">
      <c r="A106" t="s">
        <v>635</v>
      </c>
      <c r="B106" t="s">
        <v>636</v>
      </c>
      <c r="C106" s="8" t="s">
        <v>637</v>
      </c>
      <c r="D106">
        <v>0</v>
      </c>
      <c r="E106">
        <v>0</v>
      </c>
      <c r="H106" t="s">
        <v>638</v>
      </c>
      <c r="I106" t="s">
        <v>639</v>
      </c>
      <c r="J106" s="9" t="s">
        <v>76</v>
      </c>
      <c r="K106">
        <v>2.7850009938848701</v>
      </c>
      <c r="L106">
        <v>3.00930349717069E-2</v>
      </c>
      <c r="M106">
        <v>0.81570200486616795</v>
      </c>
      <c r="N106">
        <v>3.5343227332357698</v>
      </c>
      <c r="O106">
        <v>20</v>
      </c>
      <c r="P106">
        <v>20</v>
      </c>
      <c r="Q106">
        <v>20</v>
      </c>
      <c r="R106">
        <v>778460000</v>
      </c>
      <c r="S106">
        <v>32.5</v>
      </c>
      <c r="T106">
        <v>80.123999999999995</v>
      </c>
      <c r="U106">
        <v>0</v>
      </c>
      <c r="V106">
        <v>109.21</v>
      </c>
      <c r="W106">
        <v>224</v>
      </c>
      <c r="X106" s="11">
        <f t="shared" si="9"/>
        <v>24.053853181818184</v>
      </c>
      <c r="Y106" s="11">
        <f t="shared" si="10"/>
        <v>23.238151363636366</v>
      </c>
      <c r="Z106" s="11">
        <f t="shared" si="11"/>
        <v>1.7601541940185994</v>
      </c>
      <c r="AA106" s="12">
        <v>23.159199999999998</v>
      </c>
      <c r="AB106" s="12">
        <v>24.183820000000001</v>
      </c>
      <c r="AC106" s="12">
        <v>24.029430000000001</v>
      </c>
      <c r="AD106" s="12">
        <v>24.123449999999998</v>
      </c>
      <c r="AE106" s="12">
        <v>23.915610000000001</v>
      </c>
      <c r="AF106" s="12">
        <v>24.329370000000001</v>
      </c>
      <c r="AG106" s="12">
        <v>24.47296</v>
      </c>
      <c r="AH106" s="12">
        <v>23.82939</v>
      </c>
      <c r="AI106" s="12">
        <v>24.065709999999999</v>
      </c>
      <c r="AJ106" s="12">
        <v>24.21453</v>
      </c>
      <c r="AK106" s="12">
        <v>23.749089999999999</v>
      </c>
      <c r="AL106" s="12">
        <v>24.152670000000001</v>
      </c>
      <c r="AM106" s="12">
        <v>24.054739999999999</v>
      </c>
      <c r="AN106" s="12">
        <v>24.319690000000001</v>
      </c>
      <c r="AO106" s="12">
        <v>24.33456</v>
      </c>
      <c r="AP106" s="12">
        <v>23.679169999999999</v>
      </c>
      <c r="AQ106" s="12">
        <v>24.17737</v>
      </c>
      <c r="AR106" s="12">
        <v>24.213270000000001</v>
      </c>
      <c r="AS106" s="12">
        <v>23.528390000000002</v>
      </c>
      <c r="AT106" s="12">
        <v>24.166530000000002</v>
      </c>
      <c r="AU106" s="12">
        <v>24.094100000000001</v>
      </c>
      <c r="AV106" s="12">
        <v>24.391719999999999</v>
      </c>
      <c r="AW106" s="13">
        <v>23.65775</v>
      </c>
      <c r="AX106" s="13">
        <v>23.276820000000001</v>
      </c>
      <c r="AY106" s="13">
        <v>23.847280000000001</v>
      </c>
      <c r="AZ106" s="13">
        <v>23.33634</v>
      </c>
      <c r="BA106" s="13">
        <v>23.467749999999999</v>
      </c>
      <c r="BB106" s="13">
        <v>23.924700000000001</v>
      </c>
      <c r="BC106" s="13">
        <v>23.756440000000001</v>
      </c>
      <c r="BD106" s="13">
        <v>23.228069999999999</v>
      </c>
      <c r="BE106" s="13">
        <v>23.195139999999999</v>
      </c>
      <c r="BF106" s="13">
        <v>23.75001</v>
      </c>
      <c r="BG106" s="13">
        <v>23.679390000000001</v>
      </c>
      <c r="BH106" s="13">
        <v>24.53528</v>
      </c>
      <c r="BI106" s="13">
        <v>23.078029999999998</v>
      </c>
      <c r="BJ106" s="13">
        <v>22.971689999999999</v>
      </c>
      <c r="BK106" s="13">
        <v>23.713450000000002</v>
      </c>
      <c r="BL106" s="13">
        <v>22.427140000000001</v>
      </c>
      <c r="BM106" s="13">
        <v>20.319559999999999</v>
      </c>
      <c r="BN106" s="13">
        <v>23.924340000000001</v>
      </c>
      <c r="BO106" s="13">
        <v>23.736450000000001</v>
      </c>
      <c r="BP106" s="13">
        <v>20.310700000000001</v>
      </c>
      <c r="BQ106" s="13">
        <v>23.801829999999999</v>
      </c>
      <c r="BR106" s="13">
        <v>23.301169999999999</v>
      </c>
    </row>
    <row r="107" spans="1:70">
      <c r="A107" t="s">
        <v>640</v>
      </c>
      <c r="B107" t="s">
        <v>641</v>
      </c>
      <c r="C107" s="8" t="s">
        <v>642</v>
      </c>
      <c r="D107">
        <v>0</v>
      </c>
      <c r="E107">
        <v>0</v>
      </c>
      <c r="H107" t="s">
        <v>643</v>
      </c>
      <c r="I107" t="s">
        <v>643</v>
      </c>
      <c r="J107" s="9" t="s">
        <v>76</v>
      </c>
      <c r="K107">
        <v>2.77683128314415</v>
      </c>
      <c r="L107">
        <v>3.03751991768232E-2</v>
      </c>
      <c r="M107">
        <v>0.644300634210762</v>
      </c>
      <c r="N107">
        <v>3.3661256999720202</v>
      </c>
      <c r="O107">
        <v>10</v>
      </c>
      <c r="P107">
        <v>10</v>
      </c>
      <c r="Q107">
        <v>10</v>
      </c>
      <c r="R107">
        <v>272620000</v>
      </c>
      <c r="S107">
        <v>19.7</v>
      </c>
      <c r="T107">
        <v>66.114999999999995</v>
      </c>
      <c r="U107">
        <v>0</v>
      </c>
      <c r="V107">
        <v>26.056999999999999</v>
      </c>
      <c r="W107">
        <v>86</v>
      </c>
      <c r="X107" s="11">
        <f t="shared" si="9"/>
        <v>22.497260454545454</v>
      </c>
      <c r="Y107" s="11">
        <f t="shared" si="10"/>
        <v>21.852959090909096</v>
      </c>
      <c r="Z107" s="11">
        <f t="shared" si="11"/>
        <v>1.5629822165937204</v>
      </c>
      <c r="AA107" s="12">
        <v>22.812940000000001</v>
      </c>
      <c r="AB107" s="12">
        <v>22.875450000000001</v>
      </c>
      <c r="AC107" s="12">
        <v>22.570869999999999</v>
      </c>
      <c r="AD107" s="12">
        <v>22.584489999999999</v>
      </c>
      <c r="AE107" s="12">
        <v>22.6553</v>
      </c>
      <c r="AF107" s="12">
        <v>23.212630000000001</v>
      </c>
      <c r="AG107" s="12">
        <v>22.671050000000001</v>
      </c>
      <c r="AH107" s="12">
        <v>22.803570000000001</v>
      </c>
      <c r="AI107" s="12">
        <v>23.18064</v>
      </c>
      <c r="AJ107" s="12">
        <v>22.759650000000001</v>
      </c>
      <c r="AK107" s="12">
        <v>23.372520000000002</v>
      </c>
      <c r="AL107" s="12">
        <v>23.367599999999999</v>
      </c>
      <c r="AM107" s="12">
        <v>21.81335</v>
      </c>
      <c r="AN107" s="12">
        <v>22.280899999999999</v>
      </c>
      <c r="AO107" s="12">
        <v>22.375360000000001</v>
      </c>
      <c r="AP107" s="12">
        <v>22.18873</v>
      </c>
      <c r="AQ107" s="12">
        <v>22.383030000000002</v>
      </c>
      <c r="AR107" s="12">
        <v>22.136369999999999</v>
      </c>
      <c r="AS107" s="12">
        <v>20.088509999999999</v>
      </c>
      <c r="AT107" s="12">
        <v>22.17164</v>
      </c>
      <c r="AU107" s="12">
        <v>22.643719999999998</v>
      </c>
      <c r="AV107" s="12">
        <v>21.991409999999998</v>
      </c>
      <c r="AW107" s="13">
        <v>21.791139999999999</v>
      </c>
      <c r="AX107" s="13">
        <v>22.3353</v>
      </c>
      <c r="AY107" s="13">
        <v>22.258620000000001</v>
      </c>
      <c r="AZ107" s="13">
        <v>22.718440000000001</v>
      </c>
      <c r="BA107" s="13">
        <v>22.387090000000001</v>
      </c>
      <c r="BB107" s="13">
        <v>22.19051</v>
      </c>
      <c r="BC107" s="13">
        <v>22.229019999999998</v>
      </c>
      <c r="BD107" s="13">
        <v>22.114899999999999</v>
      </c>
      <c r="BE107" s="13">
        <v>22.20129</v>
      </c>
      <c r="BF107" s="13">
        <v>21.87012</v>
      </c>
      <c r="BG107" s="13">
        <v>22.392150000000001</v>
      </c>
      <c r="BH107" s="13">
        <v>21.595320000000001</v>
      </c>
      <c r="BI107" s="13">
        <v>21.190149999999999</v>
      </c>
      <c r="BJ107" s="13">
        <v>21.748699999999999</v>
      </c>
      <c r="BK107" s="13">
        <v>21.387260000000001</v>
      </c>
      <c r="BL107" s="13">
        <v>21.17681</v>
      </c>
      <c r="BM107" s="13">
        <v>21.031220000000001</v>
      </c>
      <c r="BN107" s="13">
        <v>22.269220000000001</v>
      </c>
      <c r="BO107" s="13">
        <v>21.527930000000001</v>
      </c>
      <c r="BP107" s="13">
        <v>20.611599999999999</v>
      </c>
      <c r="BQ107" s="13">
        <v>22.62379</v>
      </c>
      <c r="BR107" s="13">
        <v>21.114519999999999</v>
      </c>
    </row>
    <row r="108" spans="1:70">
      <c r="A108" t="s">
        <v>644</v>
      </c>
      <c r="B108" t="s">
        <v>645</v>
      </c>
      <c r="C108" s="8" t="s">
        <v>646</v>
      </c>
      <c r="D108">
        <v>0</v>
      </c>
      <c r="E108">
        <v>0</v>
      </c>
      <c r="H108" t="s">
        <v>647</v>
      </c>
      <c r="I108" t="s">
        <v>647</v>
      </c>
      <c r="J108" s="9" t="s">
        <v>76</v>
      </c>
      <c r="K108">
        <v>2.7418519548603202</v>
      </c>
      <c r="L108">
        <v>3.2615237867681703E-2</v>
      </c>
      <c r="M108">
        <v>0.82383277199485205</v>
      </c>
      <c r="N108">
        <v>3.3396546710008899</v>
      </c>
      <c r="O108">
        <v>4</v>
      </c>
      <c r="P108">
        <v>4</v>
      </c>
      <c r="Q108">
        <v>4</v>
      </c>
      <c r="R108">
        <v>104180000</v>
      </c>
      <c r="S108">
        <v>9.1</v>
      </c>
      <c r="T108">
        <v>62.716999999999999</v>
      </c>
      <c r="U108">
        <v>0</v>
      </c>
      <c r="V108">
        <v>7.0803000000000003</v>
      </c>
      <c r="W108">
        <v>36</v>
      </c>
      <c r="X108" s="11">
        <f t="shared" si="9"/>
        <v>21.216948636363636</v>
      </c>
      <c r="Y108" s="11">
        <f t="shared" si="10"/>
        <v>20.393117272727267</v>
      </c>
      <c r="Z108" s="11">
        <f t="shared" si="11"/>
        <v>1.7701006103242671</v>
      </c>
      <c r="AA108" s="12">
        <v>22.092040000000001</v>
      </c>
      <c r="AB108" s="12">
        <v>21.611350000000002</v>
      </c>
      <c r="AC108" s="12">
        <v>21.258050000000001</v>
      </c>
      <c r="AD108" s="12">
        <v>21.640730000000001</v>
      </c>
      <c r="AE108" s="12">
        <v>21.32713</v>
      </c>
      <c r="AF108" s="12">
        <v>21.069600000000001</v>
      </c>
      <c r="AG108" s="12">
        <v>21.255510000000001</v>
      </c>
      <c r="AH108" s="12">
        <v>21.419619999999998</v>
      </c>
      <c r="AI108" s="12">
        <v>21.601959999999998</v>
      </c>
      <c r="AJ108" s="12">
        <v>21.5062</v>
      </c>
      <c r="AK108" s="12">
        <v>21.346139999999998</v>
      </c>
      <c r="AL108" s="12">
        <v>21.459289999999999</v>
      </c>
      <c r="AM108" s="12">
        <v>20.602589999999999</v>
      </c>
      <c r="AN108" s="12">
        <v>21.431149999999999</v>
      </c>
      <c r="AO108" s="12">
        <v>22.672000000000001</v>
      </c>
      <c r="AP108" s="12">
        <v>21.642230000000001</v>
      </c>
      <c r="AQ108" s="12">
        <v>21.165330000000001</v>
      </c>
      <c r="AR108" s="12">
        <v>19.673549999999999</v>
      </c>
      <c r="AS108" s="12">
        <v>20.632909999999999</v>
      </c>
      <c r="AT108" s="12">
        <v>19.64057</v>
      </c>
      <c r="AU108" s="12">
        <v>19.96594</v>
      </c>
      <c r="AV108" s="12">
        <v>21.758980000000001</v>
      </c>
      <c r="AW108" s="13">
        <v>19.8919</v>
      </c>
      <c r="AX108" s="13">
        <v>19.465229999999998</v>
      </c>
      <c r="AY108" s="13">
        <v>19.784549999999999</v>
      </c>
      <c r="AZ108" s="13">
        <v>20.71829</v>
      </c>
      <c r="BA108" s="13">
        <v>19.62482</v>
      </c>
      <c r="BB108" s="13">
        <v>19.93243</v>
      </c>
      <c r="BC108" s="13">
        <v>19.721360000000001</v>
      </c>
      <c r="BD108" s="13">
        <v>20.301279999999998</v>
      </c>
      <c r="BE108" s="13">
        <v>18.636340000000001</v>
      </c>
      <c r="BF108" s="13">
        <v>18.59375</v>
      </c>
      <c r="BG108" s="13">
        <v>20.945209999999999</v>
      </c>
      <c r="BH108" s="13">
        <v>21.10369</v>
      </c>
      <c r="BI108" s="13">
        <v>21.05893</v>
      </c>
      <c r="BJ108" s="13">
        <v>22.013999999999999</v>
      </c>
      <c r="BK108" s="13">
        <v>21.687370000000001</v>
      </c>
      <c r="BL108" s="13">
        <v>20.93384</v>
      </c>
      <c r="BM108" s="13">
        <v>20.554559999999999</v>
      </c>
      <c r="BN108" s="13">
        <v>21.074110000000001</v>
      </c>
      <c r="BO108" s="13">
        <v>21.182040000000001</v>
      </c>
      <c r="BP108" s="13">
        <v>19.81268</v>
      </c>
      <c r="BQ108" s="13">
        <v>20.915220000000001</v>
      </c>
      <c r="BR108" s="13">
        <v>20.69698</v>
      </c>
    </row>
    <row r="109" spans="1:70">
      <c r="A109" t="s">
        <v>648</v>
      </c>
      <c r="B109" t="s">
        <v>649</v>
      </c>
      <c r="C109" s="8" t="s">
        <v>650</v>
      </c>
      <c r="D109">
        <v>0</v>
      </c>
      <c r="E109">
        <v>0</v>
      </c>
      <c r="H109" t="s">
        <v>651</v>
      </c>
      <c r="I109" t="s">
        <v>651</v>
      </c>
      <c r="J109" s="9" t="s">
        <v>76</v>
      </c>
      <c r="K109">
        <v>2.7355717751083501</v>
      </c>
      <c r="L109">
        <v>3.2783910255224098E-2</v>
      </c>
      <c r="M109">
        <v>-1.1438146071000499</v>
      </c>
      <c r="N109">
        <v>-3.3294620982354499</v>
      </c>
      <c r="O109">
        <v>7</v>
      </c>
      <c r="P109">
        <v>3</v>
      </c>
      <c r="Q109">
        <v>2</v>
      </c>
      <c r="R109">
        <v>111510000</v>
      </c>
      <c r="S109">
        <v>21.8</v>
      </c>
      <c r="T109">
        <v>35.9</v>
      </c>
      <c r="U109">
        <v>0</v>
      </c>
      <c r="V109">
        <v>14.819000000000001</v>
      </c>
      <c r="W109">
        <v>13</v>
      </c>
      <c r="X109" s="11">
        <f t="shared" si="9"/>
        <v>20.22287636363636</v>
      </c>
      <c r="Y109" s="11">
        <f t="shared" si="10"/>
        <v>21.366692272727274</v>
      </c>
      <c r="Z109" s="11">
        <f t="shared" si="11"/>
        <v>0.45256097548564977</v>
      </c>
      <c r="AA109" s="12">
        <v>21.988779999999998</v>
      </c>
      <c r="AB109" s="12">
        <v>19.044730000000001</v>
      </c>
      <c r="AC109" s="12">
        <v>19.634209999999999</v>
      </c>
      <c r="AD109" s="12">
        <v>21.873349999999999</v>
      </c>
      <c r="AE109" s="12">
        <v>18.98217</v>
      </c>
      <c r="AF109" s="12">
        <v>22.024550000000001</v>
      </c>
      <c r="AG109" s="12">
        <v>18.86224</v>
      </c>
      <c r="AH109" s="12">
        <v>19.745709999999999</v>
      </c>
      <c r="AI109" s="12">
        <v>19.51726</v>
      </c>
      <c r="AJ109" s="12">
        <v>20.694420000000001</v>
      </c>
      <c r="AK109" s="12">
        <v>21.424779999999998</v>
      </c>
      <c r="AL109" s="12">
        <v>19.648949999999999</v>
      </c>
      <c r="AM109" s="12">
        <v>20.79391</v>
      </c>
      <c r="AN109" s="12">
        <v>19.90728</v>
      </c>
      <c r="AO109" s="12">
        <v>21.258109999999999</v>
      </c>
      <c r="AP109" s="12">
        <v>20.629270000000002</v>
      </c>
      <c r="AQ109" s="12">
        <v>19.415890000000001</v>
      </c>
      <c r="AR109" s="12">
        <v>19.026890000000002</v>
      </c>
      <c r="AS109" s="12">
        <v>20.75365</v>
      </c>
      <c r="AT109" s="12">
        <v>19.773219999999998</v>
      </c>
      <c r="AU109" s="12">
        <v>21.057960000000001</v>
      </c>
      <c r="AV109" s="12">
        <v>18.845949999999998</v>
      </c>
      <c r="AW109" s="13">
        <v>22.445309999999999</v>
      </c>
      <c r="AX109" s="13">
        <v>22.042059999999999</v>
      </c>
      <c r="AY109" s="13">
        <v>21.71829</v>
      </c>
      <c r="AZ109" s="13">
        <v>21.81644</v>
      </c>
      <c r="BA109" s="13">
        <v>23.42944</v>
      </c>
      <c r="BB109" s="13">
        <v>19.5929</v>
      </c>
      <c r="BC109" s="13">
        <v>22.964390000000002</v>
      </c>
      <c r="BD109" s="13">
        <v>23.450230000000001</v>
      </c>
      <c r="BE109" s="13">
        <v>22.44726</v>
      </c>
      <c r="BF109" s="13">
        <v>21.417000000000002</v>
      </c>
      <c r="BG109" s="13">
        <v>21.78764</v>
      </c>
      <c r="BH109" s="13">
        <v>20.535799999999998</v>
      </c>
      <c r="BI109" s="13">
        <v>20.596820000000001</v>
      </c>
      <c r="BJ109" s="13">
        <v>19.29562</v>
      </c>
      <c r="BK109" s="13">
        <v>21.57788</v>
      </c>
      <c r="BL109" s="13">
        <v>21.338360000000002</v>
      </c>
      <c r="BM109" s="13">
        <v>21.162289999999999</v>
      </c>
      <c r="BN109" s="13">
        <v>19.511320000000001</v>
      </c>
      <c r="BO109" s="13">
        <v>20.66638</v>
      </c>
      <c r="BP109" s="13">
        <v>21.809080000000002</v>
      </c>
      <c r="BQ109" s="13">
        <v>19.59291</v>
      </c>
      <c r="BR109" s="13">
        <v>20.869810000000001</v>
      </c>
    </row>
    <row r="110" spans="1:70">
      <c r="A110" t="s">
        <v>652</v>
      </c>
      <c r="B110" t="s">
        <v>653</v>
      </c>
      <c r="C110" s="14" t="s">
        <v>654</v>
      </c>
      <c r="D110">
        <v>0</v>
      </c>
      <c r="E110">
        <v>0</v>
      </c>
      <c r="H110" t="s">
        <v>655</v>
      </c>
      <c r="I110" t="s">
        <v>656</v>
      </c>
      <c r="J110" s="9" t="s">
        <v>76</v>
      </c>
      <c r="K110">
        <v>2.7298050007239398</v>
      </c>
      <c r="L110">
        <v>3.2917343853416103E-2</v>
      </c>
      <c r="M110">
        <v>0.74995431033047699</v>
      </c>
      <c r="N110">
        <v>3.3394014217977901</v>
      </c>
      <c r="O110">
        <v>7</v>
      </c>
      <c r="P110">
        <v>7</v>
      </c>
      <c r="Q110">
        <v>7</v>
      </c>
      <c r="R110">
        <v>90700000</v>
      </c>
      <c r="S110">
        <v>13.6</v>
      </c>
      <c r="T110">
        <v>54.156999999999996</v>
      </c>
      <c r="U110">
        <v>0</v>
      </c>
      <c r="V110">
        <v>31.369</v>
      </c>
      <c r="W110">
        <v>60</v>
      </c>
      <c r="X110" s="11">
        <f t="shared" si="9"/>
        <v>20.958270000000006</v>
      </c>
      <c r="Y110" s="11">
        <f t="shared" si="10"/>
        <v>20.208314090909091</v>
      </c>
      <c r="Z110" s="11">
        <f t="shared" si="11"/>
        <v>1.6817414331991927</v>
      </c>
      <c r="AA110" s="12">
        <v>21.09526</v>
      </c>
      <c r="AB110" s="12">
        <v>20.973649999999999</v>
      </c>
      <c r="AC110" s="12">
        <v>21.029789999999998</v>
      </c>
      <c r="AD110" s="12">
        <v>20.393730000000001</v>
      </c>
      <c r="AE110" s="12">
        <v>20.77056</v>
      </c>
      <c r="AF110" s="12">
        <v>21.553889999999999</v>
      </c>
      <c r="AG110" s="12">
        <v>21.37321</v>
      </c>
      <c r="AH110" s="12">
        <v>21.63927</v>
      </c>
      <c r="AI110" s="12">
        <v>21.482320000000001</v>
      </c>
      <c r="AJ110" s="12">
        <v>21.57695</v>
      </c>
      <c r="AK110" s="12">
        <v>20.344270000000002</v>
      </c>
      <c r="AL110" s="12">
        <v>21.698250000000002</v>
      </c>
      <c r="AM110" s="12">
        <v>20.574390000000001</v>
      </c>
      <c r="AN110" s="12">
        <v>21.198740000000001</v>
      </c>
      <c r="AO110" s="12">
        <v>20.73611</v>
      </c>
      <c r="AP110" s="12">
        <v>20.164449999999999</v>
      </c>
      <c r="AQ110" s="12">
        <v>20.627289999999999</v>
      </c>
      <c r="AR110" s="12">
        <v>19.174859999999999</v>
      </c>
      <c r="AS110" s="12">
        <v>20.844280000000001</v>
      </c>
      <c r="AT110" s="12">
        <v>21.73207</v>
      </c>
      <c r="AU110" s="12">
        <v>21.578700000000001</v>
      </c>
      <c r="AV110" s="12">
        <v>20.5199</v>
      </c>
      <c r="AW110" s="13">
        <v>19.312750000000001</v>
      </c>
      <c r="AX110" s="13">
        <v>18.879670000000001</v>
      </c>
      <c r="AY110" s="13">
        <v>18.930119999999999</v>
      </c>
      <c r="AZ110" s="13">
        <v>20.782609999999998</v>
      </c>
      <c r="BA110" s="13">
        <v>20.138010000000001</v>
      </c>
      <c r="BB110" s="13">
        <v>20.808129999999998</v>
      </c>
      <c r="BC110" s="13">
        <v>20.265139999999999</v>
      </c>
      <c r="BD110" s="13">
        <v>20.419879999999999</v>
      </c>
      <c r="BE110" s="13">
        <v>18.22983</v>
      </c>
      <c r="BF110" s="13">
        <v>20.454630000000002</v>
      </c>
      <c r="BG110" s="13">
        <v>20.884799999999998</v>
      </c>
      <c r="BH110" s="13">
        <v>20.161539999999999</v>
      </c>
      <c r="BI110" s="13">
        <v>20.11382</v>
      </c>
      <c r="BJ110" s="13">
        <v>20.131260000000001</v>
      </c>
      <c r="BK110" s="13">
        <v>20.695989999999998</v>
      </c>
      <c r="BL110" s="13">
        <v>20.489599999999999</v>
      </c>
      <c r="BM110" s="13">
        <v>19.435469999999999</v>
      </c>
      <c r="BN110" s="13">
        <v>21.62698</v>
      </c>
      <c r="BO110" s="13">
        <v>19.989070000000002</v>
      </c>
      <c r="BP110" s="13">
        <v>21.398409999999998</v>
      </c>
      <c r="BQ110" s="13">
        <v>21.30209</v>
      </c>
      <c r="BR110" s="13">
        <v>20.133109999999999</v>
      </c>
    </row>
    <row r="111" spans="1:70">
      <c r="A111" t="s">
        <v>657</v>
      </c>
      <c r="B111" t="s">
        <v>658</v>
      </c>
      <c r="C111" s="8" t="s">
        <v>659</v>
      </c>
      <c r="D111">
        <v>0</v>
      </c>
      <c r="E111">
        <v>0</v>
      </c>
      <c r="H111" t="s">
        <v>660</v>
      </c>
      <c r="I111" t="s">
        <v>661</v>
      </c>
      <c r="J111" s="9" t="s">
        <v>76</v>
      </c>
      <c r="K111">
        <v>2.7294703611887501</v>
      </c>
      <c r="L111">
        <v>3.2643238375350297E-2</v>
      </c>
      <c r="M111">
        <v>-0.39922618865966802</v>
      </c>
      <c r="N111">
        <v>-3.3351929642868399</v>
      </c>
      <c r="O111">
        <v>6</v>
      </c>
      <c r="P111">
        <v>6</v>
      </c>
      <c r="Q111">
        <v>6</v>
      </c>
      <c r="R111">
        <v>421830000</v>
      </c>
      <c r="S111">
        <v>23.3</v>
      </c>
      <c r="T111">
        <v>33.326999999999998</v>
      </c>
      <c r="U111">
        <v>0</v>
      </c>
      <c r="V111">
        <v>80.477000000000004</v>
      </c>
      <c r="W111">
        <v>120</v>
      </c>
      <c r="X111" s="11">
        <f t="shared" si="9"/>
        <v>22.80211090909091</v>
      </c>
      <c r="Y111" s="11">
        <f t="shared" si="10"/>
        <v>23.201336363636365</v>
      </c>
      <c r="Z111" s="11">
        <f t="shared" si="11"/>
        <v>0.75826526690136609</v>
      </c>
      <c r="AA111" s="12">
        <v>23.408470000000001</v>
      </c>
      <c r="AB111" s="12">
        <v>23.077850000000002</v>
      </c>
      <c r="AC111" s="12">
        <v>22.625129999999999</v>
      </c>
      <c r="AD111" s="12">
        <v>22.631720000000001</v>
      </c>
      <c r="AE111" s="12">
        <v>23.40185</v>
      </c>
      <c r="AF111" s="12">
        <v>22.932970000000001</v>
      </c>
      <c r="AG111" s="12">
        <v>22.570360000000001</v>
      </c>
      <c r="AH111" s="12">
        <v>22.52291</v>
      </c>
      <c r="AI111" s="12">
        <v>22.83409</v>
      </c>
      <c r="AJ111" s="12">
        <v>22.936250000000001</v>
      </c>
      <c r="AK111" s="12">
        <v>23.021899999999999</v>
      </c>
      <c r="AL111" s="12">
        <v>23.069710000000001</v>
      </c>
      <c r="AM111" s="12">
        <v>22.762589999999999</v>
      </c>
      <c r="AN111" s="12">
        <v>23.02215</v>
      </c>
      <c r="AO111" s="12">
        <v>22.270019999999999</v>
      </c>
      <c r="AP111" s="12">
        <v>22.877269999999999</v>
      </c>
      <c r="AQ111" s="12">
        <v>23.114339999999999</v>
      </c>
      <c r="AR111" s="12">
        <v>22.973780000000001</v>
      </c>
      <c r="AS111" s="12">
        <v>22.33071</v>
      </c>
      <c r="AT111" s="12">
        <v>22.716069999999998</v>
      </c>
      <c r="AU111" s="12">
        <v>22.09552</v>
      </c>
      <c r="AV111" s="12">
        <v>22.450780000000002</v>
      </c>
      <c r="AW111" s="13">
        <v>22.939979999999998</v>
      </c>
      <c r="AX111" s="13">
        <v>23.427769999999999</v>
      </c>
      <c r="AY111" s="13">
        <v>23.210799999999999</v>
      </c>
      <c r="AZ111" s="13">
        <v>24.30855</v>
      </c>
      <c r="BA111" s="13">
        <v>23.713979999999999</v>
      </c>
      <c r="BB111" s="13">
        <v>22.982309999999998</v>
      </c>
      <c r="BC111" s="13">
        <v>23.916519999999998</v>
      </c>
      <c r="BD111" s="13">
        <v>22.85173</v>
      </c>
      <c r="BE111" s="13">
        <v>23.416090000000001</v>
      </c>
      <c r="BF111" s="13">
        <v>23.04307</v>
      </c>
      <c r="BG111" s="13">
        <v>23.48321</v>
      </c>
      <c r="BH111" s="13">
        <v>22.623370000000001</v>
      </c>
      <c r="BI111" s="13">
        <v>22.620799999999999</v>
      </c>
      <c r="BJ111" s="13">
        <v>22.975860000000001</v>
      </c>
      <c r="BK111" s="13">
        <v>22.89715</v>
      </c>
      <c r="BL111" s="13">
        <v>23.155750000000001</v>
      </c>
      <c r="BM111" s="13">
        <v>22.779990000000002</v>
      </c>
      <c r="BN111" s="13">
        <v>23.21922</v>
      </c>
      <c r="BO111" s="13">
        <v>22.942039999999999</v>
      </c>
      <c r="BP111" s="13">
        <v>22.816690000000001</v>
      </c>
      <c r="BQ111" s="13">
        <v>23.19613</v>
      </c>
      <c r="BR111" s="13">
        <v>23.908390000000001</v>
      </c>
    </row>
    <row r="112" spans="1:70">
      <c r="A112" t="s">
        <v>662</v>
      </c>
      <c r="B112" t="s">
        <v>663</v>
      </c>
      <c r="C112" s="8" t="s">
        <v>664</v>
      </c>
      <c r="D112">
        <v>1</v>
      </c>
      <c r="E112">
        <v>1</v>
      </c>
      <c r="F112" t="s">
        <v>665</v>
      </c>
      <c r="G112" t="s">
        <v>92</v>
      </c>
      <c r="H112" t="s">
        <v>666</v>
      </c>
      <c r="I112" t="s">
        <v>666</v>
      </c>
      <c r="J112" s="9" t="s">
        <v>76</v>
      </c>
      <c r="K112">
        <v>2.6836887711691899</v>
      </c>
      <c r="L112">
        <v>3.59455003169896E-2</v>
      </c>
      <c r="M112">
        <v>0.80199813842773404</v>
      </c>
      <c r="N112">
        <v>3.3002325684342999</v>
      </c>
      <c r="O112">
        <v>2</v>
      </c>
      <c r="P112">
        <v>2</v>
      </c>
      <c r="Q112">
        <v>2</v>
      </c>
      <c r="R112">
        <v>123250000</v>
      </c>
      <c r="S112">
        <v>30.4</v>
      </c>
      <c r="T112">
        <v>7.8409000000000004</v>
      </c>
      <c r="U112">
        <v>0</v>
      </c>
      <c r="V112">
        <v>5.3139000000000003</v>
      </c>
      <c r="W112">
        <v>54</v>
      </c>
      <c r="X112" s="11">
        <f t="shared" si="9"/>
        <v>21.332409090909092</v>
      </c>
      <c r="Y112" s="11">
        <f t="shared" si="10"/>
        <v>20.530411818181818</v>
      </c>
      <c r="Z112" s="11">
        <f t="shared" si="11"/>
        <v>1.7435131831312451</v>
      </c>
      <c r="AA112" s="12">
        <v>21.66206</v>
      </c>
      <c r="AB112" s="12">
        <v>20.972529999999999</v>
      </c>
      <c r="AC112" s="12">
        <v>21.553090000000001</v>
      </c>
      <c r="AD112" s="12">
        <v>20.849270000000001</v>
      </c>
      <c r="AE112" s="12">
        <v>19.782450000000001</v>
      </c>
      <c r="AF112" s="12">
        <v>19.805900000000001</v>
      </c>
      <c r="AG112" s="12">
        <v>21.852129999999999</v>
      </c>
      <c r="AH112" s="12">
        <v>21.30011</v>
      </c>
      <c r="AI112" s="12">
        <v>21.778040000000001</v>
      </c>
      <c r="AJ112" s="12">
        <v>22.090160000000001</v>
      </c>
      <c r="AK112" s="12">
        <v>22.060220000000001</v>
      </c>
      <c r="AL112" s="12">
        <v>22.074629999999999</v>
      </c>
      <c r="AM112" s="12">
        <v>21.026540000000001</v>
      </c>
      <c r="AN112" s="12">
        <v>21.297090000000001</v>
      </c>
      <c r="AO112" s="12">
        <v>22.006589999999999</v>
      </c>
      <c r="AP112" s="12">
        <v>21.191109999999998</v>
      </c>
      <c r="AQ112" s="12">
        <v>21.529409999999999</v>
      </c>
      <c r="AR112" s="12">
        <v>20.604220000000002</v>
      </c>
      <c r="AS112" s="12">
        <v>22.33014</v>
      </c>
      <c r="AT112" s="12">
        <v>21.60408</v>
      </c>
      <c r="AU112" s="12">
        <v>20.998519999999999</v>
      </c>
      <c r="AV112" s="12">
        <v>20.944710000000001</v>
      </c>
      <c r="AW112" s="13">
        <v>19.057400000000001</v>
      </c>
      <c r="AX112" s="13">
        <v>19.75676</v>
      </c>
      <c r="AY112" s="13">
        <v>19.557289999999998</v>
      </c>
      <c r="AZ112" s="13">
        <v>20.96649</v>
      </c>
      <c r="BA112" s="13">
        <v>20.09966</v>
      </c>
      <c r="BB112" s="13">
        <v>20.016580000000001</v>
      </c>
      <c r="BC112" s="13">
        <v>18.75591</v>
      </c>
      <c r="BD112" s="13">
        <v>21.170660000000002</v>
      </c>
      <c r="BE112" s="13">
        <v>20.770800000000001</v>
      </c>
      <c r="BF112" s="13">
        <v>21.358750000000001</v>
      </c>
      <c r="BG112" s="13">
        <v>18.748999999999999</v>
      </c>
      <c r="BH112" s="13">
        <v>21.701090000000001</v>
      </c>
      <c r="BI112" s="13">
        <v>19.969550000000002</v>
      </c>
      <c r="BJ112" s="13">
        <v>20.919840000000001</v>
      </c>
      <c r="BK112" s="13">
        <v>21.179310000000001</v>
      </c>
      <c r="BL112" s="13">
        <v>21.054390000000001</v>
      </c>
      <c r="BM112" s="13">
        <v>20.747959999999999</v>
      </c>
      <c r="BN112" s="13">
        <v>20.66536</v>
      </c>
      <c r="BO112" s="13">
        <v>20.598690000000001</v>
      </c>
      <c r="BP112" s="13">
        <v>21.683589999999999</v>
      </c>
      <c r="BQ112" s="13">
        <v>21.455780000000001</v>
      </c>
      <c r="BR112" s="13">
        <v>21.434200000000001</v>
      </c>
    </row>
    <row r="113" spans="1:70">
      <c r="A113" t="s">
        <v>667</v>
      </c>
      <c r="B113" t="s">
        <v>668</v>
      </c>
      <c r="C113" s="8" t="s">
        <v>669</v>
      </c>
      <c r="D113">
        <v>0</v>
      </c>
      <c r="E113">
        <v>0</v>
      </c>
      <c r="H113" t="s">
        <v>670</v>
      </c>
      <c r="I113" t="s">
        <v>670</v>
      </c>
      <c r="J113" s="9" t="s">
        <v>76</v>
      </c>
      <c r="K113">
        <v>2.6752948483050298</v>
      </c>
      <c r="L113">
        <v>3.6319796944204397E-2</v>
      </c>
      <c r="M113">
        <v>0.99337378415194499</v>
      </c>
      <c r="N113">
        <v>3.34120638173655</v>
      </c>
      <c r="O113">
        <v>8</v>
      </c>
      <c r="P113">
        <v>8</v>
      </c>
      <c r="Q113">
        <v>8</v>
      </c>
      <c r="R113">
        <v>436620000</v>
      </c>
      <c r="S113">
        <v>45</v>
      </c>
      <c r="T113">
        <v>24.579000000000001</v>
      </c>
      <c r="U113">
        <v>0</v>
      </c>
      <c r="V113">
        <v>25.056000000000001</v>
      </c>
      <c r="W113">
        <v>179</v>
      </c>
      <c r="X113" s="11">
        <f t="shared" si="9"/>
        <v>22.939754090909091</v>
      </c>
      <c r="Y113" s="11">
        <f t="shared" si="10"/>
        <v>21.946382727272724</v>
      </c>
      <c r="Z113" s="11">
        <f t="shared" si="11"/>
        <v>1.9908318370311635</v>
      </c>
      <c r="AA113" s="12">
        <v>23.243110000000001</v>
      </c>
      <c r="AB113" s="12">
        <v>22.922989999999999</v>
      </c>
      <c r="AC113" s="12">
        <v>23.364129999999999</v>
      </c>
      <c r="AD113" s="12">
        <v>22.985620000000001</v>
      </c>
      <c r="AE113" s="12">
        <v>23.01979</v>
      </c>
      <c r="AF113" s="12">
        <v>23.197900000000001</v>
      </c>
      <c r="AG113" s="12">
        <v>22.85652</v>
      </c>
      <c r="AH113" s="12">
        <v>22.434380000000001</v>
      </c>
      <c r="AI113" s="12">
        <v>22.80733</v>
      </c>
      <c r="AJ113" s="12">
        <v>22.586369999999999</v>
      </c>
      <c r="AK113" s="12">
        <v>23.19792</v>
      </c>
      <c r="AL113" s="12">
        <v>23.262129999999999</v>
      </c>
      <c r="AM113" s="12">
        <v>23.56419</v>
      </c>
      <c r="AN113" s="12">
        <v>23.31354</v>
      </c>
      <c r="AO113" s="12">
        <v>20.47335</v>
      </c>
      <c r="AP113" s="12">
        <v>22.956379999999999</v>
      </c>
      <c r="AQ113" s="12">
        <v>23.609529999999999</v>
      </c>
      <c r="AR113" s="12">
        <v>23.148160000000001</v>
      </c>
      <c r="AS113" s="12">
        <v>21.975159999999999</v>
      </c>
      <c r="AT113" s="12">
        <v>23.192119999999999</v>
      </c>
      <c r="AU113" s="12">
        <v>23.443159999999999</v>
      </c>
      <c r="AV113" s="12">
        <v>23.120809999999999</v>
      </c>
      <c r="AW113" s="13">
        <v>21.49023</v>
      </c>
      <c r="AX113" s="13">
        <v>22.964359999999999</v>
      </c>
      <c r="AY113" s="13">
        <v>22.547360000000001</v>
      </c>
      <c r="AZ113" s="13">
        <v>19.20431</v>
      </c>
      <c r="BA113" s="13">
        <v>22.751830000000002</v>
      </c>
      <c r="BB113" s="13">
        <v>22.846520000000002</v>
      </c>
      <c r="BC113" s="13">
        <v>22.18909</v>
      </c>
      <c r="BD113" s="13">
        <v>23.207280000000001</v>
      </c>
      <c r="BE113" s="13">
        <v>22.80566</v>
      </c>
      <c r="BF113" s="13">
        <v>23.115849999999998</v>
      </c>
      <c r="BG113" s="13">
        <v>23.15204</v>
      </c>
      <c r="BH113" s="13">
        <v>21.108799999999999</v>
      </c>
      <c r="BI113" s="13">
        <v>19.71536</v>
      </c>
      <c r="BJ113" s="13">
        <v>22.447790000000001</v>
      </c>
      <c r="BK113" s="13">
        <v>21.39151</v>
      </c>
      <c r="BL113" s="13">
        <v>21.470469999999999</v>
      </c>
      <c r="BM113" s="13">
        <v>19.860289999999999</v>
      </c>
      <c r="BN113" s="13">
        <v>23.09938</v>
      </c>
      <c r="BO113" s="13">
        <v>23.04532</v>
      </c>
      <c r="BP113" s="13">
        <v>20.97701</v>
      </c>
      <c r="BQ113" s="13">
        <v>22.53265</v>
      </c>
      <c r="BR113" s="13">
        <v>20.897310000000001</v>
      </c>
    </row>
    <row r="114" spans="1:70">
      <c r="A114" t="s">
        <v>671</v>
      </c>
      <c r="B114" t="s">
        <v>672</v>
      </c>
      <c r="C114" s="8" t="s">
        <v>673</v>
      </c>
      <c r="D114">
        <v>1</v>
      </c>
      <c r="E114">
        <v>5</v>
      </c>
      <c r="F114" t="s">
        <v>674</v>
      </c>
      <c r="G114" t="s">
        <v>74</v>
      </c>
      <c r="H114" t="s">
        <v>675</v>
      </c>
      <c r="I114" t="s">
        <v>675</v>
      </c>
      <c r="J114" s="9" t="s">
        <v>76</v>
      </c>
      <c r="K114">
        <v>2.6555683523860498</v>
      </c>
      <c r="L114">
        <v>3.7671202795671301E-2</v>
      </c>
      <c r="M114">
        <v>0.44601596485484801</v>
      </c>
      <c r="N114">
        <v>3.27371343642589</v>
      </c>
      <c r="O114">
        <v>31</v>
      </c>
      <c r="P114">
        <v>31</v>
      </c>
      <c r="Q114">
        <v>21</v>
      </c>
      <c r="R114">
        <v>1625500000</v>
      </c>
      <c r="S114">
        <v>34</v>
      </c>
      <c r="T114">
        <v>105.36</v>
      </c>
      <c r="U114">
        <v>0</v>
      </c>
      <c r="V114">
        <v>93.795000000000002</v>
      </c>
      <c r="W114">
        <v>398</v>
      </c>
      <c r="X114" s="11">
        <f t="shared" si="9"/>
        <v>24.971390000000007</v>
      </c>
      <c r="Y114" s="11">
        <f t="shared" si="10"/>
        <v>24.525374090909096</v>
      </c>
      <c r="Z114" s="11">
        <f t="shared" si="11"/>
        <v>1.3622730568078876</v>
      </c>
      <c r="AA114" s="12">
        <v>25.19764</v>
      </c>
      <c r="AB114" s="12">
        <v>25.342860000000002</v>
      </c>
      <c r="AC114" s="12">
        <v>25.256160000000001</v>
      </c>
      <c r="AD114" s="12">
        <v>24.85239</v>
      </c>
      <c r="AE114" s="12">
        <v>25.17539</v>
      </c>
      <c r="AF114" s="12">
        <v>25.43374</v>
      </c>
      <c r="AG114" s="12">
        <v>25.211410000000001</v>
      </c>
      <c r="AH114" s="12">
        <v>24.914200000000001</v>
      </c>
      <c r="AI114" s="12">
        <v>25.15418</v>
      </c>
      <c r="AJ114" s="12">
        <v>25.206579999999999</v>
      </c>
      <c r="AK114" s="12">
        <v>25.50752</v>
      </c>
      <c r="AL114" s="12">
        <v>25.339400000000001</v>
      </c>
      <c r="AM114" s="12">
        <v>24.757100000000001</v>
      </c>
      <c r="AN114" s="12">
        <v>25.093699999999998</v>
      </c>
      <c r="AO114" s="12">
        <v>25.012270000000001</v>
      </c>
      <c r="AP114" s="12">
        <v>24.473759999999999</v>
      </c>
      <c r="AQ114" s="12">
        <v>24.956109999999999</v>
      </c>
      <c r="AR114" s="12">
        <v>25.031199999999998</v>
      </c>
      <c r="AS114" s="12">
        <v>24.040679999999998</v>
      </c>
      <c r="AT114" s="12">
        <v>24.801089999999999</v>
      </c>
      <c r="AU114" s="12">
        <v>24.37829</v>
      </c>
      <c r="AV114" s="12">
        <v>24.234909999999999</v>
      </c>
      <c r="AW114" s="13">
        <v>24.622150000000001</v>
      </c>
      <c r="AX114" s="13">
        <v>25.067640000000001</v>
      </c>
      <c r="AY114" s="13">
        <v>24.897449999999999</v>
      </c>
      <c r="AZ114" s="13">
        <v>24.485610000000001</v>
      </c>
      <c r="BA114" s="13">
        <v>25.028929999999999</v>
      </c>
      <c r="BB114" s="13">
        <v>24.68207</v>
      </c>
      <c r="BC114" s="13">
        <v>24.550809999999998</v>
      </c>
      <c r="BD114" s="13">
        <v>24.50609</v>
      </c>
      <c r="BE114" s="13">
        <v>24.761060000000001</v>
      </c>
      <c r="BF114" s="13">
        <v>25.306609999999999</v>
      </c>
      <c r="BG114" s="13">
        <v>25.17455</v>
      </c>
      <c r="BH114" s="13">
        <v>24.567609999999998</v>
      </c>
      <c r="BI114" s="13">
        <v>24.1526</v>
      </c>
      <c r="BJ114" s="13">
        <v>24.36373</v>
      </c>
      <c r="BK114" s="13">
        <v>23.498380000000001</v>
      </c>
      <c r="BL114" s="13">
        <v>23.791740000000001</v>
      </c>
      <c r="BM114" s="13">
        <v>23.227789999999999</v>
      </c>
      <c r="BN114" s="13">
        <v>24.70825</v>
      </c>
      <c r="BO114" s="13">
        <v>24.55397</v>
      </c>
      <c r="BP114" s="13">
        <v>24.435739999999999</v>
      </c>
      <c r="BQ114" s="13">
        <v>24.75562</v>
      </c>
      <c r="BR114" s="13">
        <v>24.419830000000001</v>
      </c>
    </row>
    <row r="115" spans="1:70">
      <c r="A115" t="s">
        <v>676</v>
      </c>
      <c r="B115" t="s">
        <v>677</v>
      </c>
      <c r="C115" s="8" t="s">
        <v>678</v>
      </c>
      <c r="D115">
        <v>1</v>
      </c>
      <c r="E115">
        <v>3</v>
      </c>
      <c r="F115" t="s">
        <v>679</v>
      </c>
      <c r="G115" t="s">
        <v>92</v>
      </c>
      <c r="H115" t="s">
        <v>680</v>
      </c>
      <c r="I115" t="s">
        <v>680</v>
      </c>
      <c r="J115" s="9" t="s">
        <v>76</v>
      </c>
      <c r="K115">
        <v>2.6499311918282298</v>
      </c>
      <c r="L115">
        <v>3.78285974612406E-2</v>
      </c>
      <c r="M115">
        <v>-0.40558251467618001</v>
      </c>
      <c r="N115">
        <v>-3.2595485052853799</v>
      </c>
      <c r="O115">
        <v>16</v>
      </c>
      <c r="P115">
        <v>16</v>
      </c>
      <c r="Q115">
        <v>16</v>
      </c>
      <c r="R115">
        <v>6617500000</v>
      </c>
      <c r="S115">
        <v>88.2</v>
      </c>
      <c r="T115">
        <v>21.056999999999999</v>
      </c>
      <c r="U115">
        <v>0</v>
      </c>
      <c r="V115">
        <v>320.51</v>
      </c>
      <c r="W115">
        <v>648</v>
      </c>
      <c r="X115" s="11">
        <f t="shared" si="9"/>
        <v>26.763523636363633</v>
      </c>
      <c r="Y115" s="11">
        <f t="shared" si="10"/>
        <v>27.169107272727274</v>
      </c>
      <c r="Z115" s="11">
        <f t="shared" si="11"/>
        <v>0.75493082682735535</v>
      </c>
      <c r="AA115" s="12">
        <v>27.336880000000001</v>
      </c>
      <c r="AB115" s="12">
        <v>27.073779999999999</v>
      </c>
      <c r="AC115" s="12">
        <v>27.094670000000001</v>
      </c>
      <c r="AD115" s="12">
        <v>27.31155</v>
      </c>
      <c r="AE115" s="12">
        <v>27.301210000000001</v>
      </c>
      <c r="AF115" s="12">
        <v>27.225819999999999</v>
      </c>
      <c r="AG115" s="12">
        <v>27.125730000000001</v>
      </c>
      <c r="AH115" s="12">
        <v>26.495229999999999</v>
      </c>
      <c r="AI115" s="12">
        <v>26.897120000000001</v>
      </c>
      <c r="AJ115" s="12">
        <v>26.6967</v>
      </c>
      <c r="AK115" s="12">
        <v>26.660029999999999</v>
      </c>
      <c r="AL115" s="12">
        <v>26.998629999999999</v>
      </c>
      <c r="AM115" s="12">
        <v>26.219080000000002</v>
      </c>
      <c r="AN115" s="12">
        <v>26.557449999999999</v>
      </c>
      <c r="AO115" s="12">
        <v>25.98921</v>
      </c>
      <c r="AP115" s="12">
        <v>26.70675</v>
      </c>
      <c r="AQ115" s="12">
        <v>26.5533</v>
      </c>
      <c r="AR115" s="12">
        <v>26.384969999999999</v>
      </c>
      <c r="AS115" s="12">
        <v>26.369109999999999</v>
      </c>
      <c r="AT115" s="12">
        <v>26.68779</v>
      </c>
      <c r="AU115" s="12">
        <v>26.773790000000002</v>
      </c>
      <c r="AV115" s="12">
        <v>26.338719999999999</v>
      </c>
      <c r="AW115" s="13">
        <v>27.872319999999998</v>
      </c>
      <c r="AX115" s="13">
        <v>27.504840000000002</v>
      </c>
      <c r="AY115" s="13">
        <v>27.669589999999999</v>
      </c>
      <c r="AZ115" s="13">
        <v>26.93854</v>
      </c>
      <c r="BA115" s="13">
        <v>27.259699999999999</v>
      </c>
      <c r="BB115" s="13">
        <v>27.198540000000001</v>
      </c>
      <c r="BC115" s="13">
        <v>27.612459999999999</v>
      </c>
      <c r="BD115" s="13">
        <v>27.602930000000001</v>
      </c>
      <c r="BE115" s="13">
        <v>27.60286</v>
      </c>
      <c r="BF115" s="13">
        <v>27.270879999999998</v>
      </c>
      <c r="BG115" s="13">
        <v>27.475680000000001</v>
      </c>
      <c r="BH115" s="13">
        <v>25.911549999999998</v>
      </c>
      <c r="BI115" s="13">
        <v>26.659220000000001</v>
      </c>
      <c r="BJ115" s="13">
        <v>27.00892</v>
      </c>
      <c r="BK115" s="13">
        <v>27.248080000000002</v>
      </c>
      <c r="BL115" s="13">
        <v>27.033909999999999</v>
      </c>
      <c r="BM115" s="13">
        <v>26.545470000000002</v>
      </c>
      <c r="BN115" s="13">
        <v>26.815069999999999</v>
      </c>
      <c r="BO115" s="13">
        <v>27.261230000000001</v>
      </c>
      <c r="BP115" s="13">
        <v>27.03706</v>
      </c>
      <c r="BQ115" s="13">
        <v>27.015529999999998</v>
      </c>
      <c r="BR115" s="13">
        <v>27.175979999999999</v>
      </c>
    </row>
    <row r="116" spans="1:70">
      <c r="A116" t="s">
        <v>681</v>
      </c>
      <c r="B116" t="s">
        <v>682</v>
      </c>
      <c r="C116" s="8" t="s">
        <v>683</v>
      </c>
      <c r="D116">
        <v>2</v>
      </c>
      <c r="E116">
        <v>6</v>
      </c>
      <c r="F116" t="s">
        <v>684</v>
      </c>
      <c r="G116" t="s">
        <v>74</v>
      </c>
      <c r="H116" t="s">
        <v>685</v>
      </c>
      <c r="I116" t="s">
        <v>686</v>
      </c>
      <c r="J116" s="9" t="s">
        <v>76</v>
      </c>
      <c r="K116">
        <v>2.6382794258127098</v>
      </c>
      <c r="L116">
        <v>3.8519355913150199E-2</v>
      </c>
      <c r="M116">
        <v>0.403943148526277</v>
      </c>
      <c r="N116">
        <v>3.2802072491431602</v>
      </c>
      <c r="O116">
        <v>79</v>
      </c>
      <c r="P116">
        <v>79</v>
      </c>
      <c r="Q116">
        <v>79</v>
      </c>
      <c r="R116">
        <v>13386000000</v>
      </c>
      <c r="S116">
        <v>50.7</v>
      </c>
      <c r="T116">
        <v>192.06</v>
      </c>
      <c r="U116">
        <v>0</v>
      </c>
      <c r="V116">
        <v>323.31</v>
      </c>
      <c r="W116">
        <v>2324</v>
      </c>
      <c r="X116" s="11">
        <f t="shared" si="9"/>
        <v>27.961003636363635</v>
      </c>
      <c r="Y116" s="11">
        <f t="shared" si="10"/>
        <v>27.557061818181811</v>
      </c>
      <c r="Z116" s="11">
        <f t="shared" si="11"/>
        <v>1.3231180793810275</v>
      </c>
      <c r="AA116" s="12">
        <v>27.805869999999999</v>
      </c>
      <c r="AB116" s="12">
        <v>28.241769999999999</v>
      </c>
      <c r="AC116" s="12">
        <v>28.27017</v>
      </c>
      <c r="AD116" s="12">
        <v>28.2837</v>
      </c>
      <c r="AE116" s="12">
        <v>28.205220000000001</v>
      </c>
      <c r="AF116" s="12">
        <v>28.40316</v>
      </c>
      <c r="AG116" s="12">
        <v>28.197749999999999</v>
      </c>
      <c r="AH116" s="12">
        <v>27.868210000000001</v>
      </c>
      <c r="AI116" s="12">
        <v>28.123169999999998</v>
      </c>
      <c r="AJ116" s="12">
        <v>28.234300000000001</v>
      </c>
      <c r="AK116" s="12">
        <v>27.874669999999998</v>
      </c>
      <c r="AL116" s="12">
        <v>28.307130000000001</v>
      </c>
      <c r="AM116" s="12">
        <v>27.734860000000001</v>
      </c>
      <c r="AN116" s="12">
        <v>27.8095</v>
      </c>
      <c r="AO116" s="12">
        <v>27.332529999999998</v>
      </c>
      <c r="AP116" s="12">
        <v>27.610130000000002</v>
      </c>
      <c r="AQ116" s="12">
        <v>28.066759999999999</v>
      </c>
      <c r="AR116" s="12">
        <v>28.148119999999999</v>
      </c>
      <c r="AS116" s="12">
        <v>27.317599999999999</v>
      </c>
      <c r="AT116" s="12">
        <v>27.97503</v>
      </c>
      <c r="AU116" s="12">
        <v>27.564050000000002</v>
      </c>
      <c r="AV116" s="12">
        <v>27.768380000000001</v>
      </c>
      <c r="AW116" s="13">
        <v>27.721689999999999</v>
      </c>
      <c r="AX116" s="13">
        <v>28.167729999999999</v>
      </c>
      <c r="AY116" s="13">
        <v>27.985279999999999</v>
      </c>
      <c r="AZ116" s="13">
        <v>27.365279999999998</v>
      </c>
      <c r="BA116" s="13">
        <v>28.034279999999999</v>
      </c>
      <c r="BB116" s="13">
        <v>28.02628</v>
      </c>
      <c r="BC116" s="13">
        <v>27.68872</v>
      </c>
      <c r="BD116" s="13">
        <v>27.72156</v>
      </c>
      <c r="BE116" s="13">
        <v>27.584489999999999</v>
      </c>
      <c r="BF116" s="13">
        <v>28.173269999999999</v>
      </c>
      <c r="BG116" s="13">
        <v>28.081060000000001</v>
      </c>
      <c r="BH116" s="13">
        <v>27.642579999999999</v>
      </c>
      <c r="BI116" s="13">
        <v>27.145790000000002</v>
      </c>
      <c r="BJ116" s="13">
        <v>27.488759999999999</v>
      </c>
      <c r="BK116" s="13">
        <v>26.764710000000001</v>
      </c>
      <c r="BL116" s="13">
        <v>26.756460000000001</v>
      </c>
      <c r="BM116" s="13">
        <v>26.601299999999998</v>
      </c>
      <c r="BN116" s="13">
        <v>27.728390000000001</v>
      </c>
      <c r="BO116" s="13">
        <v>27.65465</v>
      </c>
      <c r="BP116" s="13">
        <v>27.081320000000002</v>
      </c>
      <c r="BQ116" s="13">
        <v>27.908280000000001</v>
      </c>
      <c r="BR116" s="13">
        <v>26.933479999999999</v>
      </c>
    </row>
    <row r="117" spans="1:70">
      <c r="A117" t="s">
        <v>687</v>
      </c>
      <c r="B117" t="s">
        <v>688</v>
      </c>
      <c r="C117" s="14" t="s">
        <v>689</v>
      </c>
      <c r="D117">
        <v>1</v>
      </c>
      <c r="E117">
        <v>2</v>
      </c>
      <c r="F117" t="s">
        <v>690</v>
      </c>
      <c r="G117" t="s">
        <v>74</v>
      </c>
      <c r="H117" t="s">
        <v>691</v>
      </c>
      <c r="I117" t="s">
        <v>692</v>
      </c>
      <c r="J117" s="9" t="s">
        <v>76</v>
      </c>
      <c r="K117">
        <v>2.6289685858174399</v>
      </c>
      <c r="L117">
        <v>3.90148289981073E-2</v>
      </c>
      <c r="M117">
        <v>1.08589302409779</v>
      </c>
      <c r="N117">
        <v>3.4260795600101499</v>
      </c>
      <c r="O117">
        <v>16</v>
      </c>
      <c r="P117">
        <v>15</v>
      </c>
      <c r="Q117">
        <v>15</v>
      </c>
      <c r="R117">
        <v>2156800000</v>
      </c>
      <c r="S117">
        <v>64.900000000000006</v>
      </c>
      <c r="T117">
        <v>33.023000000000003</v>
      </c>
      <c r="U117">
        <v>0</v>
      </c>
      <c r="V117">
        <v>323.31</v>
      </c>
      <c r="W117">
        <v>371</v>
      </c>
      <c r="X117" s="11">
        <f t="shared" si="9"/>
        <v>25.51532136363636</v>
      </c>
      <c r="Y117" s="11">
        <f t="shared" si="10"/>
        <v>24.429427727272728</v>
      </c>
      <c r="Z117" s="11">
        <f t="shared" si="11"/>
        <v>2.1226899154268768</v>
      </c>
      <c r="AA117" s="12">
        <v>25.211079999999999</v>
      </c>
      <c r="AB117" s="12">
        <v>25.663460000000001</v>
      </c>
      <c r="AC117" s="12">
        <v>25.64425</v>
      </c>
      <c r="AD117" s="12">
        <v>25.732230000000001</v>
      </c>
      <c r="AE117" s="12">
        <v>25.516529999999999</v>
      </c>
      <c r="AF117" s="12">
        <v>25.879349999999999</v>
      </c>
      <c r="AG117" s="12">
        <v>25.713819999999998</v>
      </c>
      <c r="AH117" s="12">
        <v>25.224129999999999</v>
      </c>
      <c r="AI117" s="12">
        <v>25.73441</v>
      </c>
      <c r="AJ117" s="12">
        <v>25.892340000000001</v>
      </c>
      <c r="AK117" s="12">
        <v>25.856210000000001</v>
      </c>
      <c r="AL117" s="12">
        <v>25.990639999999999</v>
      </c>
      <c r="AM117" s="12">
        <v>25.471039999999999</v>
      </c>
      <c r="AN117" s="12">
        <v>25.314620000000001</v>
      </c>
      <c r="AO117" s="12">
        <v>25.037579999999998</v>
      </c>
      <c r="AP117" s="12">
        <v>25.176649999999999</v>
      </c>
      <c r="AQ117" s="12">
        <v>25.47429</v>
      </c>
      <c r="AR117" s="12">
        <v>25.419180000000001</v>
      </c>
      <c r="AS117" s="12">
        <v>24.974779999999999</v>
      </c>
      <c r="AT117" s="12">
        <v>25.456040000000002</v>
      </c>
      <c r="AU117" s="12">
        <v>25.332039999999999</v>
      </c>
      <c r="AV117" s="12">
        <v>25.622399999999999</v>
      </c>
      <c r="AW117" s="13">
        <v>25.453150000000001</v>
      </c>
      <c r="AX117" s="13">
        <v>25.097280000000001</v>
      </c>
      <c r="AY117" s="13">
        <v>25.464099999999998</v>
      </c>
      <c r="AZ117" s="13">
        <v>24.591840000000001</v>
      </c>
      <c r="BA117" s="13">
        <v>25.28641</v>
      </c>
      <c r="BB117" s="13">
        <v>25.30668</v>
      </c>
      <c r="BC117" s="13">
        <v>24.83663</v>
      </c>
      <c r="BD117" s="13">
        <v>24.728370000000002</v>
      </c>
      <c r="BE117" s="13">
        <v>24.620640000000002</v>
      </c>
      <c r="BF117" s="13">
        <v>25.445530000000002</v>
      </c>
      <c r="BG117" s="13">
        <v>25.366160000000001</v>
      </c>
      <c r="BH117" s="13">
        <v>25.846990000000002</v>
      </c>
      <c r="BI117" s="13">
        <v>20.376090000000001</v>
      </c>
      <c r="BJ117" s="13">
        <v>24.088049999999999</v>
      </c>
      <c r="BK117" s="13">
        <v>24.702660000000002</v>
      </c>
      <c r="BL117" s="13">
        <v>23.827259999999999</v>
      </c>
      <c r="BM117" s="13">
        <v>23.671420000000001</v>
      </c>
      <c r="BN117" s="13">
        <v>24.786860000000001</v>
      </c>
      <c r="BO117" s="13">
        <v>24.68683</v>
      </c>
      <c r="BP117" s="13">
        <v>20.213909999999998</v>
      </c>
      <c r="BQ117" s="13">
        <v>25.180980000000002</v>
      </c>
      <c r="BR117" s="13">
        <v>23.86957</v>
      </c>
    </row>
    <row r="118" spans="1:70">
      <c r="A118" t="s">
        <v>693</v>
      </c>
      <c r="B118" t="s">
        <v>694</v>
      </c>
      <c r="C118" s="14" t="s">
        <v>695</v>
      </c>
      <c r="D118">
        <v>1</v>
      </c>
      <c r="E118">
        <v>1</v>
      </c>
      <c r="F118" t="s">
        <v>696</v>
      </c>
      <c r="G118" t="s">
        <v>92</v>
      </c>
      <c r="H118" t="s">
        <v>697</v>
      </c>
      <c r="I118" t="s">
        <v>697</v>
      </c>
      <c r="J118" s="9" t="s">
        <v>76</v>
      </c>
      <c r="K118">
        <v>2.6276307735676698</v>
      </c>
      <c r="L118">
        <v>3.8800707749646203E-2</v>
      </c>
      <c r="M118">
        <v>-1.1845710927789901</v>
      </c>
      <c r="N118">
        <v>-3.2403640825375599</v>
      </c>
      <c r="O118">
        <v>5</v>
      </c>
      <c r="P118">
        <v>5</v>
      </c>
      <c r="Q118">
        <v>5</v>
      </c>
      <c r="R118">
        <v>231400000</v>
      </c>
      <c r="S118">
        <v>24.1</v>
      </c>
      <c r="T118">
        <v>29.164999999999999</v>
      </c>
      <c r="U118">
        <v>0</v>
      </c>
      <c r="V118">
        <v>25.605</v>
      </c>
      <c r="W118">
        <v>53</v>
      </c>
      <c r="X118" s="11">
        <f t="shared" si="9"/>
        <v>20.80947954545455</v>
      </c>
      <c r="Y118" s="11">
        <f t="shared" si="10"/>
        <v>21.994051363636359</v>
      </c>
      <c r="Z118" s="11">
        <f t="shared" si="11"/>
        <v>0.43995509418725981</v>
      </c>
      <c r="AA118" s="12">
        <v>22.157579999999999</v>
      </c>
      <c r="AB118" s="12">
        <v>19.94613</v>
      </c>
      <c r="AC118" s="12">
        <v>22.244119999999999</v>
      </c>
      <c r="AD118" s="12">
        <v>22.031500000000001</v>
      </c>
      <c r="AE118" s="12">
        <v>22.036840000000002</v>
      </c>
      <c r="AF118" s="12">
        <v>21.83588</v>
      </c>
      <c r="AG118" s="12">
        <v>19.28622</v>
      </c>
      <c r="AH118" s="12">
        <v>18.66816</v>
      </c>
      <c r="AI118" s="12">
        <v>19.92257</v>
      </c>
      <c r="AJ118" s="12">
        <v>19.174389999999999</v>
      </c>
      <c r="AK118" s="12">
        <v>19.13354</v>
      </c>
      <c r="AL118" s="12">
        <v>20.453749999999999</v>
      </c>
      <c r="AM118" s="12">
        <v>20.690020000000001</v>
      </c>
      <c r="AN118" s="12">
        <v>19.218319999999999</v>
      </c>
      <c r="AO118" s="12">
        <v>20.745470000000001</v>
      </c>
      <c r="AP118" s="12">
        <v>22.685860000000002</v>
      </c>
      <c r="AQ118" s="12">
        <v>22.225259999999999</v>
      </c>
      <c r="AR118" s="12">
        <v>19.786729999999999</v>
      </c>
      <c r="AS118" s="12">
        <v>21.51296</v>
      </c>
      <c r="AT118" s="12">
        <v>22.398820000000001</v>
      </c>
      <c r="AU118" s="12">
        <v>20.384650000000001</v>
      </c>
      <c r="AV118" s="12">
        <v>21.269780000000001</v>
      </c>
      <c r="AW118" s="13">
        <v>23.090990000000001</v>
      </c>
      <c r="AX118" s="13">
        <v>22.81636</v>
      </c>
      <c r="AY118" s="13">
        <v>22.90034</v>
      </c>
      <c r="AZ118" s="13">
        <v>22.836500000000001</v>
      </c>
      <c r="BA118" s="13">
        <v>23.018059999999998</v>
      </c>
      <c r="BB118" s="13">
        <v>22.181380000000001</v>
      </c>
      <c r="BC118" s="13">
        <v>22.414339999999999</v>
      </c>
      <c r="BD118" s="13">
        <v>22.63589</v>
      </c>
      <c r="BE118" s="13">
        <v>23.158000000000001</v>
      </c>
      <c r="BF118" s="13">
        <v>18.854880000000001</v>
      </c>
      <c r="BG118" s="13">
        <v>22.625889999999998</v>
      </c>
      <c r="BH118" s="13">
        <v>20.716080000000002</v>
      </c>
      <c r="BI118" s="13">
        <v>22.709820000000001</v>
      </c>
      <c r="BJ118" s="13">
        <v>22.229900000000001</v>
      </c>
      <c r="BK118" s="13">
        <v>21.081399999999999</v>
      </c>
      <c r="BL118" s="13">
        <v>22.308029999999999</v>
      </c>
      <c r="BM118" s="13">
        <v>20.8063</v>
      </c>
      <c r="BN118" s="13">
        <v>22.063320000000001</v>
      </c>
      <c r="BO118" s="13">
        <v>23.06832</v>
      </c>
      <c r="BP118" s="13">
        <v>21.330480000000001</v>
      </c>
      <c r="BQ118" s="13">
        <v>20.485620000000001</v>
      </c>
      <c r="BR118" s="13">
        <v>20.537230000000001</v>
      </c>
    </row>
    <row r="119" spans="1:70">
      <c r="A119" t="s">
        <v>698</v>
      </c>
      <c r="B119" t="s">
        <v>699</v>
      </c>
      <c r="C119" s="8" t="s">
        <v>700</v>
      </c>
      <c r="D119">
        <v>1</v>
      </c>
      <c r="E119">
        <v>5</v>
      </c>
      <c r="F119" t="s">
        <v>701</v>
      </c>
      <c r="G119" t="s">
        <v>92</v>
      </c>
      <c r="H119" t="s">
        <v>702</v>
      </c>
      <c r="I119" t="s">
        <v>702</v>
      </c>
      <c r="J119" s="9" t="s">
        <v>76</v>
      </c>
      <c r="K119">
        <v>2.6183523293394302</v>
      </c>
      <c r="L119">
        <v>3.9302660159892498E-2</v>
      </c>
      <c r="M119">
        <v>-0.451251029968262</v>
      </c>
      <c r="N119">
        <v>-3.2299297142591401</v>
      </c>
      <c r="O119">
        <v>16</v>
      </c>
      <c r="P119">
        <v>16</v>
      </c>
      <c r="Q119">
        <v>16</v>
      </c>
      <c r="R119">
        <v>2620900000</v>
      </c>
      <c r="S119">
        <v>70.099999999999994</v>
      </c>
      <c r="T119">
        <v>25.035</v>
      </c>
      <c r="U119">
        <v>0</v>
      </c>
      <c r="V119">
        <v>134.07</v>
      </c>
      <c r="W119">
        <v>426</v>
      </c>
      <c r="X119" s="11">
        <f t="shared" si="9"/>
        <v>25.365383181818185</v>
      </c>
      <c r="Y119" s="11">
        <f t="shared" si="10"/>
        <v>25.816634090909091</v>
      </c>
      <c r="Z119" s="11">
        <f t="shared" si="11"/>
        <v>0.73140839498817534</v>
      </c>
      <c r="AA119" s="12">
        <v>26.555510000000002</v>
      </c>
      <c r="AB119" s="12">
        <v>24.981459999999998</v>
      </c>
      <c r="AC119" s="12">
        <v>25.124590000000001</v>
      </c>
      <c r="AD119" s="12">
        <v>25.735569999999999</v>
      </c>
      <c r="AE119" s="12">
        <v>25.919750000000001</v>
      </c>
      <c r="AF119" s="12">
        <v>25.44117</v>
      </c>
      <c r="AG119" s="12">
        <v>25.237279999999998</v>
      </c>
      <c r="AH119" s="12">
        <v>25.413319999999999</v>
      </c>
      <c r="AI119" s="12">
        <v>25.439209999999999</v>
      </c>
      <c r="AJ119" s="12">
        <v>25.281929999999999</v>
      </c>
      <c r="AK119" s="12">
        <v>25.58738</v>
      </c>
      <c r="AL119" s="12">
        <v>25.049469999999999</v>
      </c>
      <c r="AM119" s="12">
        <v>25.03725</v>
      </c>
      <c r="AN119" s="12">
        <v>25.983609999999999</v>
      </c>
      <c r="AO119" s="12">
        <v>24.984290000000001</v>
      </c>
      <c r="AP119" s="12">
        <v>25.601469999999999</v>
      </c>
      <c r="AQ119" s="12">
        <v>25.015630000000002</v>
      </c>
      <c r="AR119" s="12">
        <v>25.482530000000001</v>
      </c>
      <c r="AS119" s="12">
        <v>25.71461</v>
      </c>
      <c r="AT119" s="12">
        <v>25.384360000000001</v>
      </c>
      <c r="AU119" s="12">
        <v>24.428730000000002</v>
      </c>
      <c r="AV119" s="12">
        <v>24.639309999999998</v>
      </c>
      <c r="AW119" s="13">
        <v>26.43506</v>
      </c>
      <c r="AX119" s="13">
        <v>26.321100000000001</v>
      </c>
      <c r="AY119" s="13">
        <v>25.909970000000001</v>
      </c>
      <c r="AZ119" s="13">
        <v>26.32206</v>
      </c>
      <c r="BA119" s="13">
        <v>26.076609999999999</v>
      </c>
      <c r="BB119" s="13">
        <v>25.46706</v>
      </c>
      <c r="BC119" s="13">
        <v>25.817170000000001</v>
      </c>
      <c r="BD119" s="13">
        <v>25.831880000000002</v>
      </c>
      <c r="BE119" s="13">
        <v>26.289069999999999</v>
      </c>
      <c r="BF119" s="13">
        <v>25.803039999999999</v>
      </c>
      <c r="BG119" s="13">
        <v>25.688030000000001</v>
      </c>
      <c r="BH119" s="13">
        <v>25.175660000000001</v>
      </c>
      <c r="BI119" s="13">
        <v>26.194320000000001</v>
      </c>
      <c r="BJ119" s="13">
        <v>25.61403</v>
      </c>
      <c r="BK119" s="13">
        <v>25.358000000000001</v>
      </c>
      <c r="BL119" s="13">
        <v>26.305890000000002</v>
      </c>
      <c r="BM119" s="13">
        <v>25.751470000000001</v>
      </c>
      <c r="BN119" s="13">
        <v>25.250070000000001</v>
      </c>
      <c r="BO119" s="13">
        <v>25.67906</v>
      </c>
      <c r="BP119" s="13">
        <v>25.075780000000002</v>
      </c>
      <c r="BQ119" s="13">
        <v>25.044350000000001</v>
      </c>
      <c r="BR119" s="13">
        <v>26.556270000000001</v>
      </c>
    </row>
    <row r="120" spans="1:70">
      <c r="A120" t="s">
        <v>703</v>
      </c>
      <c r="B120" t="s">
        <v>704</v>
      </c>
      <c r="C120" s="8" t="s">
        <v>705</v>
      </c>
      <c r="D120">
        <v>1</v>
      </c>
      <c r="E120">
        <v>1</v>
      </c>
      <c r="F120" t="s">
        <v>706</v>
      </c>
      <c r="G120" t="s">
        <v>92</v>
      </c>
      <c r="H120" t="s">
        <v>707</v>
      </c>
      <c r="I120" t="s">
        <v>707</v>
      </c>
      <c r="J120" s="9" t="s">
        <v>76</v>
      </c>
      <c r="K120">
        <v>2.6122328167381399</v>
      </c>
      <c r="L120">
        <v>3.9525421017880702E-2</v>
      </c>
      <c r="M120">
        <v>-0.93727536634965603</v>
      </c>
      <c r="N120">
        <v>-3.2962877965659101</v>
      </c>
      <c r="O120">
        <v>5</v>
      </c>
      <c r="P120">
        <v>5</v>
      </c>
      <c r="Q120">
        <v>5</v>
      </c>
      <c r="R120">
        <v>64631000</v>
      </c>
      <c r="S120">
        <v>17.899999999999999</v>
      </c>
      <c r="T120">
        <v>37.972999999999999</v>
      </c>
      <c r="U120">
        <v>0</v>
      </c>
      <c r="V120">
        <v>31.225999999999999</v>
      </c>
      <c r="W120">
        <v>26</v>
      </c>
      <c r="X120" s="11">
        <f t="shared" si="9"/>
        <v>20.055549090909096</v>
      </c>
      <c r="Y120" s="11">
        <f t="shared" si="10"/>
        <v>20.992824090909092</v>
      </c>
      <c r="Z120" s="11">
        <f t="shared" si="11"/>
        <v>0.52221832904964149</v>
      </c>
      <c r="AA120" s="12">
        <v>18.976980000000001</v>
      </c>
      <c r="AB120" s="12">
        <v>20.14697</v>
      </c>
      <c r="AC120" s="12">
        <v>18.513549999999999</v>
      </c>
      <c r="AD120" s="12">
        <v>20.03951</v>
      </c>
      <c r="AE120" s="12">
        <v>19.789439999999999</v>
      </c>
      <c r="AF120" s="12">
        <v>19.37161</v>
      </c>
      <c r="AG120" s="12">
        <v>20.21565</v>
      </c>
      <c r="AH120" s="12">
        <v>19.91966</v>
      </c>
      <c r="AI120" s="12">
        <v>20.099959999999999</v>
      </c>
      <c r="AJ120" s="12">
        <v>20.281559999999999</v>
      </c>
      <c r="AK120" s="12">
        <v>20.376339999999999</v>
      </c>
      <c r="AL120" s="12">
        <v>19.904309999999999</v>
      </c>
      <c r="AM120" s="12">
        <v>20.5076</v>
      </c>
      <c r="AN120" s="12">
        <v>20.071159999999999</v>
      </c>
      <c r="AO120" s="12">
        <v>20.810669999999998</v>
      </c>
      <c r="AP120" s="12">
        <v>20.849329999999998</v>
      </c>
      <c r="AQ120" s="12">
        <v>19.649979999999999</v>
      </c>
      <c r="AR120" s="12">
        <v>20.74736</v>
      </c>
      <c r="AS120" s="12">
        <v>21.133369999999999</v>
      </c>
      <c r="AT120" s="12">
        <v>19.842580000000002</v>
      </c>
      <c r="AU120" s="12">
        <v>20.296220000000002</v>
      </c>
      <c r="AV120" s="12">
        <v>19.678270000000001</v>
      </c>
      <c r="AW120" s="13">
        <v>22.353750000000002</v>
      </c>
      <c r="AX120" s="13">
        <v>22.221959999999999</v>
      </c>
      <c r="AY120" s="13">
        <v>22.55</v>
      </c>
      <c r="AZ120" s="13">
        <v>21.681100000000001</v>
      </c>
      <c r="BA120" s="13">
        <v>18.8232</v>
      </c>
      <c r="BB120" s="13">
        <v>19.422750000000001</v>
      </c>
      <c r="BC120" s="13">
        <v>21.34402</v>
      </c>
      <c r="BD120" s="13">
        <v>21.8247</v>
      </c>
      <c r="BE120" s="13">
        <v>22.276450000000001</v>
      </c>
      <c r="BF120" s="13">
        <v>20.10371</v>
      </c>
      <c r="BG120" s="13">
        <v>22.351780000000002</v>
      </c>
      <c r="BH120" s="13">
        <v>21.357990000000001</v>
      </c>
      <c r="BI120" s="13">
        <v>20.524560000000001</v>
      </c>
      <c r="BJ120" s="13">
        <v>18.817250000000001</v>
      </c>
      <c r="BK120" s="13">
        <v>22.003679999999999</v>
      </c>
      <c r="BL120" s="13">
        <v>20.266729999999999</v>
      </c>
      <c r="BM120" s="13">
        <v>20.052040000000002</v>
      </c>
      <c r="BN120" s="13">
        <v>20.174669999999999</v>
      </c>
      <c r="BO120" s="13">
        <v>19.919460000000001</v>
      </c>
      <c r="BP120" s="13">
        <v>22.008949999999999</v>
      </c>
      <c r="BQ120" s="13">
        <v>21.453469999999999</v>
      </c>
      <c r="BR120" s="13">
        <v>20.309909999999999</v>
      </c>
    </row>
    <row r="121" spans="1:70">
      <c r="A121" t="s">
        <v>708</v>
      </c>
      <c r="B121" t="s">
        <v>709</v>
      </c>
      <c r="C121" s="8" t="s">
        <v>710</v>
      </c>
      <c r="D121">
        <v>1</v>
      </c>
      <c r="E121">
        <v>3</v>
      </c>
      <c r="F121" t="s">
        <v>711</v>
      </c>
      <c r="G121" t="s">
        <v>74</v>
      </c>
      <c r="H121" t="s">
        <v>712</v>
      </c>
      <c r="I121" t="s">
        <v>713</v>
      </c>
      <c r="J121" s="9" t="s">
        <v>76</v>
      </c>
      <c r="K121">
        <v>2.6063296968209699</v>
      </c>
      <c r="L121">
        <v>3.9732449485786699E-2</v>
      </c>
      <c r="M121">
        <v>0.212605823170055</v>
      </c>
      <c r="N121">
        <v>3.2274623797003499</v>
      </c>
      <c r="O121">
        <v>23</v>
      </c>
      <c r="P121">
        <v>23</v>
      </c>
      <c r="Q121">
        <v>23</v>
      </c>
      <c r="R121">
        <v>2311200000</v>
      </c>
      <c r="S121">
        <v>31.3</v>
      </c>
      <c r="T121">
        <v>113.8</v>
      </c>
      <c r="U121">
        <v>0</v>
      </c>
      <c r="V121">
        <v>322.7</v>
      </c>
      <c r="W121">
        <v>608</v>
      </c>
      <c r="X121" s="11">
        <f t="shared" si="9"/>
        <v>25.516845454545454</v>
      </c>
      <c r="Y121" s="11">
        <f t="shared" si="10"/>
        <v>25.304240454545457</v>
      </c>
      <c r="Z121" s="11">
        <f t="shared" si="11"/>
        <v>1.1587786428289895</v>
      </c>
      <c r="AA121" s="12">
        <v>25.835760000000001</v>
      </c>
      <c r="AB121" s="12">
        <v>25.296209999999999</v>
      </c>
      <c r="AC121" s="12">
        <v>25.38916</v>
      </c>
      <c r="AD121" s="12">
        <v>25.485240000000001</v>
      </c>
      <c r="AE121" s="12">
        <v>25.4008</v>
      </c>
      <c r="AF121" s="12">
        <v>25.820219999999999</v>
      </c>
      <c r="AG121" s="12">
        <v>25.574960000000001</v>
      </c>
      <c r="AH121" s="12">
        <v>25.681000000000001</v>
      </c>
      <c r="AI121" s="12">
        <v>25.35107</v>
      </c>
      <c r="AJ121" s="12">
        <v>25.2163</v>
      </c>
      <c r="AK121" s="12">
        <v>25.407589999999999</v>
      </c>
      <c r="AL121" s="12">
        <v>25.487110000000001</v>
      </c>
      <c r="AM121" s="12">
        <v>25.74268</v>
      </c>
      <c r="AN121" s="12">
        <v>25.48818</v>
      </c>
      <c r="AO121" s="12">
        <v>25.535520000000002</v>
      </c>
      <c r="AP121" s="12">
        <v>25.19539</v>
      </c>
      <c r="AQ121" s="12">
        <v>25.439209999999999</v>
      </c>
      <c r="AR121" s="12">
        <v>25.667059999999999</v>
      </c>
      <c r="AS121" s="12">
        <v>25.694659999999999</v>
      </c>
      <c r="AT121" s="12">
        <v>25.698530000000002</v>
      </c>
      <c r="AU121" s="12">
        <v>25.232099999999999</v>
      </c>
      <c r="AV121" s="12">
        <v>25.731850000000001</v>
      </c>
      <c r="AW121" s="13">
        <v>25.03023</v>
      </c>
      <c r="AX121" s="13">
        <v>25.612570000000002</v>
      </c>
      <c r="AY121" s="13">
        <v>25.365829999999999</v>
      </c>
      <c r="AZ121" s="13">
        <v>25.22044</v>
      </c>
      <c r="BA121" s="13">
        <v>25.53389</v>
      </c>
      <c r="BB121" s="13">
        <v>25.401289999999999</v>
      </c>
      <c r="BC121" s="13">
        <v>25.301069999999999</v>
      </c>
      <c r="BD121" s="13">
        <v>25.26857</v>
      </c>
      <c r="BE121" s="13">
        <v>25.130970000000001</v>
      </c>
      <c r="BF121" s="13">
        <v>25.39208</v>
      </c>
      <c r="BG121" s="13">
        <v>25.471160000000001</v>
      </c>
      <c r="BH121" s="13">
        <v>25.69426</v>
      </c>
      <c r="BI121" s="13">
        <v>24.929580000000001</v>
      </c>
      <c r="BJ121" s="13">
        <v>25.272310000000001</v>
      </c>
      <c r="BK121" s="13">
        <v>25.252490000000002</v>
      </c>
      <c r="BL121" s="13">
        <v>25.200040000000001</v>
      </c>
      <c r="BM121" s="13">
        <v>24.95438</v>
      </c>
      <c r="BN121" s="13">
        <v>25.490690000000001</v>
      </c>
      <c r="BO121" s="13">
        <v>25.566600000000001</v>
      </c>
      <c r="BP121" s="13">
        <v>24.771280000000001</v>
      </c>
      <c r="BQ121" s="13">
        <v>25.271529999999998</v>
      </c>
      <c r="BR121" s="13">
        <v>25.56203</v>
      </c>
    </row>
    <row r="122" spans="1:70">
      <c r="A122" t="s">
        <v>714</v>
      </c>
      <c r="B122" t="s">
        <v>715</v>
      </c>
      <c r="C122" s="14" t="s">
        <v>716</v>
      </c>
      <c r="D122">
        <v>0</v>
      </c>
      <c r="E122">
        <v>0</v>
      </c>
      <c r="H122" t="s">
        <v>717</v>
      </c>
      <c r="I122" t="s">
        <v>718</v>
      </c>
      <c r="J122" s="9" t="s">
        <v>76</v>
      </c>
      <c r="K122">
        <v>2.5864480229573501</v>
      </c>
      <c r="L122">
        <v>4.1249898999385401E-2</v>
      </c>
      <c r="M122">
        <v>1.0695207769220501</v>
      </c>
      <c r="N122">
        <v>3.3544822124518801</v>
      </c>
      <c r="O122">
        <v>12</v>
      </c>
      <c r="P122">
        <v>12</v>
      </c>
      <c r="Q122">
        <v>12</v>
      </c>
      <c r="R122">
        <v>1581500000</v>
      </c>
      <c r="S122">
        <v>50.6</v>
      </c>
      <c r="T122">
        <v>33.774999999999999</v>
      </c>
      <c r="U122">
        <v>0</v>
      </c>
      <c r="V122">
        <v>247.31</v>
      </c>
      <c r="W122">
        <v>244</v>
      </c>
      <c r="X122" s="11">
        <f t="shared" si="9"/>
        <v>25.026512272727278</v>
      </c>
      <c r="Y122" s="11">
        <f t="shared" si="10"/>
        <v>23.956991818181823</v>
      </c>
      <c r="Z122" s="11">
        <f t="shared" si="11"/>
        <v>2.0987356408418534</v>
      </c>
      <c r="AA122" s="12">
        <v>25.145299999999999</v>
      </c>
      <c r="AB122" s="12">
        <v>24.939029999999999</v>
      </c>
      <c r="AC122" s="12">
        <v>25.05697</v>
      </c>
      <c r="AD122" s="12">
        <v>25.060479999999998</v>
      </c>
      <c r="AE122" s="12">
        <v>25.124320000000001</v>
      </c>
      <c r="AF122" s="12">
        <v>25.049469999999999</v>
      </c>
      <c r="AG122" s="12">
        <v>25.23396</v>
      </c>
      <c r="AH122" s="12">
        <v>24.806419999999999</v>
      </c>
      <c r="AI122" s="12">
        <v>25.472090000000001</v>
      </c>
      <c r="AJ122" s="12">
        <v>25.586179999999999</v>
      </c>
      <c r="AK122" s="12">
        <v>25.254290000000001</v>
      </c>
      <c r="AL122" s="12">
        <v>25.286760000000001</v>
      </c>
      <c r="AM122" s="12">
        <v>25.10933</v>
      </c>
      <c r="AN122" s="12">
        <v>25.257930000000002</v>
      </c>
      <c r="AO122" s="12">
        <v>24.751899999999999</v>
      </c>
      <c r="AP122" s="12">
        <v>25.064060000000001</v>
      </c>
      <c r="AQ122" s="12">
        <v>25.260909999999999</v>
      </c>
      <c r="AR122" s="12">
        <v>25.190989999999999</v>
      </c>
      <c r="AS122" s="12">
        <v>23.56709</v>
      </c>
      <c r="AT122" s="12">
        <v>25.033049999999999</v>
      </c>
      <c r="AU122" s="12">
        <v>24.337019999999999</v>
      </c>
      <c r="AV122" s="12">
        <v>24.995719999999999</v>
      </c>
      <c r="AW122" s="13">
        <v>24.29824</v>
      </c>
      <c r="AX122" s="13">
        <v>24.609079999999999</v>
      </c>
      <c r="AY122" s="13">
        <v>24.350159999999999</v>
      </c>
      <c r="AZ122" s="13">
        <v>23.492529999999999</v>
      </c>
      <c r="BA122" s="13">
        <v>24.90532</v>
      </c>
      <c r="BB122" s="13">
        <v>25.37</v>
      </c>
      <c r="BC122" s="13">
        <v>24.721920000000001</v>
      </c>
      <c r="BD122" s="13">
        <v>24.84057</v>
      </c>
      <c r="BE122" s="13">
        <v>24.62199</v>
      </c>
      <c r="BF122" s="13">
        <v>25.037289999999999</v>
      </c>
      <c r="BG122" s="13">
        <v>24.839040000000001</v>
      </c>
      <c r="BH122" s="13">
        <v>24.050180000000001</v>
      </c>
      <c r="BI122" s="13">
        <v>24.535699999999999</v>
      </c>
      <c r="BJ122" s="13">
        <v>24.506519999999998</v>
      </c>
      <c r="BK122" s="13">
        <v>24.160160000000001</v>
      </c>
      <c r="BL122" s="13">
        <v>23.03753</v>
      </c>
      <c r="BM122" s="13">
        <v>20.44435</v>
      </c>
      <c r="BN122" s="13">
        <v>24.286159999999999</v>
      </c>
      <c r="BO122" s="13">
        <v>24.576750000000001</v>
      </c>
      <c r="BP122" s="13">
        <v>20.232089999999999</v>
      </c>
      <c r="BQ122" s="13">
        <v>24.80208</v>
      </c>
      <c r="BR122" s="13">
        <v>21.33616</v>
      </c>
    </row>
    <row r="123" spans="1:70">
      <c r="A123" t="s">
        <v>719</v>
      </c>
      <c r="B123" t="s">
        <v>720</v>
      </c>
      <c r="C123" s="14" t="s">
        <v>721</v>
      </c>
      <c r="D123">
        <v>0</v>
      </c>
      <c r="E123">
        <v>0</v>
      </c>
      <c r="H123" t="s">
        <v>722</v>
      </c>
      <c r="I123" t="s">
        <v>723</v>
      </c>
      <c r="J123" s="9" t="s">
        <v>76</v>
      </c>
      <c r="K123">
        <v>2.5738684278621702</v>
      </c>
      <c r="L123">
        <v>4.2114148507161199E-2</v>
      </c>
      <c r="M123">
        <v>0.52286798303777404</v>
      </c>
      <c r="N123">
        <v>3.21329151825707</v>
      </c>
      <c r="O123">
        <v>11</v>
      </c>
      <c r="P123">
        <v>11</v>
      </c>
      <c r="Q123">
        <v>11</v>
      </c>
      <c r="R123">
        <v>276280000</v>
      </c>
      <c r="S123">
        <v>14</v>
      </c>
      <c r="T123">
        <v>96.215000000000003</v>
      </c>
      <c r="U123">
        <v>0</v>
      </c>
      <c r="V123">
        <v>22.579000000000001</v>
      </c>
      <c r="W123">
        <v>91</v>
      </c>
      <c r="X123" s="11">
        <f t="shared" si="9"/>
        <v>22.485913636363637</v>
      </c>
      <c r="Y123" s="11">
        <f t="shared" si="10"/>
        <v>21.963044999999997</v>
      </c>
      <c r="Z123" s="11">
        <f t="shared" si="11"/>
        <v>1.4368093428696214</v>
      </c>
      <c r="AA123" s="12">
        <v>22.17408</v>
      </c>
      <c r="AB123" s="12">
        <v>22.336829999999999</v>
      </c>
      <c r="AC123" s="12">
        <v>22.119150000000001</v>
      </c>
      <c r="AD123" s="12">
        <v>22.357189999999999</v>
      </c>
      <c r="AE123" s="12">
        <v>22.476430000000001</v>
      </c>
      <c r="AF123" s="12">
        <v>22.054110000000001</v>
      </c>
      <c r="AG123" s="12">
        <v>22.604649999999999</v>
      </c>
      <c r="AH123" s="12">
        <v>22.626719999999999</v>
      </c>
      <c r="AI123" s="12">
        <v>22.586600000000001</v>
      </c>
      <c r="AJ123" s="12">
        <v>22.850300000000001</v>
      </c>
      <c r="AK123" s="12">
        <v>22.490379999999998</v>
      </c>
      <c r="AL123" s="12">
        <v>22.810860000000002</v>
      </c>
      <c r="AM123" s="12">
        <v>22.659880000000001</v>
      </c>
      <c r="AN123" s="12">
        <v>22.960280000000001</v>
      </c>
      <c r="AO123" s="12">
        <v>23.165839999999999</v>
      </c>
      <c r="AP123" s="12">
        <v>22.59037</v>
      </c>
      <c r="AQ123" s="12">
        <v>22.656459999999999</v>
      </c>
      <c r="AR123" s="12">
        <v>22.676780000000001</v>
      </c>
      <c r="AS123" s="12">
        <v>23.103370000000002</v>
      </c>
      <c r="AT123" s="12">
        <v>21.9194</v>
      </c>
      <c r="AU123" s="12">
        <v>21.096779999999999</v>
      </c>
      <c r="AV123" s="12">
        <v>22.373640000000002</v>
      </c>
      <c r="AW123" s="13">
        <v>21.820609999999999</v>
      </c>
      <c r="AX123" s="13">
        <v>22.450559999999999</v>
      </c>
      <c r="AY123" s="13">
        <v>21.848659999999999</v>
      </c>
      <c r="AZ123" s="13">
        <v>22.19622</v>
      </c>
      <c r="BA123" s="13">
        <v>21.65831</v>
      </c>
      <c r="BB123" s="13">
        <v>21.747350000000001</v>
      </c>
      <c r="BC123" s="13">
        <v>21.873390000000001</v>
      </c>
      <c r="BD123" s="13">
        <v>21.543399999999998</v>
      </c>
      <c r="BE123" s="13">
        <v>21.929549999999999</v>
      </c>
      <c r="BF123" s="13">
        <v>22.43403</v>
      </c>
      <c r="BG123" s="13">
        <v>22.3095</v>
      </c>
      <c r="BH123" s="13">
        <v>22.64256</v>
      </c>
      <c r="BI123" s="13">
        <v>22.546610000000001</v>
      </c>
      <c r="BJ123" s="13">
        <v>22.388159999999999</v>
      </c>
      <c r="BK123" s="13">
        <v>20.451920000000001</v>
      </c>
      <c r="BL123" s="13">
        <v>20.60427</v>
      </c>
      <c r="BM123" s="13">
        <v>22.460989999999999</v>
      </c>
      <c r="BN123" s="13">
        <v>22.157859999999999</v>
      </c>
      <c r="BO123" s="13">
        <v>22.100110000000001</v>
      </c>
      <c r="BP123" s="13">
        <v>21.748349999999999</v>
      </c>
      <c r="BQ123" s="13">
        <v>23.01437</v>
      </c>
      <c r="BR123" s="13">
        <v>21.260210000000001</v>
      </c>
    </row>
    <row r="124" spans="1:70">
      <c r="A124" t="s">
        <v>724</v>
      </c>
      <c r="B124" t="s">
        <v>725</v>
      </c>
      <c r="C124" s="14" t="s">
        <v>726</v>
      </c>
      <c r="D124">
        <v>0</v>
      </c>
      <c r="E124">
        <v>0</v>
      </c>
      <c r="H124" t="s">
        <v>727</v>
      </c>
      <c r="I124" t="s">
        <v>728</v>
      </c>
      <c r="J124" s="9" t="s">
        <v>76</v>
      </c>
      <c r="K124">
        <v>2.5432132874188902</v>
      </c>
      <c r="L124">
        <v>4.4826815115817403E-2</v>
      </c>
      <c r="M124">
        <v>0.53912024064497599</v>
      </c>
      <c r="N124">
        <v>3.1999833307369099</v>
      </c>
      <c r="O124">
        <v>9</v>
      </c>
      <c r="P124">
        <v>9</v>
      </c>
      <c r="Q124">
        <v>9</v>
      </c>
      <c r="R124">
        <v>111180000</v>
      </c>
      <c r="S124">
        <v>23.2</v>
      </c>
      <c r="T124">
        <v>56.625</v>
      </c>
      <c r="U124">
        <v>0</v>
      </c>
      <c r="V124">
        <v>17.227</v>
      </c>
      <c r="W124">
        <v>55</v>
      </c>
      <c r="X124" s="11">
        <f t="shared" si="9"/>
        <v>21.327768636363636</v>
      </c>
      <c r="Y124" s="11">
        <f t="shared" si="10"/>
        <v>20.788647727272725</v>
      </c>
      <c r="Z124" s="11">
        <f t="shared" si="11"/>
        <v>1.4530868244718402</v>
      </c>
      <c r="AA124" s="12">
        <v>21.476839999999999</v>
      </c>
      <c r="AB124" s="12">
        <v>21.321960000000001</v>
      </c>
      <c r="AC124" s="12">
        <v>21.627700000000001</v>
      </c>
      <c r="AD124" s="12">
        <v>21.637630000000001</v>
      </c>
      <c r="AE124" s="12">
        <v>21.544350000000001</v>
      </c>
      <c r="AF124" s="12">
        <v>21.276620000000001</v>
      </c>
      <c r="AG124" s="12">
        <v>21.391940000000002</v>
      </c>
      <c r="AH124" s="12">
        <v>21.6068</v>
      </c>
      <c r="AI124" s="12">
        <v>21.435929999999999</v>
      </c>
      <c r="AJ124" s="12">
        <v>21.12698</v>
      </c>
      <c r="AK124" s="12">
        <v>21.706410000000002</v>
      </c>
      <c r="AL124" s="12">
        <v>21.476649999999999</v>
      </c>
      <c r="AM124" s="12">
        <v>22.01229</v>
      </c>
      <c r="AN124" s="12">
        <v>20.47174</v>
      </c>
      <c r="AO124" s="12">
        <v>21.311859999999999</v>
      </c>
      <c r="AP124" s="12">
        <v>20.630659999999999</v>
      </c>
      <c r="AQ124" s="12">
        <v>21.392050000000001</v>
      </c>
      <c r="AR124" s="12">
        <v>21.555389999999999</v>
      </c>
      <c r="AS124" s="12">
        <v>21.5565</v>
      </c>
      <c r="AT124" s="12">
        <v>21.046600000000002</v>
      </c>
      <c r="AU124" s="12">
        <v>20.124099999999999</v>
      </c>
      <c r="AV124" s="12">
        <v>21.47991</v>
      </c>
      <c r="AW124" s="13">
        <v>21.326080000000001</v>
      </c>
      <c r="AX124" s="13">
        <v>21.317219999999999</v>
      </c>
      <c r="AY124" s="13">
        <v>21.136839999999999</v>
      </c>
      <c r="AZ124" s="13">
        <v>21.330249999999999</v>
      </c>
      <c r="BA124" s="13">
        <v>21.22899</v>
      </c>
      <c r="BB124" s="13">
        <v>21.240390000000001</v>
      </c>
      <c r="BC124" s="13">
        <v>21.518879999999999</v>
      </c>
      <c r="BD124" s="13">
        <v>21.10258</v>
      </c>
      <c r="BE124" s="13">
        <v>21.091390000000001</v>
      </c>
      <c r="BF124" s="13">
        <v>21.373000000000001</v>
      </c>
      <c r="BG124" s="13">
        <v>21.413430000000002</v>
      </c>
      <c r="BH124" s="13">
        <v>20.33109</v>
      </c>
      <c r="BI124" s="13">
        <v>19.666229999999999</v>
      </c>
      <c r="BJ124" s="13">
        <v>20.874500000000001</v>
      </c>
      <c r="BK124" s="13">
        <v>20.139240000000001</v>
      </c>
      <c r="BL124" s="13">
        <v>20.928049999999999</v>
      </c>
      <c r="BM124" s="13">
        <v>19.865480000000002</v>
      </c>
      <c r="BN124" s="13">
        <v>19.473040000000001</v>
      </c>
      <c r="BO124" s="13">
        <v>21.176639999999999</v>
      </c>
      <c r="BP124" s="13">
        <v>21.032340000000001</v>
      </c>
      <c r="BQ124" s="13">
        <v>20.059149999999999</v>
      </c>
      <c r="BR124" s="13">
        <v>19.725439999999999</v>
      </c>
    </row>
    <row r="125" spans="1:70">
      <c r="A125" t="s">
        <v>729</v>
      </c>
      <c r="B125" t="s">
        <v>730</v>
      </c>
      <c r="C125" s="14" t="s">
        <v>731</v>
      </c>
      <c r="D125">
        <v>1</v>
      </c>
      <c r="E125">
        <v>1</v>
      </c>
      <c r="F125" t="s">
        <v>732</v>
      </c>
      <c r="H125" t="s">
        <v>733</v>
      </c>
      <c r="I125" t="s">
        <v>734</v>
      </c>
      <c r="J125" s="9" t="s">
        <v>76</v>
      </c>
      <c r="K125">
        <v>2.5251048891685102</v>
      </c>
      <c r="L125">
        <v>4.6358535567188698E-2</v>
      </c>
      <c r="M125">
        <v>0.235796061429109</v>
      </c>
      <c r="N125">
        <v>3.1677948649333101</v>
      </c>
      <c r="O125">
        <v>9</v>
      </c>
      <c r="P125">
        <v>9</v>
      </c>
      <c r="Q125">
        <v>9</v>
      </c>
      <c r="R125">
        <v>1736200000</v>
      </c>
      <c r="S125">
        <v>38.200000000000003</v>
      </c>
      <c r="T125">
        <v>30.315000000000001</v>
      </c>
      <c r="U125">
        <v>0</v>
      </c>
      <c r="V125">
        <v>157.34</v>
      </c>
      <c r="W125">
        <v>272</v>
      </c>
      <c r="X125" s="11">
        <f t="shared" si="9"/>
        <v>24.860430454545451</v>
      </c>
      <c r="Y125" s="11">
        <f t="shared" si="10"/>
        <v>24.62463409090909</v>
      </c>
      <c r="Z125" s="11">
        <f t="shared" si="11"/>
        <v>1.1775565657885307</v>
      </c>
      <c r="AA125" s="12">
        <v>24.941140000000001</v>
      </c>
      <c r="AB125" s="12">
        <v>25.065989999999999</v>
      </c>
      <c r="AC125" s="12">
        <v>25.112590000000001</v>
      </c>
      <c r="AD125" s="12">
        <v>25.070789999999999</v>
      </c>
      <c r="AE125" s="12">
        <v>25.150580000000001</v>
      </c>
      <c r="AF125" s="12">
        <v>25.158660000000001</v>
      </c>
      <c r="AG125" s="12">
        <v>24.882919999999999</v>
      </c>
      <c r="AH125" s="12">
        <v>25.11327</v>
      </c>
      <c r="AI125" s="12">
        <v>24.853200000000001</v>
      </c>
      <c r="AJ125" s="12">
        <v>24.599799999999998</v>
      </c>
      <c r="AK125" s="12">
        <v>25.043099999999999</v>
      </c>
      <c r="AL125" s="12">
        <v>24.76</v>
      </c>
      <c r="AM125" s="12">
        <v>24.927009999999999</v>
      </c>
      <c r="AN125" s="12">
        <v>24.52187</v>
      </c>
      <c r="AO125" s="12">
        <v>24.676159999999999</v>
      </c>
      <c r="AP125" s="12">
        <v>24.873000000000001</v>
      </c>
      <c r="AQ125" s="12">
        <v>24.926279999999998</v>
      </c>
      <c r="AR125" s="12">
        <v>24.522770000000001</v>
      </c>
      <c r="AS125" s="12">
        <v>24.70946</v>
      </c>
      <c r="AT125" s="12">
        <v>24.61919</v>
      </c>
      <c r="AU125" s="12">
        <v>24.77937</v>
      </c>
      <c r="AV125" s="12">
        <v>24.622319999999998</v>
      </c>
      <c r="AW125" s="13">
        <v>24.810929999999999</v>
      </c>
      <c r="AX125" s="13">
        <v>24.479759999999999</v>
      </c>
      <c r="AY125" s="13">
        <v>24.779869999999999</v>
      </c>
      <c r="AZ125" s="13">
        <v>24.52946</v>
      </c>
      <c r="BA125" s="13">
        <v>25.039300000000001</v>
      </c>
      <c r="BB125" s="13">
        <v>24.906369999999999</v>
      </c>
      <c r="BC125" s="13">
        <v>25.02047</v>
      </c>
      <c r="BD125" s="13">
        <v>24.6111</v>
      </c>
      <c r="BE125" s="13">
        <v>24.449349999999999</v>
      </c>
      <c r="BF125" s="13">
        <v>24.659050000000001</v>
      </c>
      <c r="BG125" s="13">
        <v>24.764209999999999</v>
      </c>
      <c r="BH125" s="13">
        <v>24.512260000000001</v>
      </c>
      <c r="BI125" s="13">
        <v>24.00949</v>
      </c>
      <c r="BJ125" s="13">
        <v>24.458200000000001</v>
      </c>
      <c r="BK125" s="13">
        <v>24.366399999999999</v>
      </c>
      <c r="BL125" s="13">
        <v>24.41235</v>
      </c>
      <c r="BM125" s="13">
        <v>24.10125</v>
      </c>
      <c r="BN125" s="13">
        <v>24.45457</v>
      </c>
      <c r="BO125" s="13">
        <v>24.786210000000001</v>
      </c>
      <c r="BP125" s="13">
        <v>24.734069999999999</v>
      </c>
      <c r="BQ125" s="13">
        <v>25.05846</v>
      </c>
      <c r="BR125" s="13">
        <v>24.798819999999999</v>
      </c>
    </row>
    <row r="126" spans="1:70">
      <c r="A126" t="s">
        <v>735</v>
      </c>
      <c r="B126" t="s">
        <v>736</v>
      </c>
      <c r="C126" s="14" t="s">
        <v>737</v>
      </c>
      <c r="D126">
        <v>1</v>
      </c>
      <c r="E126">
        <v>1</v>
      </c>
      <c r="F126" t="s">
        <v>738</v>
      </c>
      <c r="G126" t="s">
        <v>92</v>
      </c>
      <c r="H126" t="s">
        <v>739</v>
      </c>
      <c r="I126" t="s">
        <v>740</v>
      </c>
      <c r="J126" s="9" t="s">
        <v>76</v>
      </c>
      <c r="K126">
        <v>2.5239723021293101</v>
      </c>
      <c r="L126">
        <v>4.6107754027678402E-2</v>
      </c>
      <c r="M126">
        <v>-1.62180033597079</v>
      </c>
      <c r="N126">
        <v>-3.1660680186803001</v>
      </c>
      <c r="O126">
        <v>13</v>
      </c>
      <c r="P126">
        <v>13</v>
      </c>
      <c r="Q126">
        <v>2</v>
      </c>
      <c r="R126">
        <v>271140000</v>
      </c>
      <c r="S126">
        <v>63.5</v>
      </c>
      <c r="T126">
        <v>21.251999999999999</v>
      </c>
      <c r="U126">
        <v>0</v>
      </c>
      <c r="V126">
        <v>60.613</v>
      </c>
      <c r="W126">
        <v>71</v>
      </c>
      <c r="X126" s="11">
        <f t="shared" si="9"/>
        <v>20.31982681818182</v>
      </c>
      <c r="Y126" s="11">
        <f t="shared" si="10"/>
        <v>21.941628636363642</v>
      </c>
      <c r="Z126" s="11">
        <f t="shared" si="11"/>
        <v>0.3249293978294483</v>
      </c>
      <c r="AA126" s="12">
        <v>20.262429999999998</v>
      </c>
      <c r="AB126" s="12">
        <v>18.04128</v>
      </c>
      <c r="AC126" s="12">
        <v>22.785779999999999</v>
      </c>
      <c r="AD126" s="12">
        <v>23.040279999999999</v>
      </c>
      <c r="AE126" s="12">
        <v>23.327999999999999</v>
      </c>
      <c r="AF126" s="12">
        <v>19.453189999999999</v>
      </c>
      <c r="AG126" s="12">
        <v>19.556429999999999</v>
      </c>
      <c r="AH126" s="12">
        <v>19.571819999999999</v>
      </c>
      <c r="AI126" s="12">
        <v>19.637720000000002</v>
      </c>
      <c r="AJ126" s="12">
        <v>19.551030000000001</v>
      </c>
      <c r="AK126" s="12">
        <v>21.130369999999999</v>
      </c>
      <c r="AL126" s="12">
        <v>22.394089999999998</v>
      </c>
      <c r="AM126" s="12">
        <v>20.146100000000001</v>
      </c>
      <c r="AN126" s="12">
        <v>18.402940000000001</v>
      </c>
      <c r="AO126" s="12">
        <v>20.49512</v>
      </c>
      <c r="AP126" s="12">
        <v>19.57376</v>
      </c>
      <c r="AQ126" s="12">
        <v>19.135529999999999</v>
      </c>
      <c r="AR126" s="12">
        <v>20.423380000000002</v>
      </c>
      <c r="AS126" s="12">
        <v>20.47147</v>
      </c>
      <c r="AT126" s="12">
        <v>19.206420000000001</v>
      </c>
      <c r="AU126" s="12">
        <v>21.063890000000001</v>
      </c>
      <c r="AV126" s="12">
        <v>19.365159999999999</v>
      </c>
      <c r="AW126" s="13">
        <v>23.857949999999999</v>
      </c>
      <c r="AX126" s="13">
        <v>24.28058</v>
      </c>
      <c r="AY126" s="13">
        <v>19.262609999999999</v>
      </c>
      <c r="AZ126" s="13">
        <v>22.179469999999998</v>
      </c>
      <c r="BA126" s="13">
        <v>19.168980000000001</v>
      </c>
      <c r="BB126" s="13">
        <v>20.072759999999999</v>
      </c>
      <c r="BC126" s="13">
        <v>23.287430000000001</v>
      </c>
      <c r="BD126" s="13">
        <v>24.777509999999999</v>
      </c>
      <c r="BE126" s="13">
        <v>23.839130000000001</v>
      </c>
      <c r="BF126" s="13">
        <v>23.45262</v>
      </c>
      <c r="BG126" s="13">
        <v>23.786460000000002</v>
      </c>
      <c r="BH126" s="13">
        <v>22.233740000000001</v>
      </c>
      <c r="BI126" s="13">
        <v>21.875599999999999</v>
      </c>
      <c r="BJ126" s="13">
        <v>18.704000000000001</v>
      </c>
      <c r="BK126" s="13">
        <v>20.196120000000001</v>
      </c>
      <c r="BL126" s="13">
        <v>22.316500000000001</v>
      </c>
      <c r="BM126" s="13">
        <v>22.566649999999999</v>
      </c>
      <c r="BN126" s="13">
        <v>20.273420000000002</v>
      </c>
      <c r="BO126" s="13">
        <v>23.614699999999999</v>
      </c>
      <c r="BP126" s="13">
        <v>23.262270000000001</v>
      </c>
      <c r="BQ126" s="13">
        <v>20.217849999999999</v>
      </c>
      <c r="BR126" s="13">
        <v>19.48948</v>
      </c>
    </row>
    <row r="127" spans="1:70">
      <c r="A127" t="s">
        <v>741</v>
      </c>
      <c r="B127" t="s">
        <v>742</v>
      </c>
      <c r="C127" s="14" t="s">
        <v>743</v>
      </c>
      <c r="D127">
        <v>0</v>
      </c>
      <c r="E127">
        <v>0</v>
      </c>
      <c r="H127" t="s">
        <v>744</v>
      </c>
      <c r="I127" t="s">
        <v>745</v>
      </c>
      <c r="J127" s="9" t="s">
        <v>76</v>
      </c>
      <c r="K127">
        <v>2.5080459845381302</v>
      </c>
      <c r="L127">
        <v>4.7450386377040202E-2</v>
      </c>
      <c r="M127">
        <v>1.0964420491998901</v>
      </c>
      <c r="N127">
        <v>3.2268837799239098</v>
      </c>
      <c r="O127">
        <v>5</v>
      </c>
      <c r="P127">
        <v>5</v>
      </c>
      <c r="Q127">
        <v>5</v>
      </c>
      <c r="R127">
        <v>303990000</v>
      </c>
      <c r="S127">
        <v>14.1</v>
      </c>
      <c r="T127">
        <v>43.087000000000003</v>
      </c>
      <c r="U127">
        <v>0</v>
      </c>
      <c r="V127">
        <v>26.350999999999999</v>
      </c>
      <c r="W127">
        <v>62</v>
      </c>
      <c r="X127" s="11">
        <f t="shared" si="9"/>
        <v>22.566915909090909</v>
      </c>
      <c r="Y127" s="11">
        <f t="shared" si="10"/>
        <v>21.470474545454547</v>
      </c>
      <c r="Z127" s="11">
        <f t="shared" si="11"/>
        <v>2.1382660420137176</v>
      </c>
      <c r="AA127" s="12">
        <v>22.398119999999999</v>
      </c>
      <c r="AB127" s="12">
        <v>22.781749999999999</v>
      </c>
      <c r="AC127" s="12">
        <v>22.866759999999999</v>
      </c>
      <c r="AD127" s="12">
        <v>21.883679999999998</v>
      </c>
      <c r="AE127" s="12">
        <v>22.88409</v>
      </c>
      <c r="AF127" s="12">
        <v>22.826229999999999</v>
      </c>
      <c r="AG127" s="12">
        <v>22.091259999999998</v>
      </c>
      <c r="AH127" s="12">
        <v>22.60596</v>
      </c>
      <c r="AI127" s="12">
        <v>23.203250000000001</v>
      </c>
      <c r="AJ127" s="12">
        <v>22.917719999999999</v>
      </c>
      <c r="AK127" s="12">
        <v>22.741810000000001</v>
      </c>
      <c r="AL127" s="12">
        <v>22.61816</v>
      </c>
      <c r="AM127" s="12">
        <v>22.86955</v>
      </c>
      <c r="AN127" s="12">
        <v>22.691680000000002</v>
      </c>
      <c r="AO127" s="12">
        <v>22.91865</v>
      </c>
      <c r="AP127" s="12">
        <v>22.63354</v>
      </c>
      <c r="AQ127" s="12">
        <v>22.93038</v>
      </c>
      <c r="AR127" s="12">
        <v>22.95918</v>
      </c>
      <c r="AS127" s="12">
        <v>21.457709999999999</v>
      </c>
      <c r="AT127" s="12">
        <v>22.75046</v>
      </c>
      <c r="AU127" s="12">
        <v>20.319299999999998</v>
      </c>
      <c r="AV127" s="12">
        <v>23.122910000000001</v>
      </c>
      <c r="AW127" s="13">
        <v>22.90569</v>
      </c>
      <c r="AX127" s="13">
        <v>19.303789999999999</v>
      </c>
      <c r="AY127" s="13">
        <v>22.75872</v>
      </c>
      <c r="AZ127" s="13">
        <v>22.732749999999999</v>
      </c>
      <c r="BA127" s="13">
        <v>22.703980000000001</v>
      </c>
      <c r="BB127" s="13">
        <v>22.772839999999999</v>
      </c>
      <c r="BC127" s="13">
        <v>22.731819999999999</v>
      </c>
      <c r="BD127" s="13">
        <v>22.428820000000002</v>
      </c>
      <c r="BE127" s="13">
        <v>17.800160000000002</v>
      </c>
      <c r="BF127" s="13">
        <v>20.026430000000001</v>
      </c>
      <c r="BG127" s="13">
        <v>22.71058</v>
      </c>
      <c r="BH127" s="13">
        <v>20.811769999999999</v>
      </c>
      <c r="BI127" s="13">
        <v>21.086469999999998</v>
      </c>
      <c r="BJ127" s="13">
        <v>22.216670000000001</v>
      </c>
      <c r="BK127" s="13">
        <v>20.45307</v>
      </c>
      <c r="BL127" s="13">
        <v>21.077750000000002</v>
      </c>
      <c r="BM127" s="13">
        <v>21.553920000000002</v>
      </c>
      <c r="BN127" s="13">
        <v>22.481950000000001</v>
      </c>
      <c r="BO127" s="13">
        <v>19.351430000000001</v>
      </c>
      <c r="BP127" s="13">
        <v>20.23066</v>
      </c>
      <c r="BQ127" s="13">
        <v>22.995609999999999</v>
      </c>
      <c r="BR127" s="13">
        <v>21.21556</v>
      </c>
    </row>
    <row r="128" spans="1:70">
      <c r="A128" t="s">
        <v>746</v>
      </c>
      <c r="B128" t="s">
        <v>747</v>
      </c>
      <c r="C128" s="8" t="s">
        <v>748</v>
      </c>
      <c r="D128">
        <v>0</v>
      </c>
      <c r="E128">
        <v>0</v>
      </c>
      <c r="H128" t="s">
        <v>749</v>
      </c>
      <c r="I128" t="s">
        <v>750</v>
      </c>
      <c r="J128" s="9" t="s">
        <v>76</v>
      </c>
      <c r="K128">
        <v>2.4935783987808402</v>
      </c>
      <c r="L128">
        <v>4.8671436360088902E-2</v>
      </c>
      <c r="M128">
        <v>1.2256299799138799</v>
      </c>
      <c r="N128">
        <v>3.12625314262249</v>
      </c>
      <c r="O128">
        <v>6</v>
      </c>
      <c r="P128">
        <v>6</v>
      </c>
      <c r="Q128">
        <v>6</v>
      </c>
      <c r="R128">
        <v>194860000</v>
      </c>
      <c r="S128">
        <v>10.9</v>
      </c>
      <c r="T128">
        <v>100.82</v>
      </c>
      <c r="U128">
        <v>0</v>
      </c>
      <c r="V128">
        <v>73.435000000000002</v>
      </c>
      <c r="W128">
        <v>44</v>
      </c>
      <c r="X128" s="11">
        <f t="shared" si="9"/>
        <v>21.790977727272725</v>
      </c>
      <c r="Y128" s="11">
        <f t="shared" si="10"/>
        <v>20.565349090909091</v>
      </c>
      <c r="Z128" s="11">
        <f t="shared" si="11"/>
        <v>2.3385732792737488</v>
      </c>
      <c r="AA128" s="12">
        <v>22.2592</v>
      </c>
      <c r="AB128" s="12">
        <v>22.682539999999999</v>
      </c>
      <c r="AC128" s="12">
        <v>22.64141</v>
      </c>
      <c r="AD128" s="12">
        <v>18.57687</v>
      </c>
      <c r="AE128" s="12">
        <v>22.60408</v>
      </c>
      <c r="AF128" s="12">
        <v>23.08793</v>
      </c>
      <c r="AG128" s="12">
        <v>19.31795</v>
      </c>
      <c r="AH128" s="12">
        <v>22.851839999999999</v>
      </c>
      <c r="AI128" s="12">
        <v>23.136019999999998</v>
      </c>
      <c r="AJ128" s="12">
        <v>22.452719999999999</v>
      </c>
      <c r="AK128" s="12">
        <v>22.623640000000002</v>
      </c>
      <c r="AL128" s="12">
        <v>22.832889999999999</v>
      </c>
      <c r="AM128" s="12">
        <v>21.96049</v>
      </c>
      <c r="AN128" s="12">
        <v>20.33624</v>
      </c>
      <c r="AO128" s="12">
        <v>20.498380000000001</v>
      </c>
      <c r="AP128" s="12">
        <v>22.14077</v>
      </c>
      <c r="AQ128" s="12">
        <v>22.332429999999999</v>
      </c>
      <c r="AR128" s="12">
        <v>21.855969999999999</v>
      </c>
      <c r="AS128" s="12">
        <v>21.916170000000001</v>
      </c>
      <c r="AT128" s="12">
        <v>22.369409999999998</v>
      </c>
      <c r="AU128" s="12">
        <v>21.25892</v>
      </c>
      <c r="AV128" s="12">
        <v>19.66564</v>
      </c>
      <c r="AW128" s="13">
        <v>18.417200000000001</v>
      </c>
      <c r="AX128" s="13">
        <v>21.467369999999999</v>
      </c>
      <c r="AY128" s="13">
        <v>22.309719999999999</v>
      </c>
      <c r="AZ128" s="13">
        <v>19.328990000000001</v>
      </c>
      <c r="BA128" s="13">
        <v>19.20289</v>
      </c>
      <c r="BB128" s="13">
        <v>19.09008</v>
      </c>
      <c r="BC128" s="13">
        <v>19.212890000000002</v>
      </c>
      <c r="BD128" s="13">
        <v>19.473590000000002</v>
      </c>
      <c r="BE128" s="13">
        <v>22.377610000000001</v>
      </c>
      <c r="BF128" s="13">
        <v>19.495920000000002</v>
      </c>
      <c r="BG128" s="13">
        <v>22.082159999999998</v>
      </c>
      <c r="BH128" s="13">
        <v>22.022179999999999</v>
      </c>
      <c r="BI128" s="13">
        <v>19.75393</v>
      </c>
      <c r="BJ128" s="13">
        <v>22.303660000000001</v>
      </c>
      <c r="BK128" s="13">
        <v>21.261990000000001</v>
      </c>
      <c r="BL128" s="13">
        <v>22.063199999999998</v>
      </c>
      <c r="BM128" s="13">
        <v>20.170100000000001</v>
      </c>
      <c r="BN128" s="13">
        <v>19.527930000000001</v>
      </c>
      <c r="BO128" s="13">
        <v>21.959610000000001</v>
      </c>
      <c r="BP128" s="13">
        <v>20.560890000000001</v>
      </c>
      <c r="BQ128" s="13">
        <v>19.89997</v>
      </c>
      <c r="BR128" s="13">
        <v>20.4558</v>
      </c>
    </row>
    <row r="129" spans="1:70">
      <c r="A129" t="s">
        <v>751</v>
      </c>
      <c r="B129" t="s">
        <v>752</v>
      </c>
      <c r="C129" s="14" t="s">
        <v>753</v>
      </c>
      <c r="D129">
        <v>0</v>
      </c>
      <c r="E129">
        <v>0</v>
      </c>
      <c r="H129" t="s">
        <v>754</v>
      </c>
      <c r="I129" t="s">
        <v>754</v>
      </c>
      <c r="J129" s="9" t="s">
        <v>76</v>
      </c>
      <c r="K129">
        <v>2.489590272799</v>
      </c>
      <c r="L129">
        <v>4.8736691125140001E-2</v>
      </c>
      <c r="M129">
        <v>0.70800772580233196</v>
      </c>
      <c r="N129">
        <v>3.1309406624128799</v>
      </c>
      <c r="O129">
        <v>4</v>
      </c>
      <c r="P129">
        <v>4</v>
      </c>
      <c r="Q129">
        <v>4</v>
      </c>
      <c r="R129">
        <v>79370000</v>
      </c>
      <c r="S129">
        <v>5.5</v>
      </c>
      <c r="T129">
        <v>73.915000000000006</v>
      </c>
      <c r="U129">
        <v>0</v>
      </c>
      <c r="V129">
        <v>5.4391999999999996</v>
      </c>
      <c r="W129">
        <v>42</v>
      </c>
      <c r="X129" s="11">
        <f t="shared" si="9"/>
        <v>21.035203181818183</v>
      </c>
      <c r="Y129" s="11">
        <f t="shared" si="10"/>
        <v>20.327195454545457</v>
      </c>
      <c r="Z129" s="11">
        <f t="shared" si="11"/>
        <v>1.6335467316972003</v>
      </c>
      <c r="AA129" s="12">
        <v>21.285799999999998</v>
      </c>
      <c r="AB129" s="12">
        <v>21.44773</v>
      </c>
      <c r="AC129" s="12">
        <v>21.255800000000001</v>
      </c>
      <c r="AD129" s="12">
        <v>19.831150000000001</v>
      </c>
      <c r="AE129" s="12">
        <v>21.042000000000002</v>
      </c>
      <c r="AF129" s="12">
        <v>21.669080000000001</v>
      </c>
      <c r="AG129" s="12">
        <v>21.31296</v>
      </c>
      <c r="AH129" s="12">
        <v>21.323779999999999</v>
      </c>
      <c r="AI129" s="12">
        <v>21.64377</v>
      </c>
      <c r="AJ129" s="12">
        <v>19.17332</v>
      </c>
      <c r="AK129" s="12">
        <v>19.834710000000001</v>
      </c>
      <c r="AL129" s="12">
        <v>21.302510000000002</v>
      </c>
      <c r="AM129" s="12">
        <v>21.98461</v>
      </c>
      <c r="AN129" s="12">
        <v>21.173349999999999</v>
      </c>
      <c r="AO129" s="12">
        <v>21.645060000000001</v>
      </c>
      <c r="AP129" s="12">
        <v>21.028510000000001</v>
      </c>
      <c r="AQ129" s="12">
        <v>20.71163</v>
      </c>
      <c r="AR129" s="12">
        <v>21.310469999999999</v>
      </c>
      <c r="AS129" s="12">
        <v>20.541540000000001</v>
      </c>
      <c r="AT129" s="12">
        <v>21.022960000000001</v>
      </c>
      <c r="AU129" s="12">
        <v>21.128589999999999</v>
      </c>
      <c r="AV129" s="12">
        <v>21.105139999999999</v>
      </c>
      <c r="AW129" s="13">
        <v>19.90015</v>
      </c>
      <c r="AX129" s="13">
        <v>19.253730000000001</v>
      </c>
      <c r="AY129" s="13">
        <v>20.1127</v>
      </c>
      <c r="AZ129" s="13">
        <v>21.096979999999999</v>
      </c>
      <c r="BA129" s="13">
        <v>19.278469999999999</v>
      </c>
      <c r="BB129" s="13">
        <v>20.625599999999999</v>
      </c>
      <c r="BC129" s="13">
        <v>20.021139999999999</v>
      </c>
      <c r="BD129" s="13">
        <v>18.297840000000001</v>
      </c>
      <c r="BE129" s="13">
        <v>19.43534</v>
      </c>
      <c r="BF129" s="13">
        <v>20.898879999999998</v>
      </c>
      <c r="BG129" s="13">
        <v>21.22899</v>
      </c>
      <c r="BH129" s="13">
        <v>21.387689999999999</v>
      </c>
      <c r="BI129" s="13">
        <v>20.644850000000002</v>
      </c>
      <c r="BJ129" s="13">
        <v>20.806799999999999</v>
      </c>
      <c r="BK129" s="13">
        <v>20.002980000000001</v>
      </c>
      <c r="BL129" s="13">
        <v>21.276140000000002</v>
      </c>
      <c r="BM129" s="13">
        <v>20.55349</v>
      </c>
      <c r="BN129" s="13">
        <v>21.27225</v>
      </c>
      <c r="BO129" s="13">
        <v>19.604209999999998</v>
      </c>
      <c r="BP129" s="13">
        <v>20.21059</v>
      </c>
      <c r="BQ129" s="13">
        <v>20.013030000000001</v>
      </c>
      <c r="BR129" s="13">
        <v>21.276450000000001</v>
      </c>
    </row>
    <row r="130" spans="1:70">
      <c r="A130" t="s">
        <v>755</v>
      </c>
      <c r="B130" t="s">
        <v>756</v>
      </c>
      <c r="C130" s="8" t="s">
        <v>757</v>
      </c>
      <c r="D130">
        <v>0</v>
      </c>
      <c r="E130">
        <v>0</v>
      </c>
      <c r="H130" t="s">
        <v>758</v>
      </c>
      <c r="I130" t="s">
        <v>759</v>
      </c>
      <c r="J130" s="9" t="s">
        <v>76</v>
      </c>
      <c r="K130">
        <v>2.4873536984460598</v>
      </c>
      <c r="L130">
        <v>4.8608573262784303E-2</v>
      </c>
      <c r="M130">
        <v>0.76629760048606199</v>
      </c>
      <c r="N130">
        <v>3.2408452086334298</v>
      </c>
      <c r="O130">
        <v>16</v>
      </c>
      <c r="P130">
        <v>16</v>
      </c>
      <c r="Q130">
        <v>15</v>
      </c>
      <c r="R130">
        <v>236210000</v>
      </c>
      <c r="S130">
        <v>17</v>
      </c>
      <c r="T130">
        <v>132.36000000000001</v>
      </c>
      <c r="U130">
        <v>0</v>
      </c>
      <c r="V130">
        <v>42.722000000000001</v>
      </c>
      <c r="W130">
        <v>80</v>
      </c>
      <c r="X130" s="11">
        <f t="shared" ref="X130:X142" si="12">AVERAGE(AA130:AV130)</f>
        <v>22.392300909090903</v>
      </c>
      <c r="Y130" s="11">
        <f t="shared" ref="Y130:Y142" si="13">AVERAGE(AW130:BR130)</f>
        <v>21.626002727272731</v>
      </c>
      <c r="Z130" s="11">
        <f t="shared" ref="Z130:Z142" si="14">2^(X130-Y130)</f>
        <v>1.700899832389188</v>
      </c>
      <c r="AA130" s="12">
        <v>22.092749999999999</v>
      </c>
      <c r="AB130" s="12">
        <v>22.486699999999999</v>
      </c>
      <c r="AC130" s="12">
        <v>22.441849999999999</v>
      </c>
      <c r="AD130" s="12">
        <v>22.06467</v>
      </c>
      <c r="AE130" s="12">
        <v>22.36308</v>
      </c>
      <c r="AF130" s="12">
        <v>22.31352</v>
      </c>
      <c r="AG130" s="12">
        <v>22.44622</v>
      </c>
      <c r="AH130" s="12">
        <v>22.276199999999999</v>
      </c>
      <c r="AI130" s="12">
        <v>22.347999999999999</v>
      </c>
      <c r="AJ130" s="12">
        <v>22.334430000000001</v>
      </c>
      <c r="AK130" s="12">
        <v>22.449349999999999</v>
      </c>
      <c r="AL130" s="12">
        <v>22.575119999999998</v>
      </c>
      <c r="AM130" s="12">
        <v>23.025649999999999</v>
      </c>
      <c r="AN130" s="12">
        <v>22.23049</v>
      </c>
      <c r="AO130" s="12">
        <v>23.121960000000001</v>
      </c>
      <c r="AP130" s="12">
        <v>22.507359999999998</v>
      </c>
      <c r="AQ130" s="12">
        <v>22.19361</v>
      </c>
      <c r="AR130" s="12">
        <v>22.151160000000001</v>
      </c>
      <c r="AS130" s="12">
        <v>21.31728</v>
      </c>
      <c r="AT130" s="12">
        <v>22.395949999999999</v>
      </c>
      <c r="AU130" s="12">
        <v>22.628409999999999</v>
      </c>
      <c r="AV130" s="12">
        <v>22.866859999999999</v>
      </c>
      <c r="AW130" s="13">
        <v>21.781130000000001</v>
      </c>
      <c r="AX130" s="13">
        <v>21.918379999999999</v>
      </c>
      <c r="AY130" s="13">
        <v>21.962820000000001</v>
      </c>
      <c r="AZ130" s="13">
        <v>22.365359999999999</v>
      </c>
      <c r="BA130" s="13">
        <v>22.064800000000002</v>
      </c>
      <c r="BB130" s="13">
        <v>22.15035</v>
      </c>
      <c r="BC130" s="13">
        <v>21.739460000000001</v>
      </c>
      <c r="BD130" s="13">
        <v>22.03999</v>
      </c>
      <c r="BE130" s="13">
        <v>21.76247</v>
      </c>
      <c r="BF130" s="13">
        <v>22.270479999999999</v>
      </c>
      <c r="BG130" s="13">
        <v>22.18665</v>
      </c>
      <c r="BH130" s="13">
        <v>22.722110000000001</v>
      </c>
      <c r="BI130" s="13">
        <v>19.880870000000002</v>
      </c>
      <c r="BJ130" s="13">
        <v>18.862629999999999</v>
      </c>
      <c r="BK130" s="13">
        <v>20.48124</v>
      </c>
      <c r="BL130" s="13">
        <v>20.28726</v>
      </c>
      <c r="BM130" s="13">
        <v>20.067160000000001</v>
      </c>
      <c r="BN130" s="13">
        <v>22.65953</v>
      </c>
      <c r="BO130" s="13">
        <v>22.248550000000002</v>
      </c>
      <c r="BP130" s="13">
        <v>22.338159999999998</v>
      </c>
      <c r="BQ130" s="13">
        <v>22.776599999999998</v>
      </c>
      <c r="BR130" s="13">
        <v>21.206060000000001</v>
      </c>
    </row>
    <row r="131" spans="1:70">
      <c r="A131" t="s">
        <v>760</v>
      </c>
      <c r="B131" t="s">
        <v>761</v>
      </c>
      <c r="C131" s="8" t="s">
        <v>762</v>
      </c>
      <c r="D131">
        <v>0</v>
      </c>
      <c r="E131">
        <v>0</v>
      </c>
      <c r="H131" t="s">
        <v>763</v>
      </c>
      <c r="I131" t="s">
        <v>763</v>
      </c>
      <c r="J131" s="9" t="s">
        <v>76</v>
      </c>
      <c r="K131">
        <v>2.4862733002346298</v>
      </c>
      <c r="L131">
        <v>4.8354804331227901E-2</v>
      </c>
      <c r="M131">
        <v>-1.8564989783547099</v>
      </c>
      <c r="N131">
        <v>-3.1298755759860999</v>
      </c>
      <c r="O131">
        <v>2</v>
      </c>
      <c r="P131">
        <v>2</v>
      </c>
      <c r="Q131">
        <v>2</v>
      </c>
      <c r="R131">
        <v>521430000</v>
      </c>
      <c r="S131">
        <v>17.600000000000001</v>
      </c>
      <c r="T131">
        <v>9.6809999999999992</v>
      </c>
      <c r="U131">
        <v>0</v>
      </c>
      <c r="V131">
        <v>13.013</v>
      </c>
      <c r="W131">
        <v>92</v>
      </c>
      <c r="X131" s="11">
        <f t="shared" si="12"/>
        <v>21.349001818181819</v>
      </c>
      <c r="Y131" s="11">
        <f t="shared" si="13"/>
        <v>23.205500454545454</v>
      </c>
      <c r="Z131" s="11">
        <f t="shared" si="14"/>
        <v>0.2761456609239632</v>
      </c>
      <c r="AA131" s="12">
        <v>18.723199999999999</v>
      </c>
      <c r="AB131" s="12">
        <v>22.170259999999999</v>
      </c>
      <c r="AC131" s="12">
        <v>23.51821</v>
      </c>
      <c r="AD131" s="12">
        <v>22.813759999999998</v>
      </c>
      <c r="AE131" s="12">
        <v>21.940919999999998</v>
      </c>
      <c r="AF131" s="12">
        <v>22.346699999999998</v>
      </c>
      <c r="AG131" s="12">
        <v>20.179639999999999</v>
      </c>
      <c r="AH131" s="12">
        <v>19.437660000000001</v>
      </c>
      <c r="AI131" s="12">
        <v>21.776479999999999</v>
      </c>
      <c r="AJ131" s="12">
        <v>23.20298</v>
      </c>
      <c r="AK131" s="12">
        <v>20.608319999999999</v>
      </c>
      <c r="AL131" s="12">
        <v>20.579470000000001</v>
      </c>
      <c r="AM131" s="12">
        <v>20.26247</v>
      </c>
      <c r="AN131" s="12">
        <v>19.229009999999999</v>
      </c>
      <c r="AO131" s="12">
        <v>23.643170000000001</v>
      </c>
      <c r="AP131" s="12">
        <v>23.830739999999999</v>
      </c>
      <c r="AQ131" s="12">
        <v>20.312850000000001</v>
      </c>
      <c r="AR131" s="12">
        <v>18.757819999999999</v>
      </c>
      <c r="AS131" s="12">
        <v>23.08278</v>
      </c>
      <c r="AT131" s="12">
        <v>19.411470000000001</v>
      </c>
      <c r="AU131" s="12">
        <v>23.493749999999999</v>
      </c>
      <c r="AV131" s="12">
        <v>20.356380000000001</v>
      </c>
      <c r="AW131" s="13">
        <v>23.99559</v>
      </c>
      <c r="AX131" s="13">
        <v>19.371390000000002</v>
      </c>
      <c r="AY131" s="13">
        <v>24.78651</v>
      </c>
      <c r="AZ131" s="13">
        <v>24.880500000000001</v>
      </c>
      <c r="BA131" s="13">
        <v>23.56128</v>
      </c>
      <c r="BB131" s="13">
        <v>23.63034</v>
      </c>
      <c r="BC131" s="13">
        <v>24.3583</v>
      </c>
      <c r="BD131" s="13">
        <v>24.814990000000002</v>
      </c>
      <c r="BE131" s="13">
        <v>22.923030000000001</v>
      </c>
      <c r="BF131" s="13">
        <v>18.955089999999998</v>
      </c>
      <c r="BG131" s="13">
        <v>22.787099999999999</v>
      </c>
      <c r="BH131" s="13">
        <v>23.50591</v>
      </c>
      <c r="BI131" s="13">
        <v>23.35716</v>
      </c>
      <c r="BJ131" s="13">
        <v>19.29813</v>
      </c>
      <c r="BK131" s="13">
        <v>24.257680000000001</v>
      </c>
      <c r="BL131" s="13">
        <v>24.642399999999999</v>
      </c>
      <c r="BM131" s="13">
        <v>24.79308</v>
      </c>
      <c r="BN131" s="13">
        <v>22.79372</v>
      </c>
      <c r="BO131" s="13">
        <v>19.966180000000001</v>
      </c>
      <c r="BP131" s="13">
        <v>26.0655</v>
      </c>
      <c r="BQ131" s="13">
        <v>21.08295</v>
      </c>
      <c r="BR131" s="13">
        <v>26.694179999999999</v>
      </c>
    </row>
    <row r="132" spans="1:70">
      <c r="A132" t="s">
        <v>764</v>
      </c>
      <c r="B132" t="s">
        <v>765</v>
      </c>
      <c r="C132" s="8" t="s">
        <v>766</v>
      </c>
      <c r="D132">
        <v>1</v>
      </c>
      <c r="E132">
        <v>1</v>
      </c>
      <c r="F132" t="s">
        <v>767</v>
      </c>
      <c r="G132" t="s">
        <v>74</v>
      </c>
      <c r="H132" t="s">
        <v>768</v>
      </c>
      <c r="I132" t="s">
        <v>768</v>
      </c>
      <c r="J132" s="9" t="s">
        <v>76</v>
      </c>
      <c r="K132">
        <v>2.4856830984843299</v>
      </c>
      <c r="L132">
        <v>4.8050940071191102E-2</v>
      </c>
      <c r="M132">
        <v>0.88533080707896905</v>
      </c>
      <c r="N132">
        <v>3.1225950816425199</v>
      </c>
      <c r="O132">
        <v>18</v>
      </c>
      <c r="P132">
        <v>9</v>
      </c>
      <c r="Q132">
        <v>9</v>
      </c>
      <c r="R132">
        <v>166000000</v>
      </c>
      <c r="S132">
        <v>21.4</v>
      </c>
      <c r="T132">
        <v>103.92</v>
      </c>
      <c r="U132">
        <v>0</v>
      </c>
      <c r="V132">
        <v>42.631</v>
      </c>
      <c r="W132">
        <v>76</v>
      </c>
      <c r="X132" s="11">
        <f t="shared" si="12"/>
        <v>21.781880909090912</v>
      </c>
      <c r="Y132" s="11">
        <f t="shared" si="13"/>
        <v>20.896550000000001</v>
      </c>
      <c r="Z132" s="11">
        <f t="shared" si="14"/>
        <v>1.8471882600483334</v>
      </c>
      <c r="AA132" s="12">
        <v>22.52786</v>
      </c>
      <c r="AB132" s="12">
        <v>22.0457</v>
      </c>
      <c r="AC132" s="12">
        <v>22.23996</v>
      </c>
      <c r="AD132" s="12">
        <v>22.20684</v>
      </c>
      <c r="AE132" s="12">
        <v>21.594139999999999</v>
      </c>
      <c r="AF132" s="12">
        <v>22.266739999999999</v>
      </c>
      <c r="AG132" s="12">
        <v>22.281130000000001</v>
      </c>
      <c r="AH132" s="12">
        <v>21.955749999999998</v>
      </c>
      <c r="AI132" s="12">
        <v>22.239059999999998</v>
      </c>
      <c r="AJ132" s="12">
        <v>22.2119</v>
      </c>
      <c r="AK132" s="12">
        <v>20.23171</v>
      </c>
      <c r="AL132" s="12">
        <v>22.389060000000001</v>
      </c>
      <c r="AM132" s="12">
        <v>22.21818</v>
      </c>
      <c r="AN132" s="12">
        <v>21.628360000000001</v>
      </c>
      <c r="AO132" s="12">
        <v>22.375440000000001</v>
      </c>
      <c r="AP132" s="12">
        <v>20.961200000000002</v>
      </c>
      <c r="AQ132" s="12">
        <v>22.381340000000002</v>
      </c>
      <c r="AR132" s="12">
        <v>19.35577</v>
      </c>
      <c r="AS132" s="12">
        <v>19.919499999999999</v>
      </c>
      <c r="AT132" s="12">
        <v>21.725840000000002</v>
      </c>
      <c r="AU132" s="12">
        <v>21.945709999999998</v>
      </c>
      <c r="AV132" s="12">
        <v>22.50019</v>
      </c>
      <c r="AW132" s="13">
        <v>21.48075</v>
      </c>
      <c r="AX132" s="13">
        <v>21.215489999999999</v>
      </c>
      <c r="AY132" s="13">
        <v>21.753240000000002</v>
      </c>
      <c r="AZ132" s="13">
        <v>22.706890000000001</v>
      </c>
      <c r="BA132" s="13">
        <v>21.520520000000001</v>
      </c>
      <c r="BB132" s="13">
        <v>21.452870000000001</v>
      </c>
      <c r="BC132" s="13">
        <v>19.70702</v>
      </c>
      <c r="BD132" s="13">
        <v>21.419830000000001</v>
      </c>
      <c r="BE132" s="13">
        <v>19.264900000000001</v>
      </c>
      <c r="BF132" s="13">
        <v>21.64311</v>
      </c>
      <c r="BG132" s="13">
        <v>21.354230000000001</v>
      </c>
      <c r="BH132" s="13">
        <v>20.073049999999999</v>
      </c>
      <c r="BI132" s="13">
        <v>21.084479999999999</v>
      </c>
      <c r="BJ132" s="13">
        <v>18.534600000000001</v>
      </c>
      <c r="BK132" s="13">
        <v>21.805160000000001</v>
      </c>
      <c r="BL132" s="13">
        <v>20.388649999999998</v>
      </c>
      <c r="BM132" s="13">
        <v>20.74485</v>
      </c>
      <c r="BN132" s="13">
        <v>21.76709</v>
      </c>
      <c r="BO132" s="13">
        <v>20.582039999999999</v>
      </c>
      <c r="BP132" s="13">
        <v>20.491299999999999</v>
      </c>
      <c r="BQ132" s="13">
        <v>21.27675</v>
      </c>
      <c r="BR132" s="13">
        <v>19.457280000000001</v>
      </c>
    </row>
    <row r="133" spans="1:70">
      <c r="A133" t="s">
        <v>769</v>
      </c>
      <c r="B133" t="s">
        <v>770</v>
      </c>
      <c r="C133" s="14" t="s">
        <v>771</v>
      </c>
      <c r="D133">
        <v>0</v>
      </c>
      <c r="E133">
        <v>0</v>
      </c>
      <c r="H133" t="s">
        <v>772</v>
      </c>
      <c r="I133" t="s">
        <v>772</v>
      </c>
      <c r="J133" s="9" t="s">
        <v>76</v>
      </c>
      <c r="K133">
        <v>2.4854451617273599</v>
      </c>
      <c r="L133">
        <v>4.7713051170105797E-2</v>
      </c>
      <c r="M133">
        <v>0.83571858839555102</v>
      </c>
      <c r="N133">
        <v>3.11992972903268</v>
      </c>
      <c r="O133">
        <v>7</v>
      </c>
      <c r="P133">
        <v>7</v>
      </c>
      <c r="Q133">
        <v>7</v>
      </c>
      <c r="R133">
        <v>96747000</v>
      </c>
      <c r="S133">
        <v>11</v>
      </c>
      <c r="T133">
        <v>89.108000000000004</v>
      </c>
      <c r="U133">
        <v>0</v>
      </c>
      <c r="V133">
        <v>23.280999999999999</v>
      </c>
      <c r="W133">
        <v>38</v>
      </c>
      <c r="X133" s="11">
        <f t="shared" si="12"/>
        <v>21.11847772727273</v>
      </c>
      <c r="Y133" s="11">
        <f t="shared" si="13"/>
        <v>20.28276</v>
      </c>
      <c r="Z133" s="11">
        <f t="shared" si="14"/>
        <v>1.7847447117982695</v>
      </c>
      <c r="AA133" s="12">
        <v>21.067889999999998</v>
      </c>
      <c r="AB133" s="12">
        <v>22.515160000000002</v>
      </c>
      <c r="AC133" s="12">
        <v>21.672540000000001</v>
      </c>
      <c r="AD133" s="12">
        <v>20.003060000000001</v>
      </c>
      <c r="AE133" s="12">
        <v>21.89378</v>
      </c>
      <c r="AF133" s="12">
        <v>21.848310000000001</v>
      </c>
      <c r="AG133" s="12">
        <v>20.666699999999999</v>
      </c>
      <c r="AH133" s="12">
        <v>22.311910000000001</v>
      </c>
      <c r="AI133" s="12">
        <v>21.861280000000001</v>
      </c>
      <c r="AJ133" s="12">
        <v>21.97456</v>
      </c>
      <c r="AK133" s="12">
        <v>19.350750000000001</v>
      </c>
      <c r="AL133" s="12">
        <v>21.536639999999998</v>
      </c>
      <c r="AM133" s="12">
        <v>21.967300000000002</v>
      </c>
      <c r="AN133" s="12">
        <v>19.56794</v>
      </c>
      <c r="AO133" s="12">
        <v>21.04186</v>
      </c>
      <c r="AP133" s="12">
        <v>20.384730000000001</v>
      </c>
      <c r="AQ133" s="12">
        <v>21.531459999999999</v>
      </c>
      <c r="AR133" s="12">
        <v>19.938179999999999</v>
      </c>
      <c r="AS133" s="12">
        <v>20.159109999999998</v>
      </c>
      <c r="AT133" s="12">
        <v>21.623190000000001</v>
      </c>
      <c r="AU133" s="12">
        <v>20.977360000000001</v>
      </c>
      <c r="AV133" s="12">
        <v>20.712800000000001</v>
      </c>
      <c r="AW133" s="13">
        <v>19.65925</v>
      </c>
      <c r="AX133" s="13">
        <v>19.718430000000001</v>
      </c>
      <c r="AY133" s="13">
        <v>20.58417</v>
      </c>
      <c r="AZ133" s="13">
        <v>18.962689999999998</v>
      </c>
      <c r="BA133" s="13">
        <v>19.18084</v>
      </c>
      <c r="BB133" s="13">
        <v>21.16441</v>
      </c>
      <c r="BC133" s="13">
        <v>21.003540000000001</v>
      </c>
      <c r="BD133" s="13">
        <v>20.507169999999999</v>
      </c>
      <c r="BE133" s="13">
        <v>18.750869999999999</v>
      </c>
      <c r="BF133" s="13">
        <v>19.11007</v>
      </c>
      <c r="BG133" s="13">
        <v>20.092359999999999</v>
      </c>
      <c r="BH133" s="13">
        <v>19.541869999999999</v>
      </c>
      <c r="BI133" s="13">
        <v>21.176490000000001</v>
      </c>
      <c r="BJ133" s="13">
        <v>19.36326</v>
      </c>
      <c r="BK133" s="13">
        <v>21.327369999999998</v>
      </c>
      <c r="BL133" s="13">
        <v>21.52431</v>
      </c>
      <c r="BM133" s="13">
        <v>20.531099999999999</v>
      </c>
      <c r="BN133" s="13">
        <v>20.54194</v>
      </c>
      <c r="BO133" s="13">
        <v>21.48291</v>
      </c>
      <c r="BP133" s="13">
        <v>20.73865</v>
      </c>
      <c r="BQ133" s="13">
        <v>20.59431</v>
      </c>
      <c r="BR133" s="13">
        <v>20.664709999999999</v>
      </c>
    </row>
    <row r="134" spans="1:70">
      <c r="A134" t="s">
        <v>773</v>
      </c>
      <c r="B134" t="s">
        <v>774</v>
      </c>
      <c r="C134" s="14" t="s">
        <v>775</v>
      </c>
      <c r="D134">
        <v>1</v>
      </c>
      <c r="E134">
        <v>1</v>
      </c>
      <c r="F134" t="s">
        <v>776</v>
      </c>
      <c r="G134" t="s">
        <v>92</v>
      </c>
      <c r="H134" t="s">
        <v>777</v>
      </c>
      <c r="I134" t="s">
        <v>777</v>
      </c>
      <c r="J134" s="9" t="s">
        <v>76</v>
      </c>
      <c r="K134">
        <v>2.4805187190093498</v>
      </c>
      <c r="L134">
        <v>4.7894530774982701E-2</v>
      </c>
      <c r="M134">
        <v>-1.7377543015913599</v>
      </c>
      <c r="N134">
        <v>-3.1270569694885202</v>
      </c>
      <c r="O134">
        <v>10</v>
      </c>
      <c r="P134">
        <v>10</v>
      </c>
      <c r="Q134">
        <v>10</v>
      </c>
      <c r="R134">
        <v>1492700000</v>
      </c>
      <c r="S134">
        <v>69.400000000000006</v>
      </c>
      <c r="T134">
        <v>20.567</v>
      </c>
      <c r="U134">
        <v>0</v>
      </c>
      <c r="V134">
        <v>211.18</v>
      </c>
      <c r="W134">
        <v>126</v>
      </c>
      <c r="X134" s="11">
        <f t="shared" si="12"/>
        <v>23.01025772727273</v>
      </c>
      <c r="Y134" s="11">
        <f t="shared" si="13"/>
        <v>24.748010909090905</v>
      </c>
      <c r="Z134" s="11">
        <f t="shared" si="14"/>
        <v>0.29983627044708533</v>
      </c>
      <c r="AA134" s="12">
        <v>24.084240000000001</v>
      </c>
      <c r="AB134" s="12">
        <v>24.0671</v>
      </c>
      <c r="AC134" s="12">
        <v>23.97448</v>
      </c>
      <c r="AD134" s="12">
        <v>24.10885</v>
      </c>
      <c r="AE134" s="12">
        <v>24.81851</v>
      </c>
      <c r="AF134" s="12">
        <v>24.94847</v>
      </c>
      <c r="AG134" s="12">
        <v>24.274270000000001</v>
      </c>
      <c r="AH134" s="12">
        <v>24.47128</v>
      </c>
      <c r="AI134" s="12">
        <v>24.429369999999999</v>
      </c>
      <c r="AJ134" s="12">
        <v>23.848240000000001</v>
      </c>
      <c r="AK134" s="12">
        <v>24.52468</v>
      </c>
      <c r="AL134" s="12">
        <v>19.16656</v>
      </c>
      <c r="AM134" s="12">
        <v>24.116009999999999</v>
      </c>
      <c r="AN134" s="12">
        <v>20.069189999999999</v>
      </c>
      <c r="AO134" s="12">
        <v>19.781700000000001</v>
      </c>
      <c r="AP134" s="12">
        <v>24.671900000000001</v>
      </c>
      <c r="AQ134" s="12">
        <v>24.134060000000002</v>
      </c>
      <c r="AR134" s="12">
        <v>20.17531</v>
      </c>
      <c r="AS134" s="12">
        <v>21.619240000000001</v>
      </c>
      <c r="AT134" s="12">
        <v>24.678419999999999</v>
      </c>
      <c r="AU134" s="12">
        <v>20.67831</v>
      </c>
      <c r="AV134" s="12">
        <v>19.58548</v>
      </c>
      <c r="AW134" s="13">
        <v>26.32874</v>
      </c>
      <c r="AX134" s="13">
        <v>25.178280000000001</v>
      </c>
      <c r="AY134" s="13">
        <v>26.289010000000001</v>
      </c>
      <c r="AZ134" s="13">
        <v>24.255230000000001</v>
      </c>
      <c r="BA134" s="13">
        <v>25.396470000000001</v>
      </c>
      <c r="BB134" s="13">
        <v>25.24952</v>
      </c>
      <c r="BC134" s="13">
        <v>24.48038</v>
      </c>
      <c r="BD134" s="13">
        <v>26.354579999999999</v>
      </c>
      <c r="BE134" s="13">
        <v>25.520759999999999</v>
      </c>
      <c r="BF134" s="13">
        <v>24.308209999999999</v>
      </c>
      <c r="BG134" s="13">
        <v>25.550419999999999</v>
      </c>
      <c r="BH134" s="13">
        <v>23.726610000000001</v>
      </c>
      <c r="BI134" s="13">
        <v>19.71499</v>
      </c>
      <c r="BJ134" s="13">
        <v>25.531210000000002</v>
      </c>
      <c r="BK134" s="13">
        <v>20.987870000000001</v>
      </c>
      <c r="BL134" s="13">
        <v>24.532550000000001</v>
      </c>
      <c r="BM134" s="13">
        <v>25.69032</v>
      </c>
      <c r="BN134" s="13">
        <v>25.19445</v>
      </c>
      <c r="BO134" s="13">
        <v>24.94971</v>
      </c>
      <c r="BP134" s="13">
        <v>25.630009999999999</v>
      </c>
      <c r="BQ134" s="13">
        <v>24.381129999999999</v>
      </c>
      <c r="BR134" s="13">
        <v>25.20579</v>
      </c>
    </row>
    <row r="135" spans="1:70">
      <c r="A135" t="s">
        <v>778</v>
      </c>
      <c r="B135" t="s">
        <v>779</v>
      </c>
      <c r="C135" s="8" t="s">
        <v>780</v>
      </c>
      <c r="D135">
        <v>1</v>
      </c>
      <c r="E135">
        <v>1</v>
      </c>
      <c r="F135" t="s">
        <v>781</v>
      </c>
      <c r="G135" t="s">
        <v>92</v>
      </c>
      <c r="H135" t="s">
        <v>782</v>
      </c>
      <c r="I135" t="s">
        <v>782</v>
      </c>
      <c r="J135" s="9" t="s">
        <v>76</v>
      </c>
      <c r="K135">
        <v>2.4798385523654001</v>
      </c>
      <c r="L135">
        <v>4.7611617076085501E-2</v>
      </c>
      <c r="M135">
        <v>-0.696537711403586</v>
      </c>
      <c r="N135">
        <v>-3.1163538619260698</v>
      </c>
      <c r="O135">
        <v>16</v>
      </c>
      <c r="P135">
        <v>16</v>
      </c>
      <c r="Q135">
        <v>16</v>
      </c>
      <c r="R135">
        <v>587440000</v>
      </c>
      <c r="S135">
        <v>25.5</v>
      </c>
      <c r="T135">
        <v>75.67</v>
      </c>
      <c r="U135">
        <v>0</v>
      </c>
      <c r="V135">
        <v>93.646000000000001</v>
      </c>
      <c r="W135">
        <v>189</v>
      </c>
      <c r="X135" s="11">
        <f t="shared" si="12"/>
        <v>23.022940909090909</v>
      </c>
      <c r="Y135" s="11">
        <f t="shared" si="13"/>
        <v>23.719478181818182</v>
      </c>
      <c r="Z135" s="11">
        <f t="shared" si="14"/>
        <v>0.61705146508646025</v>
      </c>
      <c r="AA135" s="12">
        <v>23.598890000000001</v>
      </c>
      <c r="AB135" s="12">
        <v>23.146999999999998</v>
      </c>
      <c r="AC135" s="12">
        <v>23.160360000000001</v>
      </c>
      <c r="AD135" s="12">
        <v>22.491530000000001</v>
      </c>
      <c r="AE135" s="12">
        <v>23.162769999999998</v>
      </c>
      <c r="AF135" s="12">
        <v>23.61054</v>
      </c>
      <c r="AG135" s="12">
        <v>22.722930000000002</v>
      </c>
      <c r="AH135" s="12">
        <v>22.992100000000001</v>
      </c>
      <c r="AI135" s="12">
        <v>20.48245</v>
      </c>
      <c r="AJ135" s="12">
        <v>23.320029999999999</v>
      </c>
      <c r="AK135" s="12">
        <v>24.070789999999999</v>
      </c>
      <c r="AL135" s="12">
        <v>22.780270000000002</v>
      </c>
      <c r="AM135" s="12">
        <v>23.15352</v>
      </c>
      <c r="AN135" s="12">
        <v>23.291509999999999</v>
      </c>
      <c r="AO135" s="12">
        <v>23.00967</v>
      </c>
      <c r="AP135" s="12">
        <v>22.949059999999999</v>
      </c>
      <c r="AQ135" s="12">
        <v>22.926259999999999</v>
      </c>
      <c r="AR135" s="12">
        <v>23.27796</v>
      </c>
      <c r="AS135" s="12">
        <v>24.049019999999999</v>
      </c>
      <c r="AT135" s="12">
        <v>22.960629999999998</v>
      </c>
      <c r="AU135" s="12">
        <v>22.367809999999999</v>
      </c>
      <c r="AV135" s="12">
        <v>22.979600000000001</v>
      </c>
      <c r="AW135" s="13">
        <v>23.861270000000001</v>
      </c>
      <c r="AX135" s="13">
        <v>24.091919999999998</v>
      </c>
      <c r="AY135" s="13">
        <v>24.26764</v>
      </c>
      <c r="AZ135" s="13">
        <v>24.529990000000002</v>
      </c>
      <c r="BA135" s="13">
        <v>23.77816</v>
      </c>
      <c r="BB135" s="13">
        <v>23.74776</v>
      </c>
      <c r="BC135" s="13">
        <v>23.585550000000001</v>
      </c>
      <c r="BD135" s="13">
        <v>24.170580000000001</v>
      </c>
      <c r="BE135" s="13">
        <v>24.38851</v>
      </c>
      <c r="BF135" s="13">
        <v>23.462389999999999</v>
      </c>
      <c r="BG135" s="13">
        <v>23.464510000000001</v>
      </c>
      <c r="BH135" s="13">
        <v>24.111879999999999</v>
      </c>
      <c r="BI135" s="13">
        <v>24.011880000000001</v>
      </c>
      <c r="BJ135" s="13">
        <v>23.73086</v>
      </c>
      <c r="BK135" s="13">
        <v>20.700780000000002</v>
      </c>
      <c r="BL135" s="13">
        <v>23.171669999999999</v>
      </c>
      <c r="BM135" s="13">
        <v>24.27242</v>
      </c>
      <c r="BN135" s="13">
        <v>23.583939999999998</v>
      </c>
      <c r="BO135" s="13">
        <v>23.160620000000002</v>
      </c>
      <c r="BP135" s="13">
        <v>23.848520000000001</v>
      </c>
      <c r="BQ135" s="13">
        <v>23.561039999999998</v>
      </c>
      <c r="BR135" s="13">
        <v>24.326630000000002</v>
      </c>
    </row>
    <row r="136" spans="1:70">
      <c r="A136" t="s">
        <v>783</v>
      </c>
      <c r="B136" t="s">
        <v>784</v>
      </c>
      <c r="C136" s="14" t="s">
        <v>785</v>
      </c>
      <c r="D136">
        <v>1</v>
      </c>
      <c r="E136">
        <v>1</v>
      </c>
      <c r="F136" t="s">
        <v>786</v>
      </c>
      <c r="G136" t="s">
        <v>92</v>
      </c>
      <c r="H136" t="s">
        <v>787</v>
      </c>
      <c r="I136" t="s">
        <v>788</v>
      </c>
      <c r="J136" s="9" t="s">
        <v>76</v>
      </c>
      <c r="K136">
        <v>2.4793699966829301</v>
      </c>
      <c r="L136">
        <v>4.73099531101321E-2</v>
      </c>
      <c r="M136">
        <v>-0.33580623973499601</v>
      </c>
      <c r="N136">
        <v>-3.12320850648319</v>
      </c>
      <c r="O136">
        <v>13</v>
      </c>
      <c r="P136">
        <v>13</v>
      </c>
      <c r="Q136">
        <v>13</v>
      </c>
      <c r="R136">
        <v>958380000</v>
      </c>
      <c r="S136">
        <v>33.200000000000003</v>
      </c>
      <c r="T136">
        <v>48.878999999999998</v>
      </c>
      <c r="U136">
        <v>0</v>
      </c>
      <c r="V136">
        <v>46.991</v>
      </c>
      <c r="W136">
        <v>203</v>
      </c>
      <c r="X136" s="11">
        <f t="shared" si="12"/>
        <v>23.996721363636357</v>
      </c>
      <c r="Y136" s="11">
        <f t="shared" si="13"/>
        <v>24.332528636363634</v>
      </c>
      <c r="Z136" s="11">
        <f t="shared" si="14"/>
        <v>0.79234065134798271</v>
      </c>
      <c r="AA136" s="12">
        <v>24.416799999999999</v>
      </c>
      <c r="AB136" s="12">
        <v>23.86561</v>
      </c>
      <c r="AC136" s="12">
        <v>23.782969999999999</v>
      </c>
      <c r="AD136" s="12">
        <v>23.89911</v>
      </c>
      <c r="AE136" s="12">
        <v>24.080580000000001</v>
      </c>
      <c r="AF136" s="12">
        <v>23.08352</v>
      </c>
      <c r="AG136" s="12">
        <v>24.057220000000001</v>
      </c>
      <c r="AH136" s="12">
        <v>23.965340000000001</v>
      </c>
      <c r="AI136" s="12">
        <v>23.272559999999999</v>
      </c>
      <c r="AJ136" s="12">
        <v>23.86486</v>
      </c>
      <c r="AK136" s="12">
        <v>24.271699999999999</v>
      </c>
      <c r="AL136" s="12">
        <v>23.4419</v>
      </c>
      <c r="AM136" s="12">
        <v>24.608799999999999</v>
      </c>
      <c r="AN136" s="12">
        <v>24.192869999999999</v>
      </c>
      <c r="AO136" s="12">
        <v>24.417449999999999</v>
      </c>
      <c r="AP136" s="12">
        <v>24.634609999999999</v>
      </c>
      <c r="AQ136" s="12">
        <v>23.776759999999999</v>
      </c>
      <c r="AR136" s="12">
        <v>23.901409999999998</v>
      </c>
      <c r="AS136" s="12">
        <v>24.365600000000001</v>
      </c>
      <c r="AT136" s="12">
        <v>24.118860000000002</v>
      </c>
      <c r="AU136" s="12">
        <v>23.847660000000001</v>
      </c>
      <c r="AV136" s="12">
        <v>24.061679999999999</v>
      </c>
      <c r="AW136" s="13">
        <v>24.635829999999999</v>
      </c>
      <c r="AX136" s="13">
        <v>24.286580000000001</v>
      </c>
      <c r="AY136" s="13">
        <v>24.43581</v>
      </c>
      <c r="AZ136" s="13">
        <v>25.085979999999999</v>
      </c>
      <c r="BA136" s="13">
        <v>24.312090000000001</v>
      </c>
      <c r="BB136" s="13">
        <v>23.951360000000001</v>
      </c>
      <c r="BC136" s="13">
        <v>24.305219999999998</v>
      </c>
      <c r="BD136" s="13">
        <v>24.090789999999998</v>
      </c>
      <c r="BE136" s="13">
        <v>24.451239999999999</v>
      </c>
      <c r="BF136" s="13">
        <v>23.829000000000001</v>
      </c>
      <c r="BG136" s="13">
        <v>24.052420000000001</v>
      </c>
      <c r="BH136" s="13">
        <v>23.894770000000001</v>
      </c>
      <c r="BI136" s="13">
        <v>24.23659</v>
      </c>
      <c r="BJ136" s="13">
        <v>24.296209999999999</v>
      </c>
      <c r="BK136" s="13">
        <v>24.55245</v>
      </c>
      <c r="BL136" s="13">
        <v>24.588239999999999</v>
      </c>
      <c r="BM136" s="13">
        <v>24.176839999999999</v>
      </c>
      <c r="BN136" s="13">
        <v>24.1035</v>
      </c>
      <c r="BO136" s="13">
        <v>24.25018</v>
      </c>
      <c r="BP136" s="13">
        <v>24.7637</v>
      </c>
      <c r="BQ136" s="13">
        <v>24.17775</v>
      </c>
      <c r="BR136" s="13">
        <v>24.839079999999999</v>
      </c>
    </row>
    <row r="137" spans="1:70">
      <c r="A137" t="s">
        <v>789</v>
      </c>
      <c r="B137" t="s">
        <v>790</v>
      </c>
      <c r="C137" s="8" t="s">
        <v>791</v>
      </c>
      <c r="D137">
        <v>1</v>
      </c>
      <c r="E137">
        <v>1</v>
      </c>
      <c r="F137" t="s">
        <v>792</v>
      </c>
      <c r="G137" t="s">
        <v>74</v>
      </c>
      <c r="H137" t="s">
        <v>793</v>
      </c>
      <c r="I137" t="s">
        <v>794</v>
      </c>
      <c r="J137" s="9" t="s">
        <v>76</v>
      </c>
      <c r="K137">
        <v>2.4741178445441401</v>
      </c>
      <c r="L137">
        <v>4.7533471139043902E-2</v>
      </c>
      <c r="M137">
        <v>-0.67125424471768402</v>
      </c>
      <c r="N137">
        <v>-3.1729169854622898</v>
      </c>
      <c r="O137">
        <v>6</v>
      </c>
      <c r="P137">
        <v>6</v>
      </c>
      <c r="Q137">
        <v>6</v>
      </c>
      <c r="R137">
        <v>111750000</v>
      </c>
      <c r="S137">
        <v>13</v>
      </c>
      <c r="T137">
        <v>56.534999999999997</v>
      </c>
      <c r="U137">
        <v>0</v>
      </c>
      <c r="V137">
        <v>39.441000000000003</v>
      </c>
      <c r="W137">
        <v>50</v>
      </c>
      <c r="X137" s="11">
        <f t="shared" si="12"/>
        <v>20.801979545454547</v>
      </c>
      <c r="Y137" s="11">
        <f t="shared" si="13"/>
        <v>21.473234545454549</v>
      </c>
      <c r="Z137" s="11">
        <f t="shared" si="14"/>
        <v>0.62796018720950575</v>
      </c>
      <c r="AA137" s="12">
        <v>21.57856</v>
      </c>
      <c r="AB137" s="12">
        <v>21.420490000000001</v>
      </c>
      <c r="AC137" s="12">
        <v>21.745259999999998</v>
      </c>
      <c r="AD137" s="12">
        <v>21.20646</v>
      </c>
      <c r="AE137" s="12">
        <v>21.463339999999999</v>
      </c>
      <c r="AF137" s="12">
        <v>21.44753</v>
      </c>
      <c r="AG137" s="12">
        <v>20.730910000000002</v>
      </c>
      <c r="AH137" s="12">
        <v>21.27617</v>
      </c>
      <c r="AI137" s="12">
        <v>20.413350000000001</v>
      </c>
      <c r="AJ137" s="12">
        <v>20.825780000000002</v>
      </c>
      <c r="AK137" s="12">
        <v>21.194459999999999</v>
      </c>
      <c r="AL137" s="12">
        <v>19.016079999999999</v>
      </c>
      <c r="AM137" s="12">
        <v>20.609349999999999</v>
      </c>
      <c r="AN137" s="12">
        <v>18.88261</v>
      </c>
      <c r="AO137" s="12">
        <v>19.93224</v>
      </c>
      <c r="AP137" s="12">
        <v>20.920850000000002</v>
      </c>
      <c r="AQ137" s="12">
        <v>21.309470000000001</v>
      </c>
      <c r="AR137" s="12">
        <v>21.38353</v>
      </c>
      <c r="AS137" s="12">
        <v>20.9329</v>
      </c>
      <c r="AT137" s="12">
        <v>21.752089999999999</v>
      </c>
      <c r="AU137" s="12">
        <v>20.713789999999999</v>
      </c>
      <c r="AV137" s="12">
        <v>18.88833</v>
      </c>
      <c r="AW137" s="13">
        <v>21.744309999999999</v>
      </c>
      <c r="AX137" s="13">
        <v>21.607289999999999</v>
      </c>
      <c r="AY137" s="13">
        <v>21.253959999999999</v>
      </c>
      <c r="AZ137" s="13">
        <v>21.975719999999999</v>
      </c>
      <c r="BA137" s="13">
        <v>22.177029999999998</v>
      </c>
      <c r="BB137" s="13">
        <v>21.942170000000001</v>
      </c>
      <c r="BC137" s="13">
        <v>21.495360000000002</v>
      </c>
      <c r="BD137" s="13">
        <v>21.50712</v>
      </c>
      <c r="BE137" s="13">
        <v>22.062860000000001</v>
      </c>
      <c r="BF137" s="13">
        <v>21.628900000000002</v>
      </c>
      <c r="BG137" s="13">
        <v>21.66874</v>
      </c>
      <c r="BH137" s="13">
        <v>20.59816</v>
      </c>
      <c r="BI137" s="13">
        <v>21.091329999999999</v>
      </c>
      <c r="BJ137" s="13">
        <v>21.591670000000001</v>
      </c>
      <c r="BK137" s="13">
        <v>21.284659999999999</v>
      </c>
      <c r="BL137" s="13">
        <v>21.0748</v>
      </c>
      <c r="BM137" s="13">
        <v>21.021979999999999</v>
      </c>
      <c r="BN137" s="13">
        <v>21.676939999999998</v>
      </c>
      <c r="BO137" s="13">
        <v>21.99324</v>
      </c>
      <c r="BP137" s="13">
        <v>21.423449999999999</v>
      </c>
      <c r="BQ137" s="13">
        <v>20.40371</v>
      </c>
      <c r="BR137" s="13">
        <v>21.187760000000001</v>
      </c>
    </row>
    <row r="138" spans="1:70">
      <c r="A138" t="s">
        <v>795</v>
      </c>
      <c r="B138" t="s">
        <v>796</v>
      </c>
      <c r="C138" s="8" t="s">
        <v>797</v>
      </c>
      <c r="D138">
        <v>1</v>
      </c>
      <c r="E138">
        <v>1</v>
      </c>
      <c r="F138" t="s">
        <v>798</v>
      </c>
      <c r="G138" t="s">
        <v>74</v>
      </c>
      <c r="H138" t="s">
        <v>799</v>
      </c>
      <c r="I138" t="s">
        <v>800</v>
      </c>
      <c r="J138" s="9" t="s">
        <v>76</v>
      </c>
      <c r="K138">
        <v>2.4610007577786699</v>
      </c>
      <c r="L138">
        <v>4.8633436433348602E-2</v>
      </c>
      <c r="M138">
        <v>0.802325162020598</v>
      </c>
      <c r="N138">
        <v>3.12429261775564</v>
      </c>
      <c r="O138">
        <v>7</v>
      </c>
      <c r="P138">
        <v>7</v>
      </c>
      <c r="Q138">
        <v>7</v>
      </c>
      <c r="R138">
        <v>274730000</v>
      </c>
      <c r="S138">
        <v>15.7</v>
      </c>
      <c r="T138">
        <v>61.651000000000003</v>
      </c>
      <c r="U138">
        <v>0</v>
      </c>
      <c r="V138">
        <v>42.981999999999999</v>
      </c>
      <c r="W138">
        <v>103</v>
      </c>
      <c r="X138" s="11">
        <f t="shared" si="12"/>
        <v>22.586906818181816</v>
      </c>
      <c r="Y138" s="11">
        <f t="shared" si="13"/>
        <v>21.784583636363635</v>
      </c>
      <c r="Z138" s="11">
        <f t="shared" si="14"/>
        <v>1.7439070924241216</v>
      </c>
      <c r="AA138" s="12">
        <v>22.973420000000001</v>
      </c>
      <c r="AB138" s="12">
        <v>22.403870000000001</v>
      </c>
      <c r="AC138" s="12">
        <v>22.738589999999999</v>
      </c>
      <c r="AD138" s="12">
        <v>22.304189999999998</v>
      </c>
      <c r="AE138" s="12">
        <v>22.347519999999999</v>
      </c>
      <c r="AF138" s="12">
        <v>22.758469999999999</v>
      </c>
      <c r="AG138" s="12">
        <v>22.90812</v>
      </c>
      <c r="AH138" s="12">
        <v>22.595500000000001</v>
      </c>
      <c r="AI138" s="12">
        <v>22.96688</v>
      </c>
      <c r="AJ138" s="12">
        <v>22.70252</v>
      </c>
      <c r="AK138" s="12">
        <v>23.164259999999999</v>
      </c>
      <c r="AL138" s="12">
        <v>22.55152</v>
      </c>
      <c r="AM138" s="12">
        <v>23.10266</v>
      </c>
      <c r="AN138" s="12">
        <v>22.67717</v>
      </c>
      <c r="AO138" s="12">
        <v>23.246289999999998</v>
      </c>
      <c r="AP138" s="12">
        <v>22.723220000000001</v>
      </c>
      <c r="AQ138" s="12">
        <v>22.952549999999999</v>
      </c>
      <c r="AR138" s="12">
        <v>22.797429999999999</v>
      </c>
      <c r="AS138" s="12">
        <v>21.417179999999998</v>
      </c>
      <c r="AT138" s="12">
        <v>22.55405</v>
      </c>
      <c r="AU138" s="12">
        <v>20.08896</v>
      </c>
      <c r="AV138" s="12">
        <v>22.937580000000001</v>
      </c>
      <c r="AW138" s="13">
        <v>21.669779999999999</v>
      </c>
      <c r="AX138" s="13">
        <v>22.339849999999998</v>
      </c>
      <c r="AY138" s="13">
        <v>22.138339999999999</v>
      </c>
      <c r="AZ138" s="13">
        <v>21.85943</v>
      </c>
      <c r="BA138" s="13">
        <v>22.19538</v>
      </c>
      <c r="BB138" s="13">
        <v>22.443519999999999</v>
      </c>
      <c r="BC138" s="13">
        <v>22.621200000000002</v>
      </c>
      <c r="BD138" s="13">
        <v>22.08024</v>
      </c>
      <c r="BE138" s="13">
        <v>22.117819999999998</v>
      </c>
      <c r="BF138" s="13">
        <v>22.705670000000001</v>
      </c>
      <c r="BG138" s="13">
        <v>21.812449999999998</v>
      </c>
      <c r="BH138" s="13">
        <v>22.7395</v>
      </c>
      <c r="BI138" s="13">
        <v>20.704429999999999</v>
      </c>
      <c r="BJ138" s="13">
        <v>19.353629999999999</v>
      </c>
      <c r="BK138" s="13">
        <v>20.835249999999998</v>
      </c>
      <c r="BL138" s="13">
        <v>20.384599999999999</v>
      </c>
      <c r="BM138" s="13">
        <v>21.890370000000001</v>
      </c>
      <c r="BN138" s="13">
        <v>22.674759999999999</v>
      </c>
      <c r="BO138" s="13">
        <v>22.143640000000001</v>
      </c>
      <c r="BP138" s="13">
        <v>21.486409999999999</v>
      </c>
      <c r="BQ138" s="13">
        <v>23.273129999999998</v>
      </c>
      <c r="BR138" s="13">
        <v>19.791440000000001</v>
      </c>
    </row>
    <row r="139" spans="1:70">
      <c r="A139" t="s">
        <v>801</v>
      </c>
      <c r="B139" t="s">
        <v>802</v>
      </c>
      <c r="C139" s="8" t="s">
        <v>803</v>
      </c>
      <c r="D139">
        <v>1</v>
      </c>
      <c r="E139">
        <v>3</v>
      </c>
      <c r="F139" t="s">
        <v>804</v>
      </c>
      <c r="G139" t="s">
        <v>74</v>
      </c>
      <c r="H139" t="s">
        <v>805</v>
      </c>
      <c r="I139" t="s">
        <v>806</v>
      </c>
      <c r="J139" s="9" t="s">
        <v>76</v>
      </c>
      <c r="K139">
        <v>2.45890503848833</v>
      </c>
      <c r="L139">
        <v>4.8514566811234602E-2</v>
      </c>
      <c r="M139">
        <v>0.631744384765625</v>
      </c>
      <c r="N139">
        <v>3.1004680406696101</v>
      </c>
      <c r="O139">
        <v>19</v>
      </c>
      <c r="P139">
        <v>19</v>
      </c>
      <c r="Q139">
        <v>19</v>
      </c>
      <c r="R139">
        <v>1358700000</v>
      </c>
      <c r="S139">
        <v>25</v>
      </c>
      <c r="T139">
        <v>97.114999999999995</v>
      </c>
      <c r="U139">
        <v>0</v>
      </c>
      <c r="V139">
        <v>198.98</v>
      </c>
      <c r="W139">
        <v>416</v>
      </c>
      <c r="X139" s="11">
        <f t="shared" si="12"/>
        <v>24.689531363636362</v>
      </c>
      <c r="Y139" s="11">
        <f t="shared" si="13"/>
        <v>24.057786818181818</v>
      </c>
      <c r="Z139" s="11">
        <f t="shared" si="14"/>
        <v>1.549437482454022</v>
      </c>
      <c r="AA139" s="12">
        <v>24.878070000000001</v>
      </c>
      <c r="AB139" s="12">
        <v>24.543859999999999</v>
      </c>
      <c r="AC139" s="12">
        <v>24.411639999999998</v>
      </c>
      <c r="AD139" s="12">
        <v>24.72213</v>
      </c>
      <c r="AE139" s="12">
        <v>24.853580000000001</v>
      </c>
      <c r="AF139" s="12">
        <v>24.503489999999999</v>
      </c>
      <c r="AG139" s="12">
        <v>25.53032</v>
      </c>
      <c r="AH139" s="12">
        <v>24.968990000000002</v>
      </c>
      <c r="AI139" s="12">
        <v>24.533919999999998</v>
      </c>
      <c r="AJ139" s="12">
        <v>24.96367</v>
      </c>
      <c r="AK139" s="12">
        <v>24.221620000000001</v>
      </c>
      <c r="AL139" s="12">
        <v>24.35407</v>
      </c>
      <c r="AM139" s="12">
        <v>25.49222</v>
      </c>
      <c r="AN139" s="12">
        <v>25.742909999999998</v>
      </c>
      <c r="AO139" s="12">
        <v>24.727650000000001</v>
      </c>
      <c r="AP139" s="12">
        <v>24.827400000000001</v>
      </c>
      <c r="AQ139" s="12">
        <v>24.92764</v>
      </c>
      <c r="AR139" s="12">
        <v>24.877829999999999</v>
      </c>
      <c r="AS139" s="12">
        <v>22.96575</v>
      </c>
      <c r="AT139" s="12">
        <v>24.885580000000001</v>
      </c>
      <c r="AU139" s="12">
        <v>23.293479999999999</v>
      </c>
      <c r="AV139" s="12">
        <v>24.94387</v>
      </c>
      <c r="AW139" s="13">
        <v>23.703659999999999</v>
      </c>
      <c r="AX139" s="13">
        <v>23.561160000000001</v>
      </c>
      <c r="AY139" s="13">
        <v>24.428349999999998</v>
      </c>
      <c r="AZ139" s="13">
        <v>22.374009999999998</v>
      </c>
      <c r="BA139" s="13">
        <v>24.30368</v>
      </c>
      <c r="BB139" s="13">
        <v>24.210819999999998</v>
      </c>
      <c r="BC139" s="13">
        <v>24.3889</v>
      </c>
      <c r="BD139" s="13">
        <v>23.666869999999999</v>
      </c>
      <c r="BE139" s="13">
        <v>23.721609999999998</v>
      </c>
      <c r="BF139" s="13">
        <v>24.527729999999998</v>
      </c>
      <c r="BG139" s="13">
        <v>23.713660000000001</v>
      </c>
      <c r="BH139" s="13">
        <v>25.174399999999999</v>
      </c>
      <c r="BI139" s="13">
        <v>24.592980000000001</v>
      </c>
      <c r="BJ139" s="13">
        <v>22.90391</v>
      </c>
      <c r="BK139" s="13">
        <v>23.84374</v>
      </c>
      <c r="BL139" s="13">
        <v>24.168980000000001</v>
      </c>
      <c r="BM139" s="13">
        <v>24.77786</v>
      </c>
      <c r="BN139" s="13">
        <v>24.835619999999999</v>
      </c>
      <c r="BO139" s="13">
        <v>24.272200000000002</v>
      </c>
      <c r="BP139" s="13">
        <v>23.487629999999999</v>
      </c>
      <c r="BQ139" s="13">
        <v>25.354140000000001</v>
      </c>
      <c r="BR139" s="13">
        <v>23.259399999999999</v>
      </c>
    </row>
    <row r="140" spans="1:70">
      <c r="A140" t="s">
        <v>807</v>
      </c>
      <c r="B140" t="s">
        <v>808</v>
      </c>
      <c r="C140" s="8" t="s">
        <v>809</v>
      </c>
      <c r="D140">
        <v>1</v>
      </c>
      <c r="E140">
        <v>3</v>
      </c>
      <c r="F140" t="s">
        <v>810</v>
      </c>
      <c r="G140" t="s">
        <v>74</v>
      </c>
      <c r="H140" t="s">
        <v>811</v>
      </c>
      <c r="I140" t="s">
        <v>812</v>
      </c>
      <c r="J140" s="9" t="s">
        <v>76</v>
      </c>
      <c r="K140">
        <v>2.4459216322697199</v>
      </c>
      <c r="L140">
        <v>4.9627208863179902E-2</v>
      </c>
      <c r="M140">
        <v>0.238648588007145</v>
      </c>
      <c r="N140">
        <v>3.08678823933522</v>
      </c>
      <c r="O140">
        <v>31</v>
      </c>
      <c r="P140">
        <v>31</v>
      </c>
      <c r="Q140">
        <v>31</v>
      </c>
      <c r="R140">
        <v>6941200000</v>
      </c>
      <c r="S140">
        <v>57.4</v>
      </c>
      <c r="T140">
        <v>68.302999999999997</v>
      </c>
      <c r="U140">
        <v>0</v>
      </c>
      <c r="V140">
        <v>323.31</v>
      </c>
      <c r="W140">
        <v>925</v>
      </c>
      <c r="X140" s="11">
        <f t="shared" si="12"/>
        <v>27.03031363636364</v>
      </c>
      <c r="Y140" s="11">
        <f t="shared" si="13"/>
        <v>26.791663636363634</v>
      </c>
      <c r="Z140" s="11">
        <f t="shared" si="14"/>
        <v>1.1798880659817428</v>
      </c>
      <c r="AA140" s="12">
        <v>26.790669999999999</v>
      </c>
      <c r="AB140" s="12">
        <v>27.09225</v>
      </c>
      <c r="AC140" s="12">
        <v>27.20872</v>
      </c>
      <c r="AD140" s="12">
        <v>27.104900000000001</v>
      </c>
      <c r="AE140" s="12">
        <v>27.006889999999999</v>
      </c>
      <c r="AF140" s="12">
        <v>26.87256</v>
      </c>
      <c r="AG140" s="12">
        <v>27.34393</v>
      </c>
      <c r="AH140" s="12">
        <v>26.869969999999999</v>
      </c>
      <c r="AI140" s="12">
        <v>27.05714</v>
      </c>
      <c r="AJ140" s="12">
        <v>27.227930000000001</v>
      </c>
      <c r="AK140" s="12">
        <v>27.265799999999999</v>
      </c>
      <c r="AL140" s="12">
        <v>27.212430000000001</v>
      </c>
      <c r="AM140" s="12">
        <v>27.26069</v>
      </c>
      <c r="AN140" s="12">
        <v>27.071629999999999</v>
      </c>
      <c r="AO140" s="12">
        <v>27.277460000000001</v>
      </c>
      <c r="AP140" s="12">
        <v>26.715160000000001</v>
      </c>
      <c r="AQ140" s="12">
        <v>27.27861</v>
      </c>
      <c r="AR140" s="12">
        <v>27.141020000000001</v>
      </c>
      <c r="AS140" s="12">
        <v>26.59534</v>
      </c>
      <c r="AT140" s="12">
        <v>27.039259999999999</v>
      </c>
      <c r="AU140" s="12">
        <v>26.255299999999998</v>
      </c>
      <c r="AV140" s="12">
        <v>26.979240000000001</v>
      </c>
      <c r="AW140" s="13">
        <v>26.758120000000002</v>
      </c>
      <c r="AX140" s="13">
        <v>26.758240000000001</v>
      </c>
      <c r="AY140" s="13">
        <v>26.654720000000001</v>
      </c>
      <c r="AZ140" s="13">
        <v>26.69988</v>
      </c>
      <c r="BA140" s="13">
        <v>27.02253</v>
      </c>
      <c r="BB140" s="13">
        <v>26.901039999999998</v>
      </c>
      <c r="BC140" s="13">
        <v>26.798719999999999</v>
      </c>
      <c r="BD140" s="13">
        <v>26.97673</v>
      </c>
      <c r="BE140" s="13">
        <v>26.789549999999998</v>
      </c>
      <c r="BF140" s="13">
        <v>27.24409</v>
      </c>
      <c r="BG140" s="13">
        <v>26.792159999999999</v>
      </c>
      <c r="BH140" s="13">
        <v>26.81176</v>
      </c>
      <c r="BI140" s="13">
        <v>26.791540000000001</v>
      </c>
      <c r="BJ140" s="13">
        <v>26.96752</v>
      </c>
      <c r="BK140" s="13">
        <v>26.3827</v>
      </c>
      <c r="BL140" s="13">
        <v>26.381209999999999</v>
      </c>
      <c r="BM140" s="13">
        <v>26.263559999999998</v>
      </c>
      <c r="BN140" s="13">
        <v>26.90747</v>
      </c>
      <c r="BO140" s="13">
        <v>26.563690000000001</v>
      </c>
      <c r="BP140" s="13">
        <v>26.848759999999999</v>
      </c>
      <c r="BQ140" s="13">
        <v>27.296489999999999</v>
      </c>
      <c r="BR140" s="13">
        <v>26.80612</v>
      </c>
    </row>
    <row r="141" spans="1:70">
      <c r="A141" t="s">
        <v>813</v>
      </c>
      <c r="B141" t="s">
        <v>814</v>
      </c>
      <c r="C141" s="14" t="s">
        <v>815</v>
      </c>
      <c r="D141">
        <v>0</v>
      </c>
      <c r="E141">
        <v>0</v>
      </c>
      <c r="H141" t="s">
        <v>816</v>
      </c>
      <c r="I141" t="s">
        <v>816</v>
      </c>
      <c r="J141" s="9" t="s">
        <v>76</v>
      </c>
      <c r="K141">
        <v>2.4407021848392598</v>
      </c>
      <c r="L141">
        <v>4.9868472102555197E-2</v>
      </c>
      <c r="M141">
        <v>0.862192847511984</v>
      </c>
      <c r="N141">
        <v>3.1383113279418899</v>
      </c>
      <c r="O141">
        <v>15</v>
      </c>
      <c r="P141">
        <v>15</v>
      </c>
      <c r="Q141">
        <v>15</v>
      </c>
      <c r="R141">
        <v>233370000</v>
      </c>
      <c r="S141">
        <v>12.8</v>
      </c>
      <c r="T141">
        <v>184.32</v>
      </c>
      <c r="U141">
        <v>0</v>
      </c>
      <c r="V141">
        <v>32.823</v>
      </c>
      <c r="W141">
        <v>86</v>
      </c>
      <c r="X141" s="11">
        <f t="shared" si="12"/>
        <v>22.335460454545455</v>
      </c>
      <c r="Y141" s="11">
        <f t="shared" si="13"/>
        <v>21.473267727272724</v>
      </c>
      <c r="Z141" s="11">
        <f t="shared" si="14"/>
        <v>1.8177990534824215</v>
      </c>
      <c r="AA141" s="12">
        <v>22.344380000000001</v>
      </c>
      <c r="AB141" s="12">
        <v>22.689</v>
      </c>
      <c r="AC141" s="12">
        <v>22.703790000000001</v>
      </c>
      <c r="AD141" s="12">
        <v>21.790700000000001</v>
      </c>
      <c r="AE141" s="12">
        <v>22.615310000000001</v>
      </c>
      <c r="AF141" s="12">
        <v>22.89021</v>
      </c>
      <c r="AG141" s="12">
        <v>22.309640000000002</v>
      </c>
      <c r="AH141" s="12">
        <v>21.578099999999999</v>
      </c>
      <c r="AI141" s="12">
        <v>21.811430000000001</v>
      </c>
      <c r="AJ141" s="12">
        <v>22.463190000000001</v>
      </c>
      <c r="AK141" s="12">
        <v>22.023980000000002</v>
      </c>
      <c r="AL141" s="12">
        <v>21.735990000000001</v>
      </c>
      <c r="AM141" s="12">
        <v>23.590579999999999</v>
      </c>
      <c r="AN141" s="12">
        <v>22.45889</v>
      </c>
      <c r="AO141" s="12">
        <v>23.496189999999999</v>
      </c>
      <c r="AP141" s="12">
        <v>22.501249999999999</v>
      </c>
      <c r="AQ141" s="12">
        <v>21.96095</v>
      </c>
      <c r="AR141" s="12">
        <v>22.094550000000002</v>
      </c>
      <c r="AS141" s="12">
        <v>22.125119999999999</v>
      </c>
      <c r="AT141" s="12">
        <v>22.930070000000001</v>
      </c>
      <c r="AU141" s="12">
        <v>20.931100000000001</v>
      </c>
      <c r="AV141" s="12">
        <v>22.335709999999999</v>
      </c>
      <c r="AW141" s="13">
        <v>21.666789999999999</v>
      </c>
      <c r="AX141" s="13">
        <v>21.68432</v>
      </c>
      <c r="AY141" s="13">
        <v>22.108750000000001</v>
      </c>
      <c r="AZ141" s="13">
        <v>22.35332</v>
      </c>
      <c r="BA141" s="13">
        <v>21.63307</v>
      </c>
      <c r="BB141" s="13">
        <v>22.149509999999999</v>
      </c>
      <c r="BC141" s="13">
        <v>22.418209999999998</v>
      </c>
      <c r="BD141" s="13">
        <v>21.312190000000001</v>
      </c>
      <c r="BE141" s="13">
        <v>21.658049999999999</v>
      </c>
      <c r="BF141" s="13">
        <v>21.900950000000002</v>
      </c>
      <c r="BG141" s="13">
        <v>22.02938</v>
      </c>
      <c r="BH141" s="13">
        <v>23.161989999999999</v>
      </c>
      <c r="BI141" s="13">
        <v>19.336549999999999</v>
      </c>
      <c r="BJ141" s="13">
        <v>19.403369999999999</v>
      </c>
      <c r="BK141" s="13">
        <v>21.072420000000001</v>
      </c>
      <c r="BL141" s="13">
        <v>20.508710000000001</v>
      </c>
      <c r="BM141" s="13">
        <v>20.22062</v>
      </c>
      <c r="BN141" s="13">
        <v>22.402629999999998</v>
      </c>
      <c r="BO141" s="13">
        <v>21.456130000000002</v>
      </c>
      <c r="BP141" s="13">
        <v>20.048300000000001</v>
      </c>
      <c r="BQ141" s="13">
        <v>23.70187</v>
      </c>
      <c r="BR141" s="13">
        <v>20.184760000000001</v>
      </c>
    </row>
    <row r="142" spans="1:70">
      <c r="A142" t="s">
        <v>817</v>
      </c>
      <c r="B142" t="s">
        <v>818</v>
      </c>
      <c r="C142" s="14" t="s">
        <v>819</v>
      </c>
      <c r="D142">
        <v>0</v>
      </c>
      <c r="E142">
        <v>0</v>
      </c>
      <c r="H142" t="s">
        <v>820</v>
      </c>
      <c r="I142" t="s">
        <v>821</v>
      </c>
      <c r="J142" s="9" t="s">
        <v>76</v>
      </c>
      <c r="K142">
        <v>2.43989022900083</v>
      </c>
      <c r="L142">
        <v>4.9607454318737601E-2</v>
      </c>
      <c r="M142">
        <v>0.56241156838157003</v>
      </c>
      <c r="N142">
        <v>3.1047432192671902</v>
      </c>
      <c r="O142">
        <v>6</v>
      </c>
      <c r="P142">
        <v>6</v>
      </c>
      <c r="Q142">
        <v>6</v>
      </c>
      <c r="R142">
        <v>110860000</v>
      </c>
      <c r="S142">
        <v>4.9000000000000004</v>
      </c>
      <c r="T142">
        <v>130.79</v>
      </c>
      <c r="U142">
        <v>0</v>
      </c>
      <c r="V142">
        <v>9.2725000000000009</v>
      </c>
      <c r="W142">
        <v>44</v>
      </c>
      <c r="X142" s="11">
        <f t="shared" si="12"/>
        <v>21.212440909090915</v>
      </c>
      <c r="Y142" s="11">
        <f t="shared" si="13"/>
        <v>20.650027727272729</v>
      </c>
      <c r="Z142" s="11">
        <f t="shared" si="14"/>
        <v>1.4767372764976348</v>
      </c>
      <c r="AA142" s="12">
        <v>21.376339999999999</v>
      </c>
      <c r="AB142" s="12">
        <v>21.019439999999999</v>
      </c>
      <c r="AC142" s="12">
        <v>21.12641</v>
      </c>
      <c r="AD142" s="12">
        <v>21.296029999999998</v>
      </c>
      <c r="AE142" s="12">
        <v>21.577459999999999</v>
      </c>
      <c r="AF142" s="12">
        <v>21.20072</v>
      </c>
      <c r="AG142" s="12">
        <v>21.36992</v>
      </c>
      <c r="AH142" s="12">
        <v>21.109359999999999</v>
      </c>
      <c r="AI142" s="12">
        <v>22.053540000000002</v>
      </c>
      <c r="AJ142" s="12">
        <v>21.737310000000001</v>
      </c>
      <c r="AK142" s="12">
        <v>21.682780000000001</v>
      </c>
      <c r="AL142" s="12">
        <v>20.05743</v>
      </c>
      <c r="AM142" s="12">
        <v>20.204560000000001</v>
      </c>
      <c r="AN142" s="12">
        <v>21.801480000000002</v>
      </c>
      <c r="AO142" s="12">
        <v>20.72495</v>
      </c>
      <c r="AP142" s="12">
        <v>21.719460000000002</v>
      </c>
      <c r="AQ142" s="12">
        <v>21.31119</v>
      </c>
      <c r="AR142" s="12">
        <v>20.923829999999999</v>
      </c>
      <c r="AS142" s="12">
        <v>21.142330000000001</v>
      </c>
      <c r="AT142" s="12">
        <v>21.285630000000001</v>
      </c>
      <c r="AU142" s="12">
        <v>20.959009999999999</v>
      </c>
      <c r="AV142" s="12">
        <v>20.994520000000001</v>
      </c>
      <c r="AW142" s="13">
        <v>20.57225</v>
      </c>
      <c r="AX142" s="13">
        <v>20.422750000000001</v>
      </c>
      <c r="AY142" s="13">
        <v>20.561129999999999</v>
      </c>
      <c r="AZ142" s="13">
        <v>19.860779999999998</v>
      </c>
      <c r="BA142" s="13">
        <v>21.169070000000001</v>
      </c>
      <c r="BB142" s="13">
        <v>19.077110000000001</v>
      </c>
      <c r="BC142" s="13">
        <v>19.762730000000001</v>
      </c>
      <c r="BD142" s="13">
        <v>20.496580000000002</v>
      </c>
      <c r="BE142" s="13">
        <v>20.244700000000002</v>
      </c>
      <c r="BF142" s="13">
        <v>20.689530000000001</v>
      </c>
      <c r="BG142" s="13">
        <v>21.016860000000001</v>
      </c>
      <c r="BH142" s="13">
        <v>20.588819999999998</v>
      </c>
      <c r="BI142" s="13">
        <v>21.962150000000001</v>
      </c>
      <c r="BJ142" s="13">
        <v>20.92998</v>
      </c>
      <c r="BK142" s="13">
        <v>21.446390000000001</v>
      </c>
      <c r="BL142" s="13">
        <v>21.07009</v>
      </c>
      <c r="BM142" s="13">
        <v>20.184270000000001</v>
      </c>
      <c r="BN142" s="13">
        <v>21.52927</v>
      </c>
      <c r="BO142" s="13">
        <v>21.483799999999999</v>
      </c>
      <c r="BP142" s="13">
        <v>20.719190000000001</v>
      </c>
      <c r="BQ142" s="13">
        <v>19.500050000000002</v>
      </c>
      <c r="BR142" s="13">
        <v>21.013110000000001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NYU Langone Medical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0000569</cp:lastModifiedBy>
  <dcterms:created xsi:type="dcterms:W3CDTF">2016-09-23T17:11:45Z</dcterms:created>
  <dcterms:modified xsi:type="dcterms:W3CDTF">2017-02-27T07:48:48Z</dcterms:modified>
</cp:coreProperties>
</file>