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615" windowWidth="27900" windowHeight="11820"/>
  </bookViews>
  <sheets>
    <sheet name="Abundant proteins in all plaque" sheetId="1" r:id="rId1"/>
  </sheets>
  <calcPr calcId="145621"/>
</workbook>
</file>

<file path=xl/calcChain.xml><?xml version="1.0" encoding="utf-8"?>
<calcChain xmlns="http://schemas.openxmlformats.org/spreadsheetml/2006/main">
  <c r="W53" i="1"/>
  <c r="X53"/>
  <c r="Y53"/>
  <c r="W4"/>
  <c r="X4"/>
  <c r="Y4"/>
  <c r="X280"/>
  <c r="W280"/>
  <c r="Y280"/>
  <c r="X279"/>
  <c r="W279"/>
  <c r="Y279"/>
  <c r="X278"/>
  <c r="W278"/>
  <c r="Y278"/>
  <c r="X277"/>
  <c r="W277"/>
  <c r="Y277"/>
  <c r="X276"/>
  <c r="W276"/>
  <c r="Y276"/>
  <c r="X275"/>
  <c r="W275"/>
  <c r="Y275"/>
  <c r="X274"/>
  <c r="W274"/>
  <c r="Y274"/>
  <c r="X273"/>
  <c r="W273"/>
  <c r="Y273"/>
  <c r="X272"/>
  <c r="W272"/>
  <c r="Y272"/>
  <c r="X271"/>
  <c r="W271"/>
  <c r="Y271"/>
  <c r="X270"/>
  <c r="W270"/>
  <c r="Y270"/>
  <c r="X269"/>
  <c r="W269"/>
  <c r="Y269"/>
  <c r="X268"/>
  <c r="W268"/>
  <c r="Y268"/>
  <c r="X267"/>
  <c r="W267"/>
  <c r="Y267"/>
  <c r="X266"/>
  <c r="W266"/>
  <c r="Y266"/>
  <c r="X265"/>
  <c r="W265"/>
  <c r="Y265"/>
  <c r="X264"/>
  <c r="W264"/>
  <c r="Y264"/>
  <c r="X263"/>
  <c r="W263"/>
  <c r="Y263"/>
  <c r="X262"/>
  <c r="W262"/>
  <c r="Y262"/>
  <c r="X261"/>
  <c r="W261"/>
  <c r="Y261"/>
  <c r="X260"/>
  <c r="W260"/>
  <c r="Y260"/>
  <c r="X259"/>
  <c r="W259"/>
  <c r="Y259"/>
  <c r="X258"/>
  <c r="W258"/>
  <c r="Y258"/>
  <c r="X257"/>
  <c r="W257"/>
  <c r="Y257"/>
  <c r="X256"/>
  <c r="W256"/>
  <c r="Y256"/>
  <c r="X255"/>
  <c r="W255"/>
  <c r="Y255"/>
  <c r="X254"/>
  <c r="W254"/>
  <c r="Y254"/>
  <c r="X253"/>
  <c r="W253"/>
  <c r="Y253"/>
  <c r="X252"/>
  <c r="W252"/>
  <c r="Y252"/>
  <c r="X251"/>
  <c r="W251"/>
  <c r="Y251"/>
  <c r="X250"/>
  <c r="W250"/>
  <c r="Y250"/>
  <c r="X249"/>
  <c r="W249"/>
  <c r="Y249"/>
  <c r="X248"/>
  <c r="W248"/>
  <c r="Y248"/>
  <c r="X247"/>
  <c r="W247"/>
  <c r="Y247"/>
  <c r="X246"/>
  <c r="W246"/>
  <c r="Y246"/>
  <c r="X245"/>
  <c r="W245"/>
  <c r="Y245"/>
  <c r="X244"/>
  <c r="W244"/>
  <c r="Y244"/>
  <c r="X243"/>
  <c r="W243"/>
  <c r="Y243"/>
  <c r="X242"/>
  <c r="W242"/>
  <c r="Y242"/>
  <c r="X241"/>
  <c r="W241"/>
  <c r="Y241"/>
  <c r="X240"/>
  <c r="W240"/>
  <c r="Y240"/>
  <c r="X239"/>
  <c r="W239"/>
  <c r="Y239"/>
  <c r="X238"/>
  <c r="W238"/>
  <c r="Y238"/>
  <c r="X237"/>
  <c r="W237"/>
  <c r="Y237"/>
  <c r="X236"/>
  <c r="W236"/>
  <c r="Y236"/>
  <c r="X235"/>
  <c r="W235"/>
  <c r="Y235"/>
  <c r="X234"/>
  <c r="W234"/>
  <c r="Y234"/>
  <c r="X233"/>
  <c r="W233"/>
  <c r="Y233"/>
  <c r="X232"/>
  <c r="W232"/>
  <c r="Y232"/>
  <c r="X231"/>
  <c r="W231"/>
  <c r="Y231"/>
  <c r="X230"/>
  <c r="W230"/>
  <c r="Y230"/>
  <c r="X229"/>
  <c r="W229"/>
  <c r="Y229"/>
  <c r="X228"/>
  <c r="W228"/>
  <c r="Y228"/>
  <c r="X227"/>
  <c r="W227"/>
  <c r="Y227"/>
  <c r="X226"/>
  <c r="W226"/>
  <c r="Y226"/>
  <c r="X225"/>
  <c r="W225"/>
  <c r="Y225"/>
  <c r="X224"/>
  <c r="W224"/>
  <c r="Y224"/>
  <c r="X223"/>
  <c r="W223"/>
  <c r="Y223"/>
  <c r="X222"/>
  <c r="W222"/>
  <c r="Y222"/>
  <c r="X221"/>
  <c r="W221"/>
  <c r="Y221"/>
  <c r="X220"/>
  <c r="W220"/>
  <c r="Y220"/>
  <c r="X219"/>
  <c r="W219"/>
  <c r="Y219"/>
  <c r="X218"/>
  <c r="W218"/>
  <c r="Y218"/>
  <c r="X217"/>
  <c r="W217"/>
  <c r="Y217"/>
  <c r="X216"/>
  <c r="W216"/>
  <c r="Y216"/>
  <c r="X215"/>
  <c r="W215"/>
  <c r="Y215"/>
  <c r="X214"/>
  <c r="W214"/>
  <c r="Y214"/>
  <c r="X213"/>
  <c r="W213"/>
  <c r="Y213"/>
  <c r="X212"/>
  <c r="W212"/>
  <c r="Y212"/>
  <c r="X211"/>
  <c r="W211"/>
  <c r="Y211"/>
  <c r="X210"/>
  <c r="W210"/>
  <c r="Y210"/>
  <c r="X209"/>
  <c r="W209"/>
  <c r="Y209"/>
  <c r="X208"/>
  <c r="W208"/>
  <c r="Y208"/>
  <c r="X207"/>
  <c r="W207"/>
  <c r="Y207"/>
  <c r="X206"/>
  <c r="W206"/>
  <c r="Y206"/>
  <c r="X205"/>
  <c r="W205"/>
  <c r="Y205"/>
  <c r="X204"/>
  <c r="W204"/>
  <c r="Y204"/>
  <c r="X203"/>
  <c r="W203"/>
  <c r="Y203"/>
  <c r="X202"/>
  <c r="W202"/>
  <c r="Y202"/>
  <c r="X201"/>
  <c r="W201"/>
  <c r="Y201"/>
  <c r="X200"/>
  <c r="W200"/>
  <c r="Y200"/>
  <c r="X199"/>
  <c r="W199"/>
  <c r="Y199"/>
  <c r="X198"/>
  <c r="W198"/>
  <c r="Y198"/>
  <c r="X197"/>
  <c r="W197"/>
  <c r="Y197"/>
  <c r="X196"/>
  <c r="W196"/>
  <c r="Y196"/>
  <c r="X195"/>
  <c r="W195"/>
  <c r="Y195"/>
  <c r="X194"/>
  <c r="W194"/>
  <c r="Y194"/>
  <c r="X193"/>
  <c r="W193"/>
  <c r="Y193"/>
  <c r="X192"/>
  <c r="W192"/>
  <c r="Y192"/>
  <c r="X191"/>
  <c r="W191"/>
  <c r="Y191"/>
  <c r="X190"/>
  <c r="W190"/>
  <c r="Y190"/>
  <c r="X189"/>
  <c r="W189"/>
  <c r="Y189"/>
  <c r="X188"/>
  <c r="W188"/>
  <c r="Y188"/>
  <c r="X187"/>
  <c r="W187"/>
  <c r="Y187"/>
  <c r="X186"/>
  <c r="W186"/>
  <c r="Y186"/>
  <c r="X185"/>
  <c r="W185"/>
  <c r="Y185"/>
  <c r="X184"/>
  <c r="W184"/>
  <c r="Y184"/>
  <c r="X183"/>
  <c r="W183"/>
  <c r="Y183"/>
  <c r="X182"/>
  <c r="W182"/>
  <c r="Y182"/>
  <c r="X181"/>
  <c r="W181"/>
  <c r="Y181"/>
  <c r="X180"/>
  <c r="W180"/>
  <c r="Y180"/>
  <c r="X179"/>
  <c r="W179"/>
  <c r="Y179"/>
  <c r="X178"/>
  <c r="W178"/>
  <c r="Y178"/>
  <c r="X177"/>
  <c r="W177"/>
  <c r="Y177"/>
  <c r="X176"/>
  <c r="W176"/>
  <c r="Y176"/>
  <c r="X175"/>
  <c r="W175"/>
  <c r="Y175"/>
  <c r="X174"/>
  <c r="W174"/>
  <c r="Y174"/>
  <c r="X173"/>
  <c r="W173"/>
  <c r="Y173"/>
  <c r="X172"/>
  <c r="W172"/>
  <c r="Y172"/>
  <c r="X171"/>
  <c r="W171"/>
  <c r="Y171"/>
  <c r="X170"/>
  <c r="W170"/>
  <c r="Y170"/>
  <c r="X169"/>
  <c r="W169"/>
  <c r="Y169"/>
  <c r="X168"/>
  <c r="W168"/>
  <c r="Y168"/>
  <c r="X167"/>
  <c r="W167"/>
  <c r="Y167"/>
  <c r="X166"/>
  <c r="W166"/>
  <c r="Y166"/>
  <c r="X165"/>
  <c r="W165"/>
  <c r="Y165"/>
  <c r="X164"/>
  <c r="W164"/>
  <c r="Y164"/>
  <c r="X163"/>
  <c r="W163"/>
  <c r="Y163"/>
  <c r="X162"/>
  <c r="W162"/>
  <c r="Y162"/>
  <c r="X161"/>
  <c r="W161"/>
  <c r="Y161"/>
  <c r="X160"/>
  <c r="W160"/>
  <c r="Y160"/>
  <c r="X159"/>
  <c r="W159"/>
  <c r="Y159"/>
  <c r="X158"/>
  <c r="W158"/>
  <c r="Y158"/>
  <c r="X157"/>
  <c r="W157"/>
  <c r="Y157"/>
  <c r="X156"/>
  <c r="W156"/>
  <c r="Y156"/>
  <c r="X155"/>
  <c r="W155"/>
  <c r="Y155"/>
  <c r="X154"/>
  <c r="W154"/>
  <c r="Y154"/>
  <c r="X153"/>
  <c r="W153"/>
  <c r="Y153"/>
  <c r="X152"/>
  <c r="W152"/>
  <c r="Y152"/>
  <c r="X151"/>
  <c r="W151"/>
  <c r="Y151"/>
  <c r="X150"/>
  <c r="W150"/>
  <c r="Y150"/>
  <c r="X149"/>
  <c r="W149"/>
  <c r="Y149"/>
  <c r="X148"/>
  <c r="W148"/>
  <c r="Y148"/>
  <c r="X147"/>
  <c r="W147"/>
  <c r="Y147"/>
  <c r="X146"/>
  <c r="W146"/>
  <c r="Y146"/>
  <c r="X145"/>
  <c r="W145"/>
  <c r="Y145"/>
  <c r="X144"/>
  <c r="W144"/>
  <c r="Y144"/>
  <c r="X143"/>
  <c r="W143"/>
  <c r="Y143"/>
  <c r="X142"/>
  <c r="W142"/>
  <c r="Y142"/>
  <c r="X141"/>
  <c r="W141"/>
  <c r="Y141"/>
  <c r="X140"/>
  <c r="W140"/>
  <c r="Y140"/>
  <c r="X139"/>
  <c r="W139"/>
  <c r="Y139"/>
  <c r="X138"/>
  <c r="W138"/>
  <c r="Y138"/>
  <c r="X137"/>
  <c r="W137"/>
  <c r="Y137"/>
  <c r="X136"/>
  <c r="W136"/>
  <c r="Y136"/>
  <c r="X135"/>
  <c r="W135"/>
  <c r="Y135"/>
  <c r="X134"/>
  <c r="W134"/>
  <c r="Y134"/>
  <c r="X133"/>
  <c r="W133"/>
  <c r="Y133"/>
  <c r="X132"/>
  <c r="W132"/>
  <c r="Y132"/>
  <c r="X131"/>
  <c r="W131"/>
  <c r="Y131"/>
  <c r="X130"/>
  <c r="W130"/>
  <c r="Y130"/>
  <c r="X129"/>
  <c r="W129"/>
  <c r="Y129"/>
  <c r="X128"/>
  <c r="W128"/>
  <c r="Y128"/>
  <c r="X127"/>
  <c r="W127"/>
  <c r="Y127"/>
  <c r="X126"/>
  <c r="W126"/>
  <c r="Y126"/>
  <c r="X125"/>
  <c r="W125"/>
  <c r="Y125"/>
  <c r="X124"/>
  <c r="W124"/>
  <c r="Y124"/>
  <c r="X123"/>
  <c r="W123"/>
  <c r="Y123"/>
  <c r="X122"/>
  <c r="W122"/>
  <c r="Y122"/>
  <c r="X121"/>
  <c r="W121"/>
  <c r="Y121"/>
  <c r="X120"/>
  <c r="W120"/>
  <c r="Y120"/>
  <c r="X119"/>
  <c r="W119"/>
  <c r="Y119"/>
  <c r="X118"/>
  <c r="W118"/>
  <c r="Y118"/>
  <c r="X117"/>
  <c r="W117"/>
  <c r="Y117"/>
  <c r="X116"/>
  <c r="W116"/>
  <c r="Y116"/>
  <c r="X115"/>
  <c r="W115"/>
  <c r="Y115"/>
  <c r="X114"/>
  <c r="W114"/>
  <c r="Y114"/>
  <c r="X113"/>
  <c r="W113"/>
  <c r="Y113"/>
  <c r="X112"/>
  <c r="W112"/>
  <c r="Y112"/>
  <c r="X111"/>
  <c r="W111"/>
  <c r="Y111"/>
  <c r="X110"/>
  <c r="W110"/>
  <c r="Y110"/>
  <c r="X109"/>
  <c r="W109"/>
  <c r="Y109"/>
  <c r="X108"/>
  <c r="W108"/>
  <c r="Y108"/>
  <c r="X107"/>
  <c r="W107"/>
  <c r="Y107"/>
  <c r="X106"/>
  <c r="W106"/>
  <c r="Y106"/>
  <c r="X105"/>
  <c r="W105"/>
  <c r="Y105"/>
  <c r="X104"/>
  <c r="W104"/>
  <c r="Y104"/>
  <c r="X103"/>
  <c r="W103"/>
  <c r="Y103"/>
  <c r="X102"/>
  <c r="W102"/>
  <c r="Y102"/>
  <c r="X101"/>
  <c r="W101"/>
  <c r="Y101"/>
  <c r="X100"/>
  <c r="W100"/>
  <c r="Y100"/>
  <c r="X99"/>
  <c r="W99"/>
  <c r="Y99"/>
  <c r="X98"/>
  <c r="W98"/>
  <c r="Y98"/>
  <c r="X97"/>
  <c r="W97"/>
  <c r="Y97"/>
  <c r="X96"/>
  <c r="W96"/>
  <c r="Y96"/>
  <c r="X95"/>
  <c r="W95"/>
  <c r="Y95"/>
  <c r="X94"/>
  <c r="W94"/>
  <c r="Y94"/>
  <c r="X93"/>
  <c r="W93"/>
  <c r="Y93"/>
  <c r="X92"/>
  <c r="W92"/>
  <c r="Y92"/>
  <c r="X91"/>
  <c r="W91"/>
  <c r="Y91"/>
  <c r="X90"/>
  <c r="W90"/>
  <c r="Y90"/>
  <c r="X89"/>
  <c r="W89"/>
  <c r="Y89"/>
  <c r="X88"/>
  <c r="W88"/>
  <c r="Y88"/>
  <c r="X87"/>
  <c r="W87"/>
  <c r="Y87"/>
  <c r="X86"/>
  <c r="W86"/>
  <c r="Y86"/>
  <c r="X85"/>
  <c r="W85"/>
  <c r="Y85"/>
  <c r="X84"/>
  <c r="W84"/>
  <c r="Y84"/>
  <c r="X83"/>
  <c r="W83"/>
  <c r="Y83"/>
  <c r="X82"/>
  <c r="W82"/>
  <c r="Y82"/>
  <c r="X81"/>
  <c r="W81"/>
  <c r="Y81"/>
  <c r="X80"/>
  <c r="W80"/>
  <c r="Y80"/>
  <c r="X79"/>
  <c r="W79"/>
  <c r="Y79"/>
  <c r="X78"/>
  <c r="W78"/>
  <c r="Y78"/>
  <c r="X77"/>
  <c r="W77"/>
  <c r="Y77"/>
  <c r="X76"/>
  <c r="W76"/>
  <c r="Y76"/>
  <c r="X75"/>
  <c r="W75"/>
  <c r="Y75"/>
  <c r="X74"/>
  <c r="W74"/>
  <c r="Y74"/>
  <c r="X73"/>
  <c r="W73"/>
  <c r="Y73"/>
  <c r="X72"/>
  <c r="W72"/>
  <c r="Y72"/>
  <c r="X71"/>
  <c r="W71"/>
  <c r="Y71"/>
  <c r="X70"/>
  <c r="W70"/>
  <c r="Y70"/>
  <c r="X69"/>
  <c r="W69"/>
  <c r="Y69"/>
  <c r="X68"/>
  <c r="W68"/>
  <c r="Y68"/>
  <c r="X67"/>
  <c r="W67"/>
  <c r="Y67"/>
  <c r="X66"/>
  <c r="W66"/>
  <c r="Y66"/>
  <c r="X65"/>
  <c r="W65"/>
  <c r="Y65"/>
  <c r="X64"/>
  <c r="W64"/>
  <c r="Y64"/>
  <c r="X63"/>
  <c r="W63"/>
  <c r="Y63"/>
  <c r="X62"/>
  <c r="W62"/>
  <c r="Y62"/>
  <c r="X61"/>
  <c r="W61"/>
  <c r="Y61"/>
  <c r="X60"/>
  <c r="W60"/>
  <c r="Y60"/>
  <c r="X59"/>
  <c r="W59"/>
  <c r="Y59"/>
  <c r="X58"/>
  <c r="W58"/>
  <c r="Y58"/>
  <c r="X57"/>
  <c r="W57"/>
  <c r="Y57"/>
  <c r="X56"/>
  <c r="W56"/>
  <c r="Y56"/>
  <c r="X55"/>
  <c r="W55"/>
  <c r="Y55"/>
  <c r="X54"/>
  <c r="W54"/>
  <c r="Y54"/>
  <c r="X52"/>
  <c r="W52"/>
  <c r="Y52"/>
  <c r="X51"/>
  <c r="W51"/>
  <c r="Y51"/>
  <c r="X50"/>
  <c r="W50"/>
  <c r="Y50"/>
  <c r="X49"/>
  <c r="W49"/>
  <c r="Y49"/>
  <c r="X48"/>
  <c r="W48"/>
  <c r="Y48"/>
  <c r="X47"/>
  <c r="W47"/>
  <c r="Y47"/>
  <c r="X46"/>
  <c r="W46"/>
  <c r="Y46"/>
  <c r="X45"/>
  <c r="W45"/>
  <c r="Y45"/>
  <c r="X44"/>
  <c r="W44"/>
  <c r="Y44"/>
  <c r="X43"/>
  <c r="W43"/>
  <c r="Y43"/>
  <c r="X42"/>
  <c r="W42"/>
  <c r="Y42"/>
  <c r="X41"/>
  <c r="W41"/>
  <c r="Y41"/>
  <c r="X40"/>
  <c r="W40"/>
  <c r="Y40"/>
  <c r="X39"/>
  <c r="W39"/>
  <c r="Y39"/>
  <c r="X38"/>
  <c r="W38"/>
  <c r="Y38"/>
  <c r="X37"/>
  <c r="W37"/>
  <c r="Y37"/>
  <c r="X36"/>
  <c r="W36"/>
  <c r="Y36"/>
  <c r="X35"/>
  <c r="W35"/>
  <c r="Y35"/>
  <c r="X34"/>
  <c r="W34"/>
  <c r="Y34"/>
  <c r="X33"/>
  <c r="W33"/>
  <c r="Y33"/>
  <c r="X32"/>
  <c r="W32"/>
  <c r="Y32"/>
  <c r="X31"/>
  <c r="W31"/>
  <c r="Y31"/>
  <c r="X30"/>
  <c r="W30"/>
  <c r="Y30"/>
  <c r="X29"/>
  <c r="W29"/>
  <c r="Y29"/>
  <c r="X28"/>
  <c r="W28"/>
  <c r="Y28"/>
  <c r="X27"/>
  <c r="W27"/>
  <c r="Y27"/>
  <c r="X26"/>
  <c r="W26"/>
  <c r="Y26"/>
  <c r="X25"/>
  <c r="W25"/>
  <c r="Y25"/>
  <c r="X24"/>
  <c r="W24"/>
  <c r="Y24"/>
  <c r="X23"/>
  <c r="W23"/>
  <c r="Y23"/>
  <c r="X22"/>
  <c r="W22"/>
  <c r="Y22"/>
  <c r="X21"/>
  <c r="W21"/>
  <c r="Y21"/>
  <c r="X20"/>
  <c r="W20"/>
  <c r="Y20"/>
  <c r="X19"/>
  <c r="W19"/>
  <c r="Y19"/>
  <c r="X18"/>
  <c r="W18"/>
  <c r="Y18"/>
  <c r="X17"/>
  <c r="W17"/>
  <c r="Y17"/>
  <c r="X16"/>
  <c r="W16"/>
  <c r="Y16"/>
  <c r="X15"/>
  <c r="W15"/>
  <c r="Y15"/>
  <c r="X14"/>
  <c r="W14"/>
  <c r="Y14"/>
  <c r="X13"/>
  <c r="W13"/>
  <c r="Y13"/>
  <c r="X12"/>
  <c r="W12"/>
  <c r="Y12"/>
  <c r="X11"/>
  <c r="W11"/>
  <c r="Y11"/>
  <c r="X10"/>
  <c r="W10"/>
  <c r="Y10"/>
  <c r="X9"/>
  <c r="W9"/>
  <c r="Y9"/>
  <c r="X8"/>
  <c r="W8"/>
  <c r="Y8"/>
  <c r="X7"/>
  <c r="W7"/>
  <c r="Y7"/>
  <c r="X6"/>
  <c r="W6"/>
  <c r="Y6"/>
  <c r="X5"/>
  <c r="W5"/>
  <c r="Y5"/>
  <c r="X3"/>
  <c r="W3"/>
  <c r="Y3"/>
  <c r="X2"/>
  <c r="W2"/>
  <c r="Y2"/>
</calcChain>
</file>

<file path=xl/sharedStrings.xml><?xml version="1.0" encoding="utf-8"?>
<sst xmlns="http://schemas.openxmlformats.org/spreadsheetml/2006/main" count="1762" uniqueCount="1611">
  <si>
    <t>Protein names</t>
  </si>
  <si>
    <t>Gene names</t>
  </si>
  <si>
    <t>Fasta headers</t>
  </si>
  <si>
    <t>ALZproteins</t>
  </si>
  <si>
    <t>ALZscore</t>
  </si>
  <si>
    <t>ALZdetails</t>
  </si>
  <si>
    <t>Protein IDs</t>
  </si>
  <si>
    <t>Majority protein IDs</t>
  </si>
  <si>
    <t>Welch's t-test Significant rpAD_sAD</t>
  </si>
  <si>
    <t>-Log Welch's t-test p-value rpAD_sAD</t>
  </si>
  <si>
    <t>Welch's t-test q-value rpAD_sAD</t>
  </si>
  <si>
    <t>Welch's t-test Difference rpAD_sAD</t>
  </si>
  <si>
    <t>Welch's t-test Test statistic rpAD_sAD</t>
  </si>
  <si>
    <t>Peptides</t>
  </si>
  <si>
    <t>Razor + unique peptides</t>
  </si>
  <si>
    <t>Unique peptides</t>
  </si>
  <si>
    <t>Intensity</t>
  </si>
  <si>
    <t>Sequence coverage [%]</t>
  </si>
  <si>
    <t>Mol. weight [kDa]</t>
  </si>
  <si>
    <t>Q-value</t>
  </si>
  <si>
    <t>Score</t>
  </si>
  <si>
    <t>MS/MS Count</t>
  </si>
  <si>
    <t>Average rpAD</t>
  </si>
  <si>
    <t>Average sAD</t>
  </si>
  <si>
    <t>Fold Change (rpAD vs sAD)</t>
  </si>
  <si>
    <t xml:space="preserve"> rpAD1</t>
  </si>
  <si>
    <t xml:space="preserve">  rpAD2</t>
  </si>
  <si>
    <t xml:space="preserve">  rpAD3</t>
  </si>
  <si>
    <t xml:space="preserve">  rpAD4</t>
  </si>
  <si>
    <t xml:space="preserve">  rpAD5</t>
  </si>
  <si>
    <t xml:space="preserve">  rpAD6</t>
  </si>
  <si>
    <t xml:space="preserve">  rpAD7</t>
  </si>
  <si>
    <t xml:space="preserve">  rpAD8</t>
  </si>
  <si>
    <t xml:space="preserve">  rpAD9</t>
  </si>
  <si>
    <t xml:space="preserve">  rpAD10</t>
  </si>
  <si>
    <t xml:space="preserve">  rpAD11</t>
  </si>
  <si>
    <t xml:space="preserve">  rpAD12</t>
  </si>
  <si>
    <t xml:space="preserve">  rpAD13</t>
  </si>
  <si>
    <t xml:space="preserve">  rpAD14</t>
  </si>
  <si>
    <t xml:space="preserve">  rpAD15</t>
  </si>
  <si>
    <t xml:space="preserve">  rpAD16</t>
  </si>
  <si>
    <t xml:space="preserve">  rpAD17</t>
  </si>
  <si>
    <t xml:space="preserve">  rpAD18</t>
  </si>
  <si>
    <t xml:space="preserve">  rpAD19</t>
  </si>
  <si>
    <t xml:space="preserve">  rpAD20</t>
  </si>
  <si>
    <t xml:space="preserve">  rpAD21</t>
  </si>
  <si>
    <t xml:space="preserve">  rpAD22</t>
  </si>
  <si>
    <t xml:space="preserve">  sAD1</t>
  </si>
  <si>
    <t xml:space="preserve">  sAD2</t>
  </si>
  <si>
    <t xml:space="preserve">  sAD3</t>
  </si>
  <si>
    <t xml:space="preserve">  sAD4</t>
  </si>
  <si>
    <t xml:space="preserve">  sAD5</t>
  </si>
  <si>
    <t xml:space="preserve">  sAD6</t>
  </si>
  <si>
    <t xml:space="preserve">  sAD7</t>
  </si>
  <si>
    <t xml:space="preserve">  sAD8</t>
  </si>
  <si>
    <t xml:space="preserve">  sAD9</t>
  </si>
  <si>
    <t xml:space="preserve">  sAD10</t>
  </si>
  <si>
    <t xml:space="preserve">  sAD11</t>
  </si>
  <si>
    <t xml:space="preserve">  sAD12</t>
  </si>
  <si>
    <t xml:space="preserve">  sAD13</t>
  </si>
  <si>
    <t xml:space="preserve">  sAD14</t>
  </si>
  <si>
    <t xml:space="preserve">  sAD15</t>
  </si>
  <si>
    <t xml:space="preserve">  sAD16</t>
  </si>
  <si>
    <t xml:space="preserve">  sAD17</t>
  </si>
  <si>
    <t xml:space="preserve">  sAD18</t>
  </si>
  <si>
    <t xml:space="preserve">  sAD19</t>
  </si>
  <si>
    <t xml:space="preserve">  sAD20</t>
  </si>
  <si>
    <t xml:space="preserve">  sAD21</t>
  </si>
  <si>
    <t xml:space="preserve">  sAD22</t>
  </si>
  <si>
    <t>Actin, cytoplasmic 1;Actin, cytoplasmic 1, N-terminally processed</t>
  </si>
  <si>
    <t>ACTB</t>
  </si>
  <si>
    <t>&gt;sp|P60709|ACTB_HUMAN Actin, cytoplasmic 1 OS=Homo sapiens GN=ACTB PE=1 SV=1</t>
  </si>
  <si>
    <t>P60709(4,U_NP)</t>
  </si>
  <si>
    <t>P60709;G5E9R0;E7EVS6;C9JZR7;C9JTX5;C9JUM1;F8WB63;B8ZZJ2;A5A3E0;F8WCH0</t>
  </si>
  <si>
    <t>P60709</t>
  </si>
  <si>
    <t>Keratin, type II cytoskeletal 1</t>
  </si>
  <si>
    <t>KRT1</t>
  </si>
  <si>
    <t>&gt;sp|P04264|K2C1_HUMAN Keratin, type II cytoskeletal 1 OS=Homo sapiens GN=KRT1 PE=1 SV=6</t>
  </si>
  <si>
    <t>P04264;CON__H-INV:HIT000016045</t>
  </si>
  <si>
    <t>P04264</t>
  </si>
  <si>
    <t>Glial fibrillary acidic protein</t>
  </si>
  <si>
    <t>GFAP</t>
  </si>
  <si>
    <t>&gt;sp|P14136|GFAP_HUMAN Glial fibrillary acidic protein OS=Homo sapiens GN=GFAP PE=1 SV=1;&gt;sp|P14136-3|GFAP_HUMAN Isoform 3 of Glial fibrillary acidic protein OS=Homo sapiens GN=GFAP;&gt;sp|P14136-2|GFAP_HUMAN Isoform 2 of Glial fibrillary acidic protein OS=Hom</t>
  </si>
  <si>
    <t>P14136;P14136-3;P14136-2;K7EKH9;K7EJU1;K7ELP4;B4DIR1;K7EKH6;K7EJK1;K7EMP8;K7EPT8;K7EPI4</t>
  </si>
  <si>
    <t>P14136;P14136-3;P14136-2;K7EKH9;K7EJU1</t>
  </si>
  <si>
    <t>+</t>
  </si>
  <si>
    <t>Tubulin alpha-1B chain</t>
  </si>
  <si>
    <t>TUBA1B</t>
  </si>
  <si>
    <t>&gt;sp|P68363|TBA1B_HUMAN Tubulin alpha-1B chain OS=Homo sapiens GN=TUBA1B PE=1 SV=1;&gt;sp|P68363-2|TBA1B_HUMAN Isoform 2 of Tubulin alpha-1B chain OS=Homo sapiens GN=TUBA1B</t>
  </si>
  <si>
    <t>P68363(1,____)</t>
  </si>
  <si>
    <t>P68363;P68363-2</t>
  </si>
  <si>
    <t>Tubulin beta-4B chain</t>
  </si>
  <si>
    <t>TUBB4B</t>
  </si>
  <si>
    <t>&gt;sp|P68371|TBB4B_HUMAN Tubulin beta-4B chain OS=Homo sapiens GN=TUBB4B PE=1 SV=1</t>
  </si>
  <si>
    <t>P68371(3,UD__)</t>
  </si>
  <si>
    <t>P68371;A6NNZ2;M0R2D3;M0R2T4;A0A075B724</t>
  </si>
  <si>
    <t>P68371</t>
  </si>
  <si>
    <t>Dihydropyrimidinase-related protein 2</t>
  </si>
  <si>
    <t>DPYSL2</t>
  </si>
  <si>
    <t>&gt;sp|Q16555|DPYL2_HUMAN Dihydropyrimidinase-related protein 2 OS=Homo sapiens GN=DPYSL2 PE=1 SV=1;&gt;sp|Q16555-2|DPYL2_HUMAN Isoform 2 of Dihydropyrimidinase-related protein 2 OS=Homo sapiens GN=DPYSL2</t>
  </si>
  <si>
    <t>Q16555(11,UD__)</t>
  </si>
  <si>
    <t>Q16555;Q16555-2;E5RFU4</t>
  </si>
  <si>
    <t>Q16555;Q16555-2</t>
  </si>
  <si>
    <t>Keratin, type II cytoskeletal 2 epidermal</t>
  </si>
  <si>
    <t>KRT2</t>
  </si>
  <si>
    <t>&gt;sp|P35908|K22E_HUMAN Keratin, type II cytoskeletal 2 epidermal OS=Homo sapiens GN=KRT2 PE=1 SV=2</t>
  </si>
  <si>
    <t>P35908;H0YID6;H0YHD9;F8VQY3;CON__REFSEQ:XP_932229</t>
  </si>
  <si>
    <t>P35908</t>
  </si>
  <si>
    <t>ATP synthase subunit alpha, mitochondrial</t>
  </si>
  <si>
    <t>ATP5A1</t>
  </si>
  <si>
    <t>&gt;sp|P25705|ATPA_HUMAN ATP synthase subunit alpha, mitochondrial OS=Homo sapiens GN=ATP5A1 PE=1 SV=1;&gt;sp|P25705-2|ATPA_HUMAN Isoform 2 of ATP synthase subunit alpha, mitochondrial OS=Homo sapiens GN=ATP5A1;&gt;sp|P25705-3|ATPA_HUMAN Isoform 3 of ATP synthase s</t>
  </si>
  <si>
    <t>P25705(6,UD__)</t>
  </si>
  <si>
    <t>P25705;P25705-2;P25705-3;K7EK77;K7ENJ4;K7ERX7;K7EJP1;K7EQH4;K7ESA0</t>
  </si>
  <si>
    <t>P25705;P25705-2;P25705-3;K7EK77</t>
  </si>
  <si>
    <t>Pyruvate kinase PKM;Pyruvate kinase</t>
  </si>
  <si>
    <t>PKM</t>
  </si>
  <si>
    <t>&gt;sp|P14618-2|KPYM_HUMAN Isoform M1 of Pyruvate kinase PKM OS=Homo sapiens GN=PKM;&gt;tr|H3BTN5|H3BTN5_HUMAN Pyruvate kinase (Fragment) OS=Homo sapiens GN=PKM PE=1 SV=1;&gt;tr|H3BR70|H3BR70_HUMAN Pyruvate kinase OS=Homo sapiens GN=PKM PE=1 SV=1</t>
  </si>
  <si>
    <t>P14618(8,UD__)</t>
  </si>
  <si>
    <t>P14618-2;H3BTN5;H3BR70</t>
  </si>
  <si>
    <t>Spectrin alpha chain, non-erythrocytic 1</t>
  </si>
  <si>
    <t>SPTAN1</t>
  </si>
  <si>
    <t>&gt;tr|A0A0D9SGF6|A0A0D9SGF6_HUMAN Spectrin alpha chain, non-erythrocytic 1 OS=Homo sapiens GN=SPTAN1 PE=1 SV=1;&gt;sp|Q13813-2|SPTN1_HUMAN Isoform 2 of Spectrin alpha chain, non-erythrocytic 1 OS=Homo sapiens GN=SPTAN1;&gt;sp|Q13813|SPTN1_HUMAN Spectrin alpha chai</t>
  </si>
  <si>
    <t>Q13813(4,U__P)</t>
  </si>
  <si>
    <t>A0A0D9SGF6;Q13813-2;Q13813</t>
  </si>
  <si>
    <t>Creatine kinase B-type</t>
  </si>
  <si>
    <t>CKB</t>
  </si>
  <si>
    <t>&gt;sp|P12277|KCRB_HUMAN Creatine kinase B-type OS=Homo sapiens GN=CKB PE=1 SV=1;&gt;tr|G3V4N7|G3V4N7_HUMAN Creatine kinase B-type (Fragment) OS=Homo sapiens GN=CKB PE=1 SV=1</t>
  </si>
  <si>
    <t>P12277(8,UD_P)</t>
  </si>
  <si>
    <t>P12277;G3V4N7;H0YJG0;G3V461;H0YJK0;G3V2I1</t>
  </si>
  <si>
    <t>P12277;G3V4N7</t>
  </si>
  <si>
    <t>Glyceraldehyde-3-phosphate dehydrogenase</t>
  </si>
  <si>
    <t>GAPDH</t>
  </si>
  <si>
    <t>&gt;sp|P04406|G3P_HUMAN Glyceraldehyde-3-phosphate dehydrogenase OS=Homo sapiens GN=GAPDH PE=1 SV=3;&gt;sp|P04406-2|G3P_HUMAN Isoform 2 of Glyceraldehyde-3-phosphate dehydrogenase OS=Homo sapiens GN=GAPDH;&gt;tr|E7EUT5|E7EUT5_HUMAN Glyceraldehyde-3-phosphate dehydr</t>
  </si>
  <si>
    <t>P04406(10,UD__)</t>
  </si>
  <si>
    <t>P04406;P04406-2;E7EUT5;O14556</t>
  </si>
  <si>
    <t>P04406;P04406-2;E7EUT5</t>
  </si>
  <si>
    <t>Tubulin beta-2A chain</t>
  </si>
  <si>
    <t>TUBB2A</t>
  </si>
  <si>
    <t>&gt;sp|Q13885|TBB2A_HUMAN Tubulin beta-2A chain OS=Homo sapiens GN=TUBB2A PE=1 SV=1</t>
  </si>
  <si>
    <t>Q13885(1,___P)</t>
  </si>
  <si>
    <t>Q13885</t>
  </si>
  <si>
    <t>Spectrin beta chain, non-erythrocytic 1</t>
  </si>
  <si>
    <t>SPTBN1</t>
  </si>
  <si>
    <t>&gt;sp|Q01082|SPTB2_HUMAN Spectrin beta chain, non-erythrocytic 1 OS=Homo sapiens GN=SPTBN1 PE=1 SV=2;&gt;tr|A0A087WUZ3|A0A087WUZ3_HUMAN Spectrin beta chain, non-erythrocytic 1 OS=Homo sapiens GN=SPTBN1 PE=1 SV=1</t>
  </si>
  <si>
    <t>Q01082(4,UD_P)</t>
  </si>
  <si>
    <t>Q01082;A0A087WUZ3</t>
  </si>
  <si>
    <t>Syntaxin-binding protein 1</t>
  </si>
  <si>
    <t>STXBP1</t>
  </si>
  <si>
    <t>&gt;sp|P61764|STXB1_HUMAN Syntaxin-binding protein 1 OS=Homo sapiens GN=STXBP1 PE=1 SV=1</t>
  </si>
  <si>
    <t>P61764(6,UD__)</t>
  </si>
  <si>
    <t>P61764</t>
  </si>
  <si>
    <t>Guanine nucleotide-binding protein G(o) subunit alpha</t>
  </si>
  <si>
    <t>GNAO1</t>
  </si>
  <si>
    <t>&gt;sp|P09471-2|GNAO_HUMAN Isoform Alpha-2 of Guanine nucleotide-binding protein G(o) subunit alpha OS=Homo sapiens GN=GNAO1;&gt;tr|H3BTM2|H3BTM2_HUMAN Guanine nucleotide-binding protein G(o) subunit alpha (Fragment) OS=Homo sapiens GN=GNAO1 PE=1 SV=1;&gt;tr|H3BN82</t>
  </si>
  <si>
    <t>P09471(2,_D__)</t>
  </si>
  <si>
    <t>P09471-2;H3BTM2;H3BN82;H3BQG8;A0A087WTB6;A2A2R6;Q5JWD1;H0Y7E8;P38405;P38405-2</t>
  </si>
  <si>
    <t>P09471-2;H3BTM2;H3BN82</t>
  </si>
  <si>
    <t>Heat shock cognate 71 kDa protein</t>
  </si>
  <si>
    <t>HSPA8</t>
  </si>
  <si>
    <t>&gt;sp|P11142|HSP7C_HUMAN Heat shock cognate 71 kDa protein OS=Homo sapiens GN=HSPA8 PE=1 SV=1;&gt;tr|E9PKE3|E9PKE3_HUMAN Heat shock cognate 71 kDa protein OS=Homo sapiens GN=HSPA8 PE=1 SV=1;&gt;sp|P11142-2|HSP7C_HUMAN Isoform 2 of Heat shock cognate 71 kDa protein</t>
  </si>
  <si>
    <t>P11142(4,U___)</t>
  </si>
  <si>
    <t>P11142;E9PKE3;P11142-2;E9PNE6;E9PN89;A8K7Q2;E9PLF4;E9PQQ4;E9PQK7;E9PK54;E9PPY6;E9PI65;E9PN25;E9PS65;E9PM13</t>
  </si>
  <si>
    <t>P11142;E9PKE3;P11142-2;E9PNE6;E9PN89;A8K7Q2</t>
  </si>
  <si>
    <t>Hemoglobin subunit alpha</t>
  </si>
  <si>
    <t>HBA1</t>
  </si>
  <si>
    <t>&gt;sp|P69905|HBA_HUMAN Hemoglobin subunit alpha OS=Homo sapiens GN=HBA1 PE=1 SV=2</t>
  </si>
  <si>
    <t>P69905(2,UD__)</t>
  </si>
  <si>
    <t>P69905;P02008</t>
  </si>
  <si>
    <t>P69905</t>
  </si>
  <si>
    <t>Fructose-bisphosphate aldolase A</t>
  </si>
  <si>
    <t>ALDOA</t>
  </si>
  <si>
    <t>&gt;sp|P04075|ALDOA_HUMAN Fructose-bisphosphate aldolase A OS=Homo sapiens GN=ALDOA PE=1 SV=2;&gt;tr|J3KPS3|J3KPS3_HUMAN Fructose-bisphosphate aldolase OS=Homo sapiens GN=ALDOA PE=1 SV=1;&gt;tr|H3BQN4|H3BQN4_HUMAN Fructose-bisphosphate aldolase OS=Homo sapiens GN=A</t>
  </si>
  <si>
    <t>P04075(5,UD__)</t>
  </si>
  <si>
    <t>P04075;J3KPS3;H3BQN4;P04075-2;H3BPS8;H3BUH7;H3BR04;H3BMQ8;H3BU78;H3BR68</t>
  </si>
  <si>
    <t>P04075;J3KPS3;H3BQN4;P04075-2;H3BPS8;H3BUH7;H3BR04;H3BMQ8</t>
  </si>
  <si>
    <t>Amyloid beta A4 protein;N-APP;Soluble APP-alpha;Soluble APP-beta;C99;Beta-amyloid protein 42;Beta-amyloid protein 40;C83;P3(42);P3(40);C80;Gamma-secretase C-terminal fragment 59;Gamma-secretase C-terminal fragment 57;Gamma-secretase C-terminal fragment 50;C31</t>
  </si>
  <si>
    <t>APP</t>
  </si>
  <si>
    <t>&gt;tr|E9PG40|E9PG40_HUMAN Amyloid beta A4 protein OS=Homo sapiens GN=APP PE=1 SV=1;&gt;sp|P05067-11|A4_HUMAN Isoform 11 of Amyloid beta A4 protein OS=Homo sapiens GN=APP;&gt;sp|P05067-8|A4_HUMAN Isoform APP751 of Amyloid beta A4 protein OS=Homo sapiens GN=APP;&gt;sp|</t>
  </si>
  <si>
    <t>P05067(8,U__P);Q06481(1,____)</t>
  </si>
  <si>
    <t>E9PG40;P05067-11;P05067-8;P05067;A0A0A0MRG2;P05067-10;P05067-4;P05067-6;P05067-7;P05067-9;P05067-3;P05067-5;H7C0V9;P05067-2;H7C2L2;Q06481-5;Q06481-4;Q06481-2;Q06481-3;Q06481-6;Q06481</t>
  </si>
  <si>
    <t>E9PG40;P05067-11;P05067-8;P05067;A0A0A0MRG2;P05067-10;P05067-4;P05067-6;P05067-7;P05067-9;P05067-3;P05067-5;H7C0V9</t>
  </si>
  <si>
    <t>Hemoglobin subunit beta;LVV-hemorphin-7;Spinorphin</t>
  </si>
  <si>
    <t>HBB</t>
  </si>
  <si>
    <t>&gt;sp|P68871|HBB_HUMAN Hemoglobin subunit beta OS=Homo sapiens GN=HBB PE=1 SV=2;&gt;tr|F8W6P5|F8W6P5_HUMAN Hemoglobin subunit beta (Fragment) OS=Homo sapiens GN=HBB PE=1 SV=1</t>
  </si>
  <si>
    <t>P68871;F8W6P5;A0A0J9YWK4;A8MUF7;E9PBW4;P02100</t>
  </si>
  <si>
    <t>P68871;F8W6P5</t>
  </si>
  <si>
    <t>ATP synthase subunit beta, mitochondrial;ATP synthase subunit beta</t>
  </si>
  <si>
    <t>ATP5B</t>
  </si>
  <si>
    <t>&gt;sp|P06576|ATPB_HUMAN ATP synthase subunit beta, mitochondrial OS=Homo sapiens GN=ATP5B PE=1 SV=3;&gt;tr|H0YH81|H0YH81_HUMAN ATP synthase subunit beta (Fragment) OS=Homo sapiens GN=ATP5B PE=1 SV=1;&gt;tr|F8W079|F8W079_HUMAN ATP synthase subunit beta, mitochondri</t>
  </si>
  <si>
    <t>P06576(4,_D_P)</t>
  </si>
  <si>
    <t>P06576;H0YH81;F8W079;H0YI37</t>
  </si>
  <si>
    <t>P06576;H0YH81;F8W079</t>
  </si>
  <si>
    <t>Sodium/potassium-transporting ATPase subunit alpha-2</t>
  </si>
  <si>
    <t>ATP1A2</t>
  </si>
  <si>
    <t>&gt;tr|B1AKY9|B1AKY9_HUMAN Sodium/potassium-transporting ATPase subunit alpha OS=Homo sapiens GN=ATP1A2 PE=1 SV=1;&gt;sp|P50993|AT1A2_HUMAN Sodium/potassium-transporting ATPase subunit alpha-2 OS=Homo sapiens GN=ATP1A2 PE=1 SV=1;&gt;tr|H0Y7C1|H0Y7C1_HUMAN Sodium/po</t>
  </si>
  <si>
    <t>P50993(1,_D__)</t>
  </si>
  <si>
    <t>B1AKY9;P50993;H0Y7C1</t>
  </si>
  <si>
    <t>Alpha-enolase</t>
  </si>
  <si>
    <t>ENO1</t>
  </si>
  <si>
    <t>&gt;sp|P06733|ENOA_HUMAN Alpha-enolase OS=Homo sapiens GN=ENO1 PE=1 SV=2;&gt;sp|P06733-2|ENOA_HUMAN Isoform MBP-1 of Alpha-enolase OS=Homo sapiens GN=ENO1</t>
  </si>
  <si>
    <t>P06733(10,UDNP)</t>
  </si>
  <si>
    <t>P06733;P06733-2;K7EM90;K7ERS8</t>
  </si>
  <si>
    <t>P06733;P06733-2</t>
  </si>
  <si>
    <t>Neurofilament light polypeptide</t>
  </si>
  <si>
    <t>NEFL</t>
  </si>
  <si>
    <t>&gt;sp|P07196|NFL_HUMAN Neurofilament light polypeptide OS=Homo sapiens GN=NEFL PE=1 SV=3;&gt;tr|A0A087X0W2|A0A087X0W2_HUMAN Neurofilament light polypeptide OS=Homo sapiens GN=NEFL PE=1 SV=1</t>
  </si>
  <si>
    <t>P07196(7,UD__)</t>
  </si>
  <si>
    <t>P07196;A0A087X0W2</t>
  </si>
  <si>
    <t>Synapsin-1</t>
  </si>
  <si>
    <t>SYN1</t>
  </si>
  <si>
    <t>&gt;sp|P17600|SYN1_HUMAN Synapsin-1 OS=Homo sapiens GN=SYN1 PE=1 SV=3;&gt;sp|P17600-2|SYN1_HUMAN Isoform IB of Synapsin-1 OS=Homo sapiens GN=SYN1</t>
  </si>
  <si>
    <t>P17600(5,_D__)</t>
  </si>
  <si>
    <t>P17600;P17600-2</t>
  </si>
  <si>
    <t>Plectin</t>
  </si>
  <si>
    <t>PLEC</t>
  </si>
  <si>
    <t>&gt;sp|Q15149-7|PLEC_HUMAN Isoform 7 of Plectin OS=Homo sapiens GN=PLEC;&gt;sp|Q15149-8|PLEC_HUMAN Isoform 8 of Plectin OS=Homo sapiens GN=PLEC;&gt;sp|Q15149-9|PLEC_HUMAN Isoform 9 of Plectin OS=Homo sapiens GN=PLEC;&gt;sp|Q15149-5|PLEC_HUMAN Isoform 5 of Plectin OS=H</t>
  </si>
  <si>
    <t>Q15149(4,U___)</t>
  </si>
  <si>
    <t>Q15149-7;Q15149-8;Q15149-9;Q15149-5;Q15149-4;Q15149-6;Q15149-2;Q15149;Q15149-3;E9PMV1;H0YDN1;E9PKG0;E9PQ28;E9PIA2</t>
  </si>
  <si>
    <t>Q15149-7;Q15149-8;Q15149-9;Q15149-5;Q15149-4;Q15149-6;Q15149-2;Q15149;Q15149-3</t>
  </si>
  <si>
    <t>Clathrin heavy chain 1</t>
  </si>
  <si>
    <t>CLTC</t>
  </si>
  <si>
    <t>&gt;tr|A0A087WVQ6|A0A087WVQ6_HUMAN Clathrin heavy chain OS=Homo sapiens GN=CLTC PE=1 SV=1;&gt;sp|Q00610-2|CLH1_HUMAN Isoform 2 of Clathrin heavy chain 1 OS=Homo sapiens GN=CLTC;&gt;sp|Q00610|CLH1_HUMAN Clathrin heavy chain 1 OS=Homo sapiens GN=CLTC PE=1 SV=5</t>
  </si>
  <si>
    <t>P53675(1,___P);Q00610(5,_DNP)</t>
  </si>
  <si>
    <t>A0A087WVQ6;Q00610-2;Q00610;J3KS13;P53675-2;P53675;A0A087WX41;K7EJJ5;J3KRF5;J3KSQ2;J3QL20;A0A087WV74;A0A087WXH4;F5H5N6</t>
  </si>
  <si>
    <t>A0A087WVQ6;Q00610-2;Q00610</t>
  </si>
  <si>
    <t>14-3-3 protein epsilon</t>
  </si>
  <si>
    <t>YWHAE</t>
  </si>
  <si>
    <t>&gt;sp|P62258|1433E_HUMAN 14-3-3 protein epsilon OS=Homo sapiens GN=YWHAE PE=1 SV=1;&gt;sp|P62258-2|1433E_HUMAN Isoform SV of 14-3-3 protein epsilon OS=Homo sapiens GN=YWHAE;&gt;tr|B4DJF2|B4DJF2_HUMAN 14-3-3 protein epsilon OS=Homo sapiens GN=YWHAE PE=1 SV=1;&gt;tr|I3</t>
  </si>
  <si>
    <t>P62258(8,UDNP)</t>
  </si>
  <si>
    <t>P62258;P62258-2;B4DJF2;I3L3T1;K7EIT4;K7EM20;I3L0W5</t>
  </si>
  <si>
    <t>P62258;P62258-2;B4DJF2;I3L3T1</t>
  </si>
  <si>
    <t>Hexokinase-1</t>
  </si>
  <si>
    <t>HK1</t>
  </si>
  <si>
    <t>&gt;sp|P19367-4|HXK1_HUMAN Isoform 4 of Hexokinase-1 OS=Homo sapiens GN=HK1;&gt;sp|P19367-2|HXK1_HUMAN Isoform 2 of Hexokinase-1 OS=Homo sapiens GN=HK1;&gt;sp|P19367|HXK1_HUMAN Hexokinase-1 OS=Homo sapiens GN=HK1 PE=1 SV=3;&gt;sp|P19367-3|HXK1_HUMAN Isoform 3 of Hexok</t>
  </si>
  <si>
    <t>P19367(6,_D_P);Q2TB90(1,_D__)</t>
  </si>
  <si>
    <t>P19367-4;P19367-2;P19367;P19367-3;B1AR63;B1AR62;B1AR61;E9PB90;Q2TB90;P52789;P52790;Q2TB90-3;Q2TB90-2</t>
  </si>
  <si>
    <t>P19367-4;P19367-2;P19367;P19367-3</t>
  </si>
  <si>
    <t>Fructose-bisphosphate aldolase C</t>
  </si>
  <si>
    <t>ALDOC</t>
  </si>
  <si>
    <t>&gt;sp|P09972|ALDOC_HUMAN Fructose-bisphosphate aldolase C OS=Homo sapiens GN=ALDOC PE=1 SV=2;&gt;tr|A8MVZ9|A8MVZ9_HUMAN Fructose-bisphosphate aldolase OS=Homo sapiens GN=ALDOC PE=1 SV=1;&gt;tr|J3KSV6|J3KSV6_HUMAN Fructose-bisphosphate aldolase C (Fragment) OS=Homo</t>
  </si>
  <si>
    <t>P09972(5,U__P)</t>
  </si>
  <si>
    <t>P09972;A8MVZ9;J3KSV6;J3QKP5;C9J8F3;J3QKK1;K7EKH5</t>
  </si>
  <si>
    <t>P09972;A8MVZ9;J3KSV6;J3QKP5;C9J8F3</t>
  </si>
  <si>
    <t>Calcium/calmodulin-dependent protein kinase type II subunit alpha</t>
  </si>
  <si>
    <t>CAMK2A</t>
  </si>
  <si>
    <t>&gt;sp|Q9UQM7|KCC2A_HUMAN Calcium/calmodulin-dependent protein kinase type II subunit alpha OS=Homo sapiens GN=CAMK2A PE=1 SV=2;&gt;sp|Q9UQM7-2|KCC2A_HUMAN Isoform B of Calcium/calmodulin-dependent protein kinase type II subunit alpha OS=Homo sapiens GN=CAMK2A</t>
  </si>
  <si>
    <t>Q9UQM7(7,UD_P)</t>
  </si>
  <si>
    <t>Q9UQM7;Q9UQM7-2;D6RFJ0;D6RHX9</t>
  </si>
  <si>
    <t>Q9UQM7;Q9UQM7-2</t>
  </si>
  <si>
    <t>Gamma-enolase;Enolase</t>
  </si>
  <si>
    <t>ENO2</t>
  </si>
  <si>
    <t>&gt;sp|P09104|ENOG_HUMAN Gamma-enolase OS=Homo sapiens GN=ENO2 PE=1 SV=3;&gt;sp|P09104-2|ENOG_HUMAN Isoform 2 of Gamma-enolase OS=Homo sapiens GN=ENO2;&gt;tr|F5H0C8|F5H0C8_HUMAN Enolase OS=Homo sapiens GN=ENO2 PE=1 SV=1</t>
  </si>
  <si>
    <t>P09104(4,UD__);P13929(1,U___)</t>
  </si>
  <si>
    <t>P09104;P09104-2;F5H0C8;F5H1C3;U3KQP4;P13929-3;P13929-2;P13929;E5RI09;E5RG95;K7EPM1;K7EKN2;E5RGZ4;U3KQQ1</t>
  </si>
  <si>
    <t>P09104;P09104-2;F5H0C8</t>
  </si>
  <si>
    <t>Dynamin-1</t>
  </si>
  <si>
    <t>DNM1</t>
  </si>
  <si>
    <t>&gt;sp|Q05193-2|DYN1_HUMAN Isoform 2 of Dynamin-1 OS=Homo sapiens GN=DNM1;&gt;tr|A0A0D9SFB1|A0A0D9SFB1_HUMAN Dynamin-1 OS=Homo sapiens GN=DNM1 PE=1 SV=1;&gt;sp|Q05193-5|DYN1_HUMAN Isoform 4 of Dynamin-1 OS=Homo sapiens GN=DNM1;&gt;sp|Q05193|DYN1_HUMAN Dynamin-1 OS=Hom</t>
  </si>
  <si>
    <t>Q05193(7,UDNP)</t>
  </si>
  <si>
    <t>Q05193-2;A0A0D9SFB1;Q05193-5;Q05193;Q05193-3;A0A0D9SFE4;H7C5U0</t>
  </si>
  <si>
    <t>Q05193-2;A0A0D9SFB1;Q05193-5;Q05193;Q05193-3;A0A0D9SFE4</t>
  </si>
  <si>
    <t>Sodium/potassium-transporting ATPase subunit alpha-3</t>
  </si>
  <si>
    <t>ATP1A3</t>
  </si>
  <si>
    <t>&gt;tr|A0A0A0MT26|A0A0A0MT26_HUMAN Sodium/potassium-transporting ATPase subunit alpha-3 OS=Homo sapiens GN=ATP1A3 PE=1 SV=1;&gt;sp|P13637|AT1A3_HUMAN Sodium/potassium-transporting ATPase subunit alpha-3 OS=Homo sapiens GN=ATP1A3 PE=1 SV=3;&gt;sp|P13637-2|AT1A3_HUMA</t>
  </si>
  <si>
    <t>P13637(2,_D__);P54707(1,_D__)</t>
  </si>
  <si>
    <t>A0A0A0MT26;P13637;P13637-2;P13637-3;M0R116;M0QXF2;P54707;P54707-2;P20648;Q5TC05</t>
  </si>
  <si>
    <t>A0A0A0MT26;P13637;P13637-2;P13637-3;M0R116</t>
  </si>
  <si>
    <t>Calmodulin</t>
  </si>
  <si>
    <t>CALM2;CALM1;CALM3</t>
  </si>
  <si>
    <t>&gt;tr|H0Y7A7|H0Y7A7_HUMAN Calmodulin (Fragment) OS=Homo sapiens GN=CALM2 PE=1 SV=1;&gt;sp|P62158|CALM_HUMAN Calmodulin OS=Homo sapiens GN=CALM1 PE=1 SV=2;&gt;tr|E7ETZ0|E7ETZ0_HUMAN Calmodulin OS=Homo sapiens GN=CALM1 PE=1 SV=1;&gt;tr|E7EMB3|E7EMB3_HUMAN Calmodulin OS</t>
  </si>
  <si>
    <t>P62158(4,UD__)</t>
  </si>
  <si>
    <t>H0Y7A7;P62158;E7ETZ0;E7EMB3;Q96HY3;G3V361;G3V226;M0QZ52;F8WBR5;G3V479;C9J7T9;P02585</t>
  </si>
  <si>
    <t>H0Y7A7;P62158;E7ETZ0;E7EMB3;Q96HY3;G3V361</t>
  </si>
  <si>
    <t>Peroxiredoxin-1</t>
  </si>
  <si>
    <t>PRDX1</t>
  </si>
  <si>
    <t>&gt;sp|Q06830|PRDX1_HUMAN Peroxiredoxin-1 OS=Homo sapiens GN=PRDX1 PE=1 SV=1;&gt;tr|A0A0A0MSI0|A0A0A0MSI0_HUMAN Peroxiredoxin-1 (Fragment) OS=Homo sapiens GN=PRDX1 PE=1 SV=1</t>
  </si>
  <si>
    <t>Q06830(6,U___)</t>
  </si>
  <si>
    <t>Q06830;A0A0A0MSI0;A0A0A0MRQ5</t>
  </si>
  <si>
    <t>Q06830;A0A0A0MSI0</t>
  </si>
  <si>
    <t>2,3-cyclic-nucleotide 3-phosphodiesterase</t>
  </si>
  <si>
    <t>CNP</t>
  </si>
  <si>
    <t>&gt;sp|P09543|CN37_HUMAN 2,3-cyclic-nucleotide 3-phosphodiesterase OS=Homo sapiens GN=CNP PE=1 SV=2;&gt;sp|P09543-2|CN37_HUMAN Isoform CNPI of 2,3-cyclic-nucleotide 3-phosphodiesterase OS=Homo sapiens GN=CNP</t>
  </si>
  <si>
    <t>P09543(4,U___)</t>
  </si>
  <si>
    <t>P09543;P09543-2;K7ERC4;C9K0L8;K7ERZ0;K7EN66</t>
  </si>
  <si>
    <t>P09543;P09543-2</t>
  </si>
  <si>
    <t>Apolipoprotein E</t>
  </si>
  <si>
    <t>APOE</t>
  </si>
  <si>
    <t>&gt;sp|P02649|APOE_HUMAN Apolipoprotein E OS=Homo sapiens GN=APOE PE=1 SV=1;&gt;tr|H0Y7L5|H0Y7L5_HUMAN Apolipoprotein E (Fragment) OS=Homo sapiens GN=APOE PE=1 SV=2;&gt;tr|E9PEV4|E9PEV4_HUMAN Apolipoprotein E (Fragment) OS=Homo sapiens GN=APOE PE=1 SV=1;&gt;tr|E7ERP7|</t>
  </si>
  <si>
    <t>P02649(3,U___)</t>
  </si>
  <si>
    <t>P02649;H0Y7L5;E9PEV4;E7ERP7</t>
  </si>
  <si>
    <t>Synaptosomal-associated protein 25</t>
  </si>
  <si>
    <t>SNAP25</t>
  </si>
  <si>
    <t>&gt;sp|P60880|SNP25_HUMAN Synaptosomal-associated protein 25 OS=Homo sapiens GN=SNAP25 PE=1 SV=1;&gt;tr|A0A0A0MSS0|A0A0A0MSS0_HUMAN Synaptosomal-associated protein 25 (Fragment) OS=Homo sapiens GN=SNAP25 PE=1 SV=1</t>
  </si>
  <si>
    <t>P60880(4,UD_P)</t>
  </si>
  <si>
    <t>P60880;A0A0A0MSS0</t>
  </si>
  <si>
    <t>Alpha-internexin</t>
  </si>
  <si>
    <t>INA</t>
  </si>
  <si>
    <t>&gt;sp|Q16352|AINX_HUMAN Alpha-internexin OS=Homo sapiens GN=INA PE=1 SV=2;&gt;tr|A0A087WYG8|A0A087WYG8_HUMAN Alpha-internexin OS=Homo sapiens GN=INA PE=1 SV=1</t>
  </si>
  <si>
    <t>Q16352(6,U__P)</t>
  </si>
  <si>
    <t>Q16352;A0A087WYG8</t>
  </si>
  <si>
    <t>Neurofilament medium polypeptide</t>
  </si>
  <si>
    <t>NEFM</t>
  </si>
  <si>
    <t>&gt;sp|P07197|NFM_HUMAN Neurofilament medium polypeptide OS=Homo sapiens GN=NEFM PE=1 SV=3;&gt;tr|E7ESP9|E7ESP9_HUMAN Neurofilament medium polypeptide OS=Homo sapiens GN=NEFM PE=1 SV=1;&gt;tr|E7EMV2|E7EMV2_HUMAN Neurofilament medium polypeptide OS=Homo sapiens GN=N</t>
  </si>
  <si>
    <t>P07197(3,UDN_)</t>
  </si>
  <si>
    <t>P07197;E7ESP9;E7EMV2;P07197-2</t>
  </si>
  <si>
    <t>P07197;E7ESP9;E7EMV2</t>
  </si>
  <si>
    <t>Heat shock protein HSP 90-beta</t>
  </si>
  <si>
    <t>HSP90AB1</t>
  </si>
  <si>
    <t>&gt;sp|P08238|HS90B_HUMAN Heat shock protein HSP 90-beta OS=Homo sapiens GN=HSP90AB1 PE=1 SV=4</t>
  </si>
  <si>
    <t>P08238(2,U__P)</t>
  </si>
  <si>
    <t>P08238;Q58FF7;F8W026</t>
  </si>
  <si>
    <t>P08238</t>
  </si>
  <si>
    <t>Brain acid soluble protein 1</t>
  </si>
  <si>
    <t>BASP1</t>
  </si>
  <si>
    <t>&gt;sp|P80723|BASP1_HUMAN Brain acid soluble protein 1 OS=Homo sapiens GN=BASP1 PE=1 SV=2;&gt;sp|P80723-2|BASP1_HUMAN Isoform 2 of Brain acid soluble protein 1 OS=Homo sapiens GN=BASP1</t>
  </si>
  <si>
    <t>P80723(3,_D__)</t>
  </si>
  <si>
    <t>P80723;P80723-2;U3KQP0</t>
  </si>
  <si>
    <t>P80723;P80723-2</t>
  </si>
  <si>
    <t>Glutamate dehydrogenase 1, mitochondrial</t>
  </si>
  <si>
    <t>GLUD1</t>
  </si>
  <si>
    <t>&gt;sp|P00367|DHE3_HUMAN Glutamate dehydrogenase 1, mitochondrial OS=Homo sapiens GN=GLUD1 PE=1 SV=2;&gt;sp|P00367-3|DHE3_HUMAN Isoform 3 of Glutamate dehydrogenase 1, mitochondrial OS=Homo sapiens GN=GLUD1;&gt;sp|P00367-2|DHE3_HUMAN Isoform 2 of Glutamate dehydrog</t>
  </si>
  <si>
    <t>P00367(2,UD__)</t>
  </si>
  <si>
    <t>P00367;P00367-3;P00367-2</t>
  </si>
  <si>
    <t>Vimentin</t>
  </si>
  <si>
    <t>VIM</t>
  </si>
  <si>
    <t>&gt;sp|P08670|VIME_HUMAN Vimentin OS=Homo sapiens GN=VIM PE=1 SV=4;&gt;tr|B0YJC4|B0YJC4_HUMAN Vimentin OS=Homo sapiens GN=VIM PE=1 SV=1</t>
  </si>
  <si>
    <t>P08670(11,UDNP);P41219(1,U___)</t>
  </si>
  <si>
    <t>P08670;B0YJC4;B0YJC5;Q5JVS8;H7C5W5;P41219;P41219-2;F8W835</t>
  </si>
  <si>
    <t>P08670;B0YJC4</t>
  </si>
  <si>
    <t>V-type proton ATPase catalytic subunit A</t>
  </si>
  <si>
    <t>ATP6V1A</t>
  </si>
  <si>
    <t>&gt;sp|P38606|VATA_HUMAN V-type proton ATPase catalytic subunit A OS=Homo sapiens GN=ATP6V1A PE=1 SV=2;&gt;sp|P38606-2|VATA_HUMAN Isoform 2 of V-type proton ATPase catalytic subunit A OS=Homo sapiens GN=ATP6V1A</t>
  </si>
  <si>
    <t>P38606(3,_D__)</t>
  </si>
  <si>
    <t>P38606;P38606-2;C9JVW8;C9JA17;F8WDJ3</t>
  </si>
  <si>
    <t>P38606;P38606-2</t>
  </si>
  <si>
    <t>Malate dehydrogenase, mitochondrial;Malate dehydrogenase</t>
  </si>
  <si>
    <t>MDH2</t>
  </si>
  <si>
    <t>&gt;sp|P40926|MDHM_HUMAN Malate dehydrogenase, mitochondrial OS=Homo sapiens GN=MDH2 PE=1 SV=3;&gt;tr|G3XAL0|G3XAL0_HUMAN Malate dehydrogenase OS=Homo sapiens GN=MDH2 PE=1 SV=1;&gt;sp|P40926-2|MDHM_HUMAN Isoform 2 of Malate dehydrogenase, mitochondrial OS=Homo sapi</t>
  </si>
  <si>
    <t>P40926(4,UDN_)</t>
  </si>
  <si>
    <t>P40926;G3XAL0;P40926-2</t>
  </si>
  <si>
    <t>Myelin basic protein</t>
  </si>
  <si>
    <t>MBP</t>
  </si>
  <si>
    <t>&gt;sp|P02686-5|MBP_HUMAN Isoform 5 of Myelin basic protein OS=Homo sapiens GN=MBP;&gt;sp|P02686-3|MBP_HUMAN Isoform 3 of Myelin basic protein OS=Homo sapiens GN=MBP;&gt;tr|J3QL64|J3QL64_HUMAN Myelin basic protein OS=Homo sapiens GN=MBP PE=1 SV=1;&gt;tr|A8MZH3|A8MZH3_</t>
  </si>
  <si>
    <t>P02686(6,UD__)</t>
  </si>
  <si>
    <t>P02686-5;P02686-3;J3QL64;A8MZH3;P02686;E9PJ72;J3QKL5;E9PMR5;H0YF02;H0YEA2;J3QQK6;E9PNZ1;C9J6H1;E9PKX9;F5H7N4;F8WEU6;J3KT34;P02686-2;E9PLU9;E9PLQ9;E9PSE2;E9PQE7;J3KS94;J3KT01</t>
  </si>
  <si>
    <t>P02686-5;P02686-3;J3QL64;A8MZH3;P02686;E9PJ72;J3QKL5;E9PMR5;H0YF02;H0YEA2;J3QQK6;E9PNZ1;C9J6H1</t>
  </si>
  <si>
    <t>Tenascin-R</t>
  </si>
  <si>
    <t>TNR</t>
  </si>
  <si>
    <t>&gt;sp|Q92752|TENR_HUMAN Tenascin-R OS=Homo sapiens GN=TNR PE=1 SV=3;&gt;sp|Q92752-2|TENR_HUMAN Isoform 2 of Tenascin-R OS=Homo sapiens GN=TNR</t>
  </si>
  <si>
    <t>Q92752(4,_D_P)</t>
  </si>
  <si>
    <t>Q92752;Q92752-2;H0Y668</t>
  </si>
  <si>
    <t>Q92752;Q92752-2</t>
  </si>
  <si>
    <t>Ubiquitin-60S ribosomal protein L40;Ubiquitin;60S ribosomal protein L40;Ubiquitin-40S ribosomal protein S27a;Ubiquitin;40S ribosomal protein S27a;Polyubiquitin-B;Ubiquitin;Polyubiquitin-C;Ubiquitin</t>
  </si>
  <si>
    <t>UBB;RPS27A;UBC;UBA52</t>
  </si>
  <si>
    <t>&gt;tr|J3QS39|J3QS39_HUMAN Polyubiquitin-B (Fragment) OS=Homo sapiens GN=UBB PE=1 SV=1;&gt;tr|J3QTR3|J3QTR3_HUMAN Ubiquitin-40S ribosomal protein S27a (Fragment) OS=Homo sapiens GN=RPS27A PE=1 SV=1;&gt;tr|F5H6Q2|F5H6Q2_HUMAN Polyubiquitin-C (Fragment) OS=Homo sapie</t>
  </si>
  <si>
    <t>P62987(2,____);P62979(1,____);P0CG48(2,U___);P0CG47(1,____)</t>
  </si>
  <si>
    <t>J3QS39;J3QTR3;F5H6Q2;F5GYU3;F5H2Z3;F5H265;B4DV12;F5H388;F5H747;F5GXK7;J3QKN0;Q5PY61;Q96C32;P62987;P62979;P0CG47;P0CG48;M0R1V7;F5GZ39;M0R1M6;M0R2S1;J3QSA3</t>
  </si>
  <si>
    <t>Tubulin beta-4A chain</t>
  </si>
  <si>
    <t>TUBB4A</t>
  </si>
  <si>
    <t>&gt;sp|P04350|TBB4A_HUMAN Tubulin beta-4A chain OS=Homo sapiens GN=TUBB4A PE=1 SV=2</t>
  </si>
  <si>
    <t>P04350(4,_D__)</t>
  </si>
  <si>
    <t>P04350;M0QYM7;M0R278;M0QY85;M0R0X0;M0QY37;M0QX14;M0QZL7;M0R1I1</t>
  </si>
  <si>
    <t>P04350</t>
  </si>
  <si>
    <t>Vesicle-fusing ATPase</t>
  </si>
  <si>
    <t>NSF</t>
  </si>
  <si>
    <t>&gt;tr|I3L0N3|I3L0N3_HUMAN Vesicle-fusing ATPase OS=Homo sapiens GN=NSF PE=1 SV=1;&gt;sp|P46459|NSF_HUMAN Vesicle-fusing ATPase OS=Homo sapiens GN=NSF PE=1 SV=3;&gt;sp|P46459-2|NSF_HUMAN Isoform 2 of Vesicle-fusing ATPase OS=Homo sapiens GN=NSF</t>
  </si>
  <si>
    <t>P46459(5,_D__)</t>
  </si>
  <si>
    <t>I3L0N3;P46459;P46459-2;I3L2G1;I3L0L3;K7EQD6;I3L338;I3L4Q9</t>
  </si>
  <si>
    <t>I3L0N3;P46459;P46459-2</t>
  </si>
  <si>
    <t>Ubiquitin carboxyl-terminal hydrolase isozyme L1</t>
  </si>
  <si>
    <t>UCHL1</t>
  </si>
  <si>
    <t>&gt;sp|P09936|UCHL1_HUMAN Ubiquitin carboxyl-terminal hydrolase isozyme L1 OS=Homo sapiens GN=UCHL1 PE=1 SV=2;&gt;tr|D6RE83|D6RE83_HUMAN Ubiquitin carboxyl-terminal hydrolase OS=Homo sapiens GN=UCHL1 PE=1 SV=1</t>
  </si>
  <si>
    <t>P09936(9,UD__)</t>
  </si>
  <si>
    <t>P09936;D6RE83</t>
  </si>
  <si>
    <t>Syntaxin-1B</t>
  </si>
  <si>
    <t>STX1B</t>
  </si>
  <si>
    <t>&gt;sp|P61266-2|STX1B_HUMAN Isoform 2 of Syntaxin-1B OS=Homo sapiens GN=STX1B;&gt;sp|P61266|STX1B_HUMAN Syntaxin-1B OS=Homo sapiens GN=STX1B PE=1 SV=1;&gt;tr|H3BT82|H3BT82_HUMAN Syntaxin-1B (Fragment) OS=Homo sapiens GN=STX1B PE=1 SV=2</t>
  </si>
  <si>
    <t>P61266(3,_D__)</t>
  </si>
  <si>
    <t>P61266-2;P61266;H3BT82</t>
  </si>
  <si>
    <t>Microtubule-associated protein 2</t>
  </si>
  <si>
    <t>MAP2</t>
  </si>
  <si>
    <t>&gt;sp|P11137-3|MTAP2_HUMAN Isoform 3 of Microtubule-associated protein 2 OS=Homo sapiens GN=MAP2;&gt;sp|P11137|MTAP2_HUMAN Microtubule-associated protein 2 OS=Homo sapiens GN=MAP2 PE=1 SV=4</t>
  </si>
  <si>
    <t>P11137(5,_DN_)</t>
  </si>
  <si>
    <t>P11137-3;P11137;P11137-2;P11137-4;A8MZ31;H7BZB9</t>
  </si>
  <si>
    <t>P11137-3;P11137</t>
  </si>
  <si>
    <t>Vesicle-associated membrane protein 2</t>
  </si>
  <si>
    <t>VAMP2;VAMP3</t>
  </si>
  <si>
    <t>&gt;tr|J3QRU4|J3QRU4_HUMAN Vesicle-associated membrane protein 2 OS=Homo sapiens GN=VAMP2 PE=4 SV=2;&gt;tr|F8WCA0|F8WCA0_HUMAN Vesicle-associated membrane protein 2 OS=Homo sapiens GN=VAMP2 PE=4 SV=1;&gt;tr|L7N2F9|L7N2F9_HUMAN Uncharacterized protein (Fragment) OS=</t>
  </si>
  <si>
    <t>P63027(2,_D_P)</t>
  </si>
  <si>
    <t>J3QRU4;F8WCA0;L7N2F9;P63027;K7ENK9;K7EKX0</t>
  </si>
  <si>
    <t>Phosphatidylethanolamine-binding protein 1;Hippocampal cholinergic neurostimulating peptide</t>
  </si>
  <si>
    <t>PEBP1</t>
  </si>
  <si>
    <t>&gt;sp|P30086|PEBP1_HUMAN Phosphatidylethanolamine-binding protein 1 OS=Homo sapiens GN=PEBP1 PE=1 SV=3</t>
  </si>
  <si>
    <t>P30086(3,U___)</t>
  </si>
  <si>
    <t>P30086</t>
  </si>
  <si>
    <t>14-3-3 protein gamma;14-3-3 protein gamma, N-terminally processed</t>
  </si>
  <si>
    <t>YWHAG</t>
  </si>
  <si>
    <t>&gt;sp|P61981|1433G_HUMAN 14-3-3 protein gamma OS=Homo sapiens GN=YWHAG PE=1 SV=2</t>
  </si>
  <si>
    <t>P61981(4,_D__)</t>
  </si>
  <si>
    <t>P61981</t>
  </si>
  <si>
    <t>14-3-3 protein zeta/delta</t>
  </si>
  <si>
    <t>YWHAZ</t>
  </si>
  <si>
    <t>&gt;sp|P63104|1433Z_HUMAN 14-3-3 protein zeta/delta OS=Homo sapiens GN=YWHAZ PE=1 SV=1;&gt;tr|E7EX29|E7EX29_HUMAN 14-3-3 protein zeta/delta (Fragment) OS=Homo sapiens GN=YWHAZ PE=1 SV=1;&gt;tr|E7ESK7|E7ESK7_HUMAN 14-3-3 protein zeta/delta (Fragment) OS=Homo sapiens</t>
  </si>
  <si>
    <t>P63104(6,UD_P)</t>
  </si>
  <si>
    <t>P63104;E7EX29;E7ESK7;B0AZS6;P63104-2;E5RIR4;E9PD24;E7EVZ2;B7Z2E6;H0YB80;E5RGE1</t>
  </si>
  <si>
    <t>P63104;E7EX29;E7ESK7;B0AZS6;P63104-2</t>
  </si>
  <si>
    <t>Tubulin alpha-4A chain</t>
  </si>
  <si>
    <t>TUBA4A</t>
  </si>
  <si>
    <t>&gt;sp|P68366-2|TBA4A_HUMAN Isoform 2 of Tubulin alpha-4A chain OS=Homo sapiens GN=TUBA4A;&gt;sp|P68366|TBA4A_HUMAN Tubulin alpha-4A chain OS=Homo sapiens GN=TUBA4A PE=1 SV=1</t>
  </si>
  <si>
    <t>P68366(7,___P)</t>
  </si>
  <si>
    <t>P68366-2;P68366;C9JEV8;C9JQ00;C9JJQ8;C9JDS9;C9JDL2</t>
  </si>
  <si>
    <t>P68366-2;P68366</t>
  </si>
  <si>
    <t>N(G),N(G)-dimethylarginine dimethylaminohydrolase 1</t>
  </si>
  <si>
    <t>DDAH1</t>
  </si>
  <si>
    <t>&gt;sp|O94760|DDAH1_HUMAN N(G),N(G)-dimethylarginine dimethylaminohydrolase 1 OS=Homo sapiens GN=DDAH1 PE=1 SV=3;&gt;tr|B4DYP1|B4DYP1_HUMAN N(G),N(G)-dimethylarginine dimethylaminohydrolase 1 OS=Homo sapiens GN=DDAH1 PE=1 SV=1;&gt;sp|O94760-2|DDAH1_HUMAN Isoform 2</t>
  </si>
  <si>
    <t>O94760(2,U___)</t>
  </si>
  <si>
    <t>O94760;B4DYP1;O94760-2</t>
  </si>
  <si>
    <t>V-type proton ATPase subunit B, brain isoform</t>
  </si>
  <si>
    <t>ATP6V1B2</t>
  </si>
  <si>
    <t>&gt;sp|P21281|VATB2_HUMAN V-type proton ATPase subunit B, brain isoform OS=Homo sapiens GN=ATP6V1B2 PE=1 SV=3;&gt;tr|H0YC04|H0YC04_HUMAN V-type proton ATPase subunit B, brain isoform (Fragment) OS=Homo sapiens GN=ATP6V1B2 PE=1 SV=1</t>
  </si>
  <si>
    <t>P21281(4,_D_P)</t>
  </si>
  <si>
    <t>P21281;H0YC04;E5RGH6;H0YAT8;H0YC45</t>
  </si>
  <si>
    <t>P21281;H0YC04</t>
  </si>
  <si>
    <t>Sodium/potassium-transporting ATPase subunit alpha-1</t>
  </si>
  <si>
    <t>ATP1A1</t>
  </si>
  <si>
    <t>&gt;sp|P05023-4|AT1A1_HUMAN Isoform 4 of Sodium/potassium-transporting ATPase subunit alpha-1 OS=Homo sapiens GN=ATP1A1;&gt;sp|P05023|AT1A1_HUMAN Sodium/potassium-transporting ATPase subunit alpha-1 OS=Homo sapiens GN=ATP1A1 PE=1 SV=1;&gt;sp|P05023-3|AT1A1_HUMAN Is</t>
  </si>
  <si>
    <t>P05023(1,_D__)</t>
  </si>
  <si>
    <t>P05023-4;P05023;P05023-3;P05023-2;Q5TC01;Q5TC02</t>
  </si>
  <si>
    <t>P05023-4;P05023;P05023-3;P05023-2</t>
  </si>
  <si>
    <t>Aconitate hydratase, mitochondrial</t>
  </si>
  <si>
    <t>ACO2</t>
  </si>
  <si>
    <t>&gt;tr|A2A274|A2A274_HUMAN Aconitate hydratase, mitochondrial OS=Homo sapiens GN=ACO2 PE=1 SV=1;&gt;sp|Q99798|ACON_HUMAN Aconitate hydratase, mitochondrial OS=Homo sapiens GN=ACO2 PE=1 SV=2</t>
  </si>
  <si>
    <t>Q99798(3,UD_P)</t>
  </si>
  <si>
    <t>A2A274;Q99798</t>
  </si>
  <si>
    <t>Contactin-1</t>
  </si>
  <si>
    <t>CNTN1</t>
  </si>
  <si>
    <t>&gt;sp|Q12860|CNTN1_HUMAN Contactin-1 OS=Homo sapiens GN=CNTN1 PE=1 SV=1;&gt;sp|Q12860-2|CNTN1_HUMAN Isoform 2 of Contactin-1 OS=Homo sapiens GN=CNTN1</t>
  </si>
  <si>
    <t>Q12860;Q12860-2;Q12860-3;H0YIJ1;F8VUI9;F8VUI8;F8VQW3;F8VX96</t>
  </si>
  <si>
    <t>Q12860;Q12860-2</t>
  </si>
  <si>
    <t>Microtubule-associated protein 1B;MAP1B heavy chain;MAP1 light chain LC1</t>
  </si>
  <si>
    <t>MAP1B</t>
  </si>
  <si>
    <t>&gt;sp|P46821|MAP1B_HUMAN Microtubule-associated protein 1B OS=Homo sapiens GN=MAP1B PE=1 SV=2</t>
  </si>
  <si>
    <t>P46821(3,_DNP)</t>
  </si>
  <si>
    <t>P46821;D6RA32;D6RA40;D6RGJ3;D6RCL2</t>
  </si>
  <si>
    <t>P46821</t>
  </si>
  <si>
    <t>Triosephosphate isomerase</t>
  </si>
  <si>
    <t>TPI1</t>
  </si>
  <si>
    <t>&gt;sp|P60174-1|TPIS_HUMAN Isoform 2 of Triosephosphate isomerase OS=Homo sapiens GN=TPI1;&gt;sp|P60174|TPIS_HUMAN Triosephosphate isomerase OS=Homo sapiens GN=TPI1 PE=1 SV=3;&gt;sp|P60174-4|TPIS_HUMAN Isoform 4 of Triosephosphate isomerase OS=Homo sapiens GN=TPI1;</t>
  </si>
  <si>
    <t>P60174(4,UD__)</t>
  </si>
  <si>
    <t>P60174-1;P60174;P60174-4;U3KPZ0;U3KQF3;U3KPS5</t>
  </si>
  <si>
    <t>P60174-1;P60174;P60174-4;U3KPZ0</t>
  </si>
  <si>
    <t>Immunoglobulin superfamily member 8</t>
  </si>
  <si>
    <t>IGSF8</t>
  </si>
  <si>
    <t>&gt;sp|Q969P0-3|IGSF8_HUMAN Isoform 3 of Immunoglobulin superfamily member 8 OS=Homo sapiens GN=IGSF8;&gt;sp|Q969P0|IGSF8_HUMAN Immunoglobulin superfamily member 8 OS=Homo sapiens GN=IGSF8 PE=1 SV=1;&gt;tr|C9J8Z4|C9J8Z4_HUMAN Immunoglobulin superfamily member 8 (Fr</t>
  </si>
  <si>
    <t>Q969P0(3,_D_P)</t>
  </si>
  <si>
    <t>Q969P0-3;Q969P0;C9J8Z4;Q969P0-2</t>
  </si>
  <si>
    <t>Q969P0-3;Q969P0;C9J8Z4</t>
  </si>
  <si>
    <t>Guanine nucleotide-binding protein G(I)/G(S)/G(T) subunit beta-1</t>
  </si>
  <si>
    <t>GNB1</t>
  </si>
  <si>
    <t>&gt;sp|P62873-2|GBB1_HUMAN Isoform 2 of Guanine nucleotide-binding protein G(I)/G(S)/G(T) subunit beta-1 OS=Homo sapiens GN=GNB1;&gt;sp|P62873|GBB1_HUMAN Guanine nucleotide-binding protein G(I)/G(S)/G(T) subunit beta-1 OS=Homo sapiens GN=GNB1 PE=1 SV=3;&gt;tr|F6UT2</t>
  </si>
  <si>
    <t>P62873(3,_D__)</t>
  </si>
  <si>
    <t>P62873-2;P62873;F6UT28;B1AKQ8;F6X3N5;B3KVK2</t>
  </si>
  <si>
    <t>P62873-2;P62873;F6UT28;B1AKQ8;F6X3N5</t>
  </si>
  <si>
    <t>Aspartate aminotransferase, cytoplasmic</t>
  </si>
  <si>
    <t>GOT1</t>
  </si>
  <si>
    <t>&gt;sp|P17174|AATC_HUMAN Aspartate aminotransferase, cytoplasmic OS=Homo sapiens GN=GOT1 PE=1 SV=3;&gt;sp|P17174-2|AATC_HUMAN Isoform 2 of Aspartate aminotransferase, cytoplasmic OS=Homo sapiens GN=GOT1</t>
  </si>
  <si>
    <t>P17174(3,UD__)</t>
  </si>
  <si>
    <t>P17174;P17174-2</t>
  </si>
  <si>
    <t>Putative elongation factor 1-alpha-like 3;Elongation factor 1-alpha 1</t>
  </si>
  <si>
    <t>EEF1A1P5;EEF1A1</t>
  </si>
  <si>
    <t>&gt;sp|Q5VTE0|EF1A3_HUMAN Putative elongation factor 1-alpha-like 3 OS=Homo sapiens GN=EEF1A1P5 PE=5 SV=1;&gt;sp|P68104|EF1A1_HUMAN Elongation factor 1-alpha 1 OS=Homo sapiens GN=EEF1A1 PE=1 SV=1;&gt;tr|A0A087WVQ9|A0A087WVQ9_HUMAN Elongation factor 1-alpha 1 OS=Hom</t>
  </si>
  <si>
    <t>P68104(2,U___)</t>
  </si>
  <si>
    <t>Q5VTE0;P68104;A0A087WVQ9;P68104-2;A0A087WV01;A6PW80;Q5JR01</t>
  </si>
  <si>
    <t>Q5VTE0;P68104;A0A087WVQ9;P68104-2;A0A087WV01</t>
  </si>
  <si>
    <t>Cytoplasmic dynein 1 heavy chain 1</t>
  </si>
  <si>
    <t>DYNC1H1</t>
  </si>
  <si>
    <t>&gt;sp|Q14204|DYHC1_HUMAN Cytoplasmic dynein 1 heavy chain 1 OS=Homo sapiens GN=DYNC1H1 PE=1 SV=5</t>
  </si>
  <si>
    <t>Q14204(1,___P)</t>
  </si>
  <si>
    <t>Q14204;H0YJ21</t>
  </si>
  <si>
    <t>Q14204</t>
  </si>
  <si>
    <t>L-lactate dehydrogenase B chain;L-lactate dehydrogenase</t>
  </si>
  <si>
    <t>LDHB</t>
  </si>
  <si>
    <t>&gt;sp|P07195|LDHB_HUMAN L-lactate dehydrogenase B chain OS=Homo sapiens GN=LDHB PE=1 SV=2;&gt;tr|A8MW50|A8MW50_HUMAN L-lactate dehydrogenase (Fragment) OS=Homo sapiens GN=LDHB PE=1 SV=1;&gt;tr|C9J7H8|C9J7H8_HUMAN L-lactate dehydrogenase B chain (Fragment) OS=Homo</t>
  </si>
  <si>
    <t>P07195(6,UD__)</t>
  </si>
  <si>
    <t>P07195;A8MW50;C9J7H8;F5H793;F5H5G7;F5H155;A0A087WUM2;G3XAP5;F5H245;Q6ZMR3;P07864</t>
  </si>
  <si>
    <t>P07195;A8MW50;C9J7H8</t>
  </si>
  <si>
    <t>Neurofascin</t>
  </si>
  <si>
    <t>NFASC</t>
  </si>
  <si>
    <t>&gt;tr|X6RKN2|X6RKN2_HUMAN Neurofascin (Fragment) OS=Homo sapiens GN=NFASC PE=1 SV=1;&gt;sp|O94856-11|NFASC_HUMAN Isoform 11 of Neurofascin OS=Homo sapiens GN=NFASC;&gt;sp|O94856-6|NFASC_HUMAN Isoform 6 of Neurofascin OS=Homo sapiens GN=NFASC;&gt;sp|O94856-7|NFASC_HUM</t>
  </si>
  <si>
    <t>O94856(3,_D_P)</t>
  </si>
  <si>
    <t>X6RKN2;O94856-11;O94856-6;O94856-7;O94856-13;O94856;O94856-10;O94856-3;O94856-8;O94856-5</t>
  </si>
  <si>
    <t>Ankyrin-2</t>
  </si>
  <si>
    <t>ANK2</t>
  </si>
  <si>
    <t>&gt;sp|Q01484|ANK2_HUMAN Ankyrin-2 OS=Homo sapiens GN=ANK2 PE=1 SV=4;&gt;tr|E9PHW9|E9PHW9_HUMAN Ankyrin-2 (Fragment) OS=Homo sapiens GN=ANK2 PE=1 SV=1</t>
  </si>
  <si>
    <t>Q01484(6,UD__)</t>
  </si>
  <si>
    <t>Q01484;E9PHW9</t>
  </si>
  <si>
    <t>Creatine kinase U-type, mitochondrial</t>
  </si>
  <si>
    <t>CKMT1A;CKMT1B</t>
  </si>
  <si>
    <t>&gt;sp|P12532|KCRU_HUMAN Creatine kinase U-type, mitochondrial OS=Homo sapiens GN=CKMT1A PE=1 SV=1;&gt;sp|P12532-2|KCRU_HUMAN Isoform 2 of Creatine kinase U-type, mitochondrial OS=Homo sapiens GN=CKMT1A;&gt;tr|F8WCN3|F8WCN3_HUMAN Creatine kinase U-type, mitochondri</t>
  </si>
  <si>
    <t>P12532(3,_D__)</t>
  </si>
  <si>
    <t>P12532;P12532-2;F8WCN3;C9JSQ1;C9J8F6;C9JT96;C9J995;C9J6W7;C9JJX8;P17540</t>
  </si>
  <si>
    <t>P12532;P12532-2;F8WCN3;C9JSQ1</t>
  </si>
  <si>
    <t>14-3-3 protein eta</t>
  </si>
  <si>
    <t>YWHAH</t>
  </si>
  <si>
    <t>&gt;sp|Q04917|1433F_HUMAN 14-3-3 protein eta OS=Homo sapiens GN=YWHAH PE=1 SV=4;&gt;tr|A2IDB2|A2IDB2_HUMAN 14-3-3 protein eta (Fragment) OS=Homo sapiens GN=YWHAH PE=1 SV=1</t>
  </si>
  <si>
    <t>Q04917;A2IDB2;F8WEB6;A2IDB1</t>
  </si>
  <si>
    <t>Q04917;A2IDB2</t>
  </si>
  <si>
    <t>Serine/threonine-protein phosphatase 2B catalytic subunit alpha isoform;Serine/threonine-protein phosphatase</t>
  </si>
  <si>
    <t>PPP3CA</t>
  </si>
  <si>
    <t>&gt;sp|Q08209|PP2BA_HUMAN Serine/threonine-protein phosphatase 2B catalytic subunit alpha isoform OS=Homo sapiens GN=PPP3CA PE=1 SV=1;&gt;sp|Q08209-2|PP2BA_HUMAN Isoform 2 of Serine/threonine-protein phosphatase 2B catalytic subunit alpha isoform OS=Homo sapiens</t>
  </si>
  <si>
    <t>Q08209(5,_D__)</t>
  </si>
  <si>
    <t>Q08209;Q08209-2;Q08209-3;Q08209-4;Q08209-5;E7ETC2;E9PPC8;E9PK68</t>
  </si>
  <si>
    <t>Q08209;Q08209-2;Q08209-3;Q08209-4;Q08209-5;E7ETC2</t>
  </si>
  <si>
    <t>Phosphoglycerate kinase 1</t>
  </si>
  <si>
    <t>PGK1</t>
  </si>
  <si>
    <t>&gt;sp|P00558|PGK1_HUMAN Phosphoglycerate kinase 1 OS=Homo sapiens GN=PGK1 PE=1 SV=3;&gt;sp|P00558-2|PGK1_HUMAN Isoform 2 of Phosphoglycerate kinase 1 OS=Homo sapiens GN=PGK1</t>
  </si>
  <si>
    <t>P00558(5,UD__)</t>
  </si>
  <si>
    <t>P00558;P00558-2;P07205</t>
  </si>
  <si>
    <t>P00558;P00558-2</t>
  </si>
  <si>
    <t>Peptidyl-prolyl cis-trans isomerase A;Peptidyl-prolyl cis-trans isomerase A, N-terminally processed;Peptidyl-prolyl cis-trans isomerase</t>
  </si>
  <si>
    <t>PPIA</t>
  </si>
  <si>
    <t>&gt;sp|P62937|PPIA_HUMAN Peptidyl-prolyl cis-trans isomerase A OS=Homo sapiens GN=PPIA PE=1 SV=2;&gt;tr|F8WE65|F8WE65_HUMAN Peptidyl-prolyl cis-trans isomerase OS=Homo sapiens GN=PPIA PE=1 SV=1;&gt;tr|C9J5S7|C9J5S7_HUMAN Peptidyl-prolyl cis-trans isomerase OS=Homo</t>
  </si>
  <si>
    <t>P62937(4,UD__)</t>
  </si>
  <si>
    <t>P62937;F8WE65;C9J5S7;P62937-2;Q9Y536;E5RIZ5;P0DN37;P0DN26;A0A0H2UH34;A0A0B4J2A2;A0A075B767;A0A075B759;F5H284</t>
  </si>
  <si>
    <t>P62937;F8WE65;C9J5S7;P62937-2</t>
  </si>
  <si>
    <t>Rab GDP dissociation inhibitor alpha</t>
  </si>
  <si>
    <t>GDI1</t>
  </si>
  <si>
    <t>&gt;sp|P31150|GDIA_HUMAN Rab GDP dissociation inhibitor alpha OS=Homo sapiens GN=GDI1 PE=1 SV=2</t>
  </si>
  <si>
    <t>P31150(5,UD__)</t>
  </si>
  <si>
    <t>P31150;G5E9U5</t>
  </si>
  <si>
    <t>P31150</t>
  </si>
  <si>
    <t>Histone H4</t>
  </si>
  <si>
    <t>HIST1H4A</t>
  </si>
  <si>
    <t>&gt;sp|P62805|H4_HUMAN Histone H4 OS=Homo sapiens GN=HIST1H4A PE=1 SV=2</t>
  </si>
  <si>
    <t>P62805(4,U___)</t>
  </si>
  <si>
    <t>P62805</t>
  </si>
  <si>
    <t>Microtubule-associated protein tau</t>
  </si>
  <si>
    <t>MAPT</t>
  </si>
  <si>
    <t>&gt;sp|P10636-8|TAU_HUMAN Isoform Tau-F of Microtubule-associated protein tau OS=Homo sapiens GN=MAPT;&gt;tr|A0A0G2JQJ7|A0A0G2JQJ7_HUMAN Microtubule-associated protein OS=Homo sapiens GN=MAPT PE=1 SV=1;&gt;tr|A0A0G2JPD5|A0A0G2JPD5_HUMAN Microtubule-associated prote</t>
  </si>
  <si>
    <t>P10636(11,UDNP)</t>
  </si>
  <si>
    <t>P10636-8;A0A0G2JQJ7;A0A0G2JPD5;P10636;A0A0G2JS76;A0A0G2JMX7;P10636-9</t>
  </si>
  <si>
    <t>Histone H2B;Histone H2B type 1-C/E/F/G/I;Histone H2B type F-S;Histone H2B type 1-K;Histone H2B type 1-L;Histone H2B type 1-M;Histone H2B type 1-N;Histone H2B type 1-H;Histone H2B type 2-F;Histone H2B type 1-D</t>
  </si>
  <si>
    <t>HIST1H2BC;H2BFS;HIST1H2BK;HIST1H2BN;HIST1H2BL;HIST1H2BM;HIST1H2BH;HIST2H2BF;HIST1H2BD</t>
  </si>
  <si>
    <t>&gt;tr|B2R4S9|B2R4S9_HUMAN Histone H2B OS=Homo sapiens GN=HIST1H2BC PE=2 SV=1;&gt;sp|P62807|H2B1C_HUMAN Histone H2B type 1-C/E/F/G/I OS=Homo sapiens GN=HIST1H2BC PE=1 SV=4;&gt;sp|P57053|H2BFS_HUMAN Histone H2B type F-S OS=Homo sapiens GN=H2BFS PE=1 SV=2;&gt;sp|O60814|</t>
  </si>
  <si>
    <t>B2R4S9;P62807;P57053;O60814;U3KQK0;Q99880;Q99879;Q99877;Q93079;Q5QNW6;P58876;Q5QNW6-2</t>
  </si>
  <si>
    <t>HSPA1A</t>
  </si>
  <si>
    <t>&gt;sp|P0DMV9|HS71B_HUMAN Heat shock 70 kDa protein 1B OS=Homo sapiens GN=HSPA1B PE=1 SV=1;&gt;sp|P0DMV8|HS71A_HUMAN Heat shock 70 kDa protein 1A OS=Homo sapiens GN=HSPA1A PE=1 SV=1;&gt;tr|A0A0G2JIW1|A0A0G2JIW1_HUMAN Heat shock 70 kDa protein 1B OS=Homo sapiens GN=</t>
  </si>
  <si>
    <t>P0DMV9;P0DMV8;A0A0G2JIW1;P0DMV8-2;V9GZ37</t>
  </si>
  <si>
    <t>Tubulin polymerization-promoting protein</t>
  </si>
  <si>
    <t>TPPP</t>
  </si>
  <si>
    <t>&gt;sp|O94811|TPPP_HUMAN Tubulin polymerization-promoting protein OS=Homo sapiens GN=TPPP PE=1 SV=1</t>
  </si>
  <si>
    <t>O94811(4,UD_P)</t>
  </si>
  <si>
    <t>O94811</t>
  </si>
  <si>
    <t>60 kDa heat shock protein, mitochondrial</t>
  </si>
  <si>
    <t>HSPD1</t>
  </si>
  <si>
    <t>&gt;sp|P10809|CH60_HUMAN 60 kDa heat shock protein, mitochondrial OS=Homo sapiens GN=HSPD1 PE=1 SV=2</t>
  </si>
  <si>
    <t>P10809(6,UD_P)</t>
  </si>
  <si>
    <t>P10809;E7ESH4;E7EXB4;P10809-2;C9JL25;C9JL19;C9JCQ4;C9J0S9</t>
  </si>
  <si>
    <t>P10809</t>
  </si>
  <si>
    <t>V-type proton ATPase 116 kDa subunit a isoform 1</t>
  </si>
  <si>
    <t>ATP6V0A1</t>
  </si>
  <si>
    <t>&gt;sp|Q93050-1|VPP1_HUMAN Isoform 2 of V-type proton ATPase 116 kDa subunit a isoform 1 OS=Homo sapiens GN=ATP6V0A1;&gt;sp|Q93050|VPP1_HUMAN V-type proton ATPase 116 kDa subunit a isoform 1 OS=Homo sapiens GN=ATP6V0A1 PE=1 SV=3;&gt;sp|Q93050-3|VPP1_HUMAN Isoform 3</t>
  </si>
  <si>
    <t>Q93050(3,_D_P)</t>
  </si>
  <si>
    <t>Q93050-1;Q93050;Q93050-3;B7Z641;B7Z2A9;K7EM24;K7EN36;K7EPG4;F5H1T6;K7ELZ6;K7EQW2;K7ERA0;K7ERA6</t>
  </si>
  <si>
    <t>Q93050-1;Q93050;Q93050-3;B7Z641;B7Z2A9</t>
  </si>
  <si>
    <t>Sodium/potassium-transporting ATPase subunit beta-1</t>
  </si>
  <si>
    <t>ATP1B1</t>
  </si>
  <si>
    <t>&gt;sp|P05026-2|AT1B1_HUMAN Isoform 2 of Sodium/potassium-transporting ATPase subunit beta-1 OS=Homo sapiens GN=ATP1B1;&gt;sp|P05026|AT1B1_HUMAN Sodium/potassium-transporting ATPase subunit beta-1 OS=Homo sapiens GN=ATP1B1 PE=1 SV=1;&gt;tr|V9GYR2|V9GYR2_HUMAN Sodiu</t>
  </si>
  <si>
    <t>P05026(3,_D__)</t>
  </si>
  <si>
    <t>P05026-2;P05026;V9GYR2</t>
  </si>
  <si>
    <t>Neuromodulin</t>
  </si>
  <si>
    <t>GAP43</t>
  </si>
  <si>
    <t>&gt;sp|P17677|NEUM_HUMAN Neuromodulin OS=Homo sapiens GN=GAP43 PE=1 SV=1;&gt;sp|P17677-2|NEUM_HUMAN Isoform 2 of Neuromodulin OS=Homo sapiens GN=GAP43</t>
  </si>
  <si>
    <t>P17677(3,UD__)</t>
  </si>
  <si>
    <t>P17677;P17677-2</t>
  </si>
  <si>
    <t>Peroxiredoxin-2</t>
  </si>
  <si>
    <t>PRDX2</t>
  </si>
  <si>
    <t>&gt;sp|P32119|PRDX2_HUMAN Peroxiredoxin-2 OS=Homo sapiens GN=PRDX2 PE=1 SV=5;&gt;tr|A6NIW5|A6NIW5_HUMAN Peroxiredoxin 2, isoform CRA_a OS=Homo sapiens GN=PRDX2 PE=1 SV=2</t>
  </si>
  <si>
    <t>P32119(4,U___)</t>
  </si>
  <si>
    <t>P32119;A6NIW5;P32119-2</t>
  </si>
  <si>
    <t>P32119;A6NIW5</t>
  </si>
  <si>
    <t>Versican core protein</t>
  </si>
  <si>
    <t>VCAN</t>
  </si>
  <si>
    <t>&gt;tr|E9PF17|E9PF17_HUMAN Versican core protein OS=Homo sapiens GN=VCAN PE=1 SV=2;&gt;sp|P13611-3|CSPG2_HUMAN Isoform V2 of Versican core protein OS=Homo sapiens GN=VCAN;&gt;sp|P13611|CSPG2_HUMAN Versican core protein OS=Homo sapiens GN=VCAN PE=1 SV=3;&gt;sp|P13611-5</t>
  </si>
  <si>
    <t>P13611(3,UD__)</t>
  </si>
  <si>
    <t>E9PF17;P13611-3;P13611;P13611-5</t>
  </si>
  <si>
    <t>Aspartate aminotransferase, mitochondrial</t>
  </si>
  <si>
    <t>GOT2</t>
  </si>
  <si>
    <t>&gt;sp|P00505|AATM_HUMAN Aspartate aminotransferase, mitochondrial OS=Homo sapiens GN=GOT2 PE=1 SV=3;&gt;sp|P00505-2|AATM_HUMAN Isoform 2 of Aspartate aminotransferase, mitochondrial OS=Homo sapiens GN=GOT2</t>
  </si>
  <si>
    <t>P00505(5,UD__)</t>
  </si>
  <si>
    <t>P00505;P00505-2</t>
  </si>
  <si>
    <t>Heat shock protein HSP 90-alpha</t>
  </si>
  <si>
    <t>HSP90AA1</t>
  </si>
  <si>
    <t>&gt;sp|P07900|HS90A_HUMAN Heat shock protein HSP 90-alpha OS=Homo sapiens GN=HSP90AA1 PE=1 SV=5;&gt;sp|P07900-2|HS90A_HUMAN Isoform 2 of Heat shock protein HSP 90-alpha OS=Homo sapiens GN=HSP90AA1</t>
  </si>
  <si>
    <t>P07900(5,UD_P)</t>
  </si>
  <si>
    <t>P07900;P07900-2;G3V2J8;Q14568;Q58FF6;Q58FG0;Q58FG1</t>
  </si>
  <si>
    <t>P07900;P07900-2</t>
  </si>
  <si>
    <t>Synapsin-2</t>
  </si>
  <si>
    <t>SYN2</t>
  </si>
  <si>
    <t>&gt;tr|A0A087WW96|A0A087WW96_HUMAN Synapsin-2 OS=Homo sapiens GN=SYN2 PE=1 SV=1;&gt;sp|Q92777|SYN2_HUMAN Synapsin-2 OS=Homo sapiens GN=SYN2 PE=2 SV=3;&gt;tr|A0A087X2E3|A0A087X2E3_HUMAN Synapsin-2 OS=Homo sapiens GN=SYN2 PE=1 SV=1;&gt;sp|Q92777-2|SYN2_HUMAN Isoform IIb</t>
  </si>
  <si>
    <t>Q92777(5,_D__)</t>
  </si>
  <si>
    <t>A0A087WW96;Q92777;A0A087X2E3;Q92777-2;A0A087WW91</t>
  </si>
  <si>
    <t>A0A087WW96;Q92777;A0A087X2E3;Q92777-2</t>
  </si>
  <si>
    <t>Brevican core protein</t>
  </si>
  <si>
    <t>BCAN</t>
  </si>
  <si>
    <t>&gt;sp|Q96GW7|PGCB_HUMAN Brevican core protein OS=Homo sapiens GN=BCAN PE=1 SV=2;&gt;sp|Q96GW7-2|PGCB_HUMAN Isoform 2 of Brevican core protein OS=Homo sapiens GN=BCAN</t>
  </si>
  <si>
    <t>Q96GW7(2,UD__)</t>
  </si>
  <si>
    <t>Q96GW7;Q96GW7-2;Q5T3I6;Q5T3I7;V9GY88;Q5T3I8</t>
  </si>
  <si>
    <t>Q96GW7;Q96GW7-2</t>
  </si>
  <si>
    <t>Cytochrome c oxidase subunit 2</t>
  </si>
  <si>
    <t>MT-CO2</t>
  </si>
  <si>
    <t>&gt;sp|P00403|COX2_HUMAN Cytochrome c oxidase subunit 2 OS=Homo sapiens GN=MT-CO2 PE=1 SV=1</t>
  </si>
  <si>
    <t>P00403</t>
  </si>
  <si>
    <t>Clusterin;Clusterin beta chain;Clusterin alpha chain;Clusterin</t>
  </si>
  <si>
    <t>CLU</t>
  </si>
  <si>
    <t>&gt;sp|P10909-4|CLUS_HUMAN Isoform 4 of Clusterin OS=Homo sapiens GN=CLU;&gt;sp|P10909|CLUS_HUMAN Clusterin OS=Homo sapiens GN=CLU PE=1 SV=1;&gt;sp|P10909-5|CLUS_HUMAN Isoform 5 of Clusterin OS=Homo sapiens GN=CLU;&gt;sp|P10909-2|CLUS_HUMAN Isoform 2 of Clusterin OS=H</t>
  </si>
  <si>
    <t>P10909(4,UD__)</t>
  </si>
  <si>
    <t>P10909-4;P10909;P10909-5;P10909-2;P10909-3;H0YC35;H0YLK8;E7ERK6;H0YAS8;E7ETB4;E5RG36;E5RGB0;E5RH61;E5RJZ5</t>
  </si>
  <si>
    <t>P10909-4;P10909;P10909-5;P10909-2;P10909-3;H0YC35;H0YLK8</t>
  </si>
  <si>
    <t>Tubulin beta-3 chain</t>
  </si>
  <si>
    <t>TUBB3</t>
  </si>
  <si>
    <t>&gt;sp|Q13509|TBB3_HUMAN Tubulin beta-3 chain OS=Homo sapiens GN=TUBB3 PE=1 SV=2;&gt;tr|A0A0B4J269|A0A0B4J269_HUMAN Uncharacterized protein OS=Homo sapiens PE=1 SV=1;&gt;sp|Q13509-2|TBB3_HUMAN Isoform 2 of Tubulin beta-3 chain OS=Homo sapiens GN=TUBB3</t>
  </si>
  <si>
    <t>Q13509(3,_D_P)</t>
  </si>
  <si>
    <t>Q13509;A0A0B4J269;Q13509-2;G3V2A3;G3V5W4;G3V2R8;G3V3R4;G3V2N6;G3V3J6;G3V3W7</t>
  </si>
  <si>
    <t>Q13509;A0A0B4J269;Q13509-2</t>
  </si>
  <si>
    <t>Band 4.1-like protein 3;Band 4.1-like protein 3, N-terminally processed</t>
  </si>
  <si>
    <t>EPB41L3</t>
  </si>
  <si>
    <t>&gt;tr|A0A0A0MRA8|A0A0A0MRA8_HUMAN Band 4.1-like protein 3 OS=Homo sapiens GN=EPB41L3 PE=1 SV=1;&gt;sp|Q9Y2J2-4|E41L3_HUMAN Isoform 4 of Band 4.1-like protein 3 OS=Homo sapiens GN=EPB41L3;&gt;sp|Q9Y2J2-2|E41L3_HUMAN Isoform 2 of Band 4.1-like protein 3 OS=Homo sapi</t>
  </si>
  <si>
    <t>Q9Y2J2(1,_D__)</t>
  </si>
  <si>
    <t>A0A0A0MRA8;Q9Y2J2-4;Q9Y2J2-2;A8K968;Q9Y2J2-3;B2RB02;A0A0J9YW26;J3KT37;J3QRQ6;J3KS70;J3QKY2;J3KRD1;J3QKK4;J3QR33</t>
  </si>
  <si>
    <t>A0A0A0MRA8;Q9Y2J2-4;Q9Y2J2-2;A8K968;Q9Y2J2-3;B2RB02</t>
  </si>
  <si>
    <t>Plasma membrane calcium-transporting ATPase 4</t>
  </si>
  <si>
    <t>ATP2B4</t>
  </si>
  <si>
    <t>&gt;sp|P23634-5|AT2B4_HUMAN Isoform ZK of Plasma membrane calcium-transporting ATPase 4 OS=Homo sapiens GN=ATP2B4;&gt;sp|P23634-4|AT2B4_HUMAN Isoform XK of Plasma membrane calcium-transporting ATPase 4 OS=Homo sapiens GN=ATP2B4;&gt;sp|P23634-3|AT2B4_HUMAN Isoform Z</t>
  </si>
  <si>
    <t>P23634-5;P23634-4;P23634-3;P23634-2;H0YDG5;H7BY13;H7BZS8</t>
  </si>
  <si>
    <t>P23634-5;P23634-4;P23634-3;P23634-2</t>
  </si>
  <si>
    <t>Stress-70 protein, mitochondrial</t>
  </si>
  <si>
    <t>HSPA9</t>
  </si>
  <si>
    <t>&gt;sp|P38646|GRP75_HUMAN Stress-70 protein, mitochondrial OS=Homo sapiens GN=HSPA9 PE=1 SV=2</t>
  </si>
  <si>
    <t>P38646(2,_D_P)</t>
  </si>
  <si>
    <t>P38646;D6RJI2;D6RA73;H0YBG6;H0Y8S0</t>
  </si>
  <si>
    <t>P38646</t>
  </si>
  <si>
    <t>Neural cell adhesion molecule 1</t>
  </si>
  <si>
    <t>NCAM1</t>
  </si>
  <si>
    <t>&gt;sp|P13591|NCAM1_HUMAN Neural cell adhesion molecule 1 OS=Homo sapiens GN=NCAM1 PE=1 SV=3;&gt;tr|A0A087WX77|A0A087WX77_HUMAN Neural cell adhesion molecule 1 OS=Homo sapiens GN=NCAM1 PE=1 SV=1;&gt;tr|A0A087WWD4|A0A087WWD4_HUMAN Neural cell adhesion molecule 1 OS=</t>
  </si>
  <si>
    <t>P13591(3,UD__)</t>
  </si>
  <si>
    <t>P13591;A0A087WX77;A0A087WWD4;A0A087WV75;P13591-1;A0A087WTF6;P13591-4;P13591-5;A0A087WWJ5;P13591-6</t>
  </si>
  <si>
    <t>P13591;A0A087WX77;A0A087WWD4;A0A087WV75;P13591-1;A0A087WTF6;P13591-4;P13591-5;A0A087WWJ5</t>
  </si>
  <si>
    <t>Ferritin light chain</t>
  </si>
  <si>
    <t>FTL</t>
  </si>
  <si>
    <t>&gt;sp|P02792|FRIL_HUMAN Ferritin light chain OS=Homo sapiens GN=FTL PE=1 SV=2;&gt;tr|A0A087X1B9|A0A087X1B9_HUMAN Ferritin OS=Homo sapiens GN=FTL PE=1 SV=1</t>
  </si>
  <si>
    <t>P02792(5,U__P)</t>
  </si>
  <si>
    <t>P02792;A0A087X1B9</t>
  </si>
  <si>
    <t>&gt;sp|P06753-4|TPM3_HUMAN Isoform 4 of Tropomyosin alpha-3 chain OS=Homo sapiens GN=TPM3;&gt;sp|P06753-3|TPM3_HUMAN Isoform 3 of Tropomyosin alpha-3 chain OS=Homo sapiens GN=TPM3</t>
  </si>
  <si>
    <t>P06753(2,U___)</t>
  </si>
  <si>
    <t>P06753-4;P06753-3</t>
  </si>
  <si>
    <t>Excitatory amino acid transporter 2</t>
  </si>
  <si>
    <t>SLC1A2</t>
  </si>
  <si>
    <t>&gt;sp|P43004|EAA2_HUMAN Excitatory amino acid transporter 2 OS=Homo sapiens GN=SLC1A2 PE=1 SV=2;&gt;sp|P43004-2|EAA2_HUMAN Isoform 2 of Excitatory amino acid transporter 2 OS=Homo sapiens GN=SLC1A2;&gt;sp|P43004-3|EAA2_HUMAN Isoform 3 of Excitatory amino acid tran</t>
  </si>
  <si>
    <t>P43004(1,_D__)</t>
  </si>
  <si>
    <t>P43004;P43004-2;P43004-3;H0YEK4;H0YEB1;C9J9N5</t>
  </si>
  <si>
    <t>P43004;P43004-2;P43004-3</t>
  </si>
  <si>
    <t>Mitogen-activated protein kinase 1</t>
  </si>
  <si>
    <t>MAPK1</t>
  </si>
  <si>
    <t>&gt;sp|P28482|MK01_HUMAN Mitogen-activated protein kinase 1 OS=Homo sapiens GN=MAPK1 PE=1 SV=3;&gt;sp|P28482-2|MK01_HUMAN Isoform 2 of Mitogen-activated protein kinase 1 OS=Homo sapiens GN=MAPK1</t>
  </si>
  <si>
    <t>P28482(1,____)</t>
  </si>
  <si>
    <t>P28482;P28482-2;H0YDH9;K7ELV1;K7EN18;P31152;Q16659</t>
  </si>
  <si>
    <t>P28482;P28482-2</t>
  </si>
  <si>
    <t>Neurocan core protein</t>
  </si>
  <si>
    <t>NCAN</t>
  </si>
  <si>
    <t>&gt;sp|O14594|NCAN_HUMAN Neurocan core protein OS=Homo sapiens GN=NCAN PE=1 SV=3</t>
  </si>
  <si>
    <t>O14594(1,U___)</t>
  </si>
  <si>
    <t>O14594;K7EKF8</t>
  </si>
  <si>
    <t>O14594</t>
  </si>
  <si>
    <t>Paralemmin-1</t>
  </si>
  <si>
    <t>PALM</t>
  </si>
  <si>
    <t>&gt;sp|O75781|PALM_HUMAN Paralemmin-1 OS=Homo sapiens GN=PALM PE=1 SV=2;&gt;sp|O75781-2|PALM_HUMAN Isoform 2 of Paralemmin-1 OS=Homo sapiens GN=PALM</t>
  </si>
  <si>
    <t>O75781;O75781-2;A0A087WTK8;A0A087WWY4;C9JA33;B1ALY0;Q8IXS6;Q8IXS6-2</t>
  </si>
  <si>
    <t>O75781;O75781-2</t>
  </si>
  <si>
    <t>Transketolase</t>
  </si>
  <si>
    <t>TKT</t>
  </si>
  <si>
    <t>&gt;sp|P29401|TKT_HUMAN Transketolase OS=Homo sapiens GN=TKT PE=1 SV=3;&gt;sp|P29401-2|TKT_HUMAN Isoform 2 of Transketolase OS=Homo sapiens GN=TKT;&gt;tr|A0A0B4J1R6|A0A0B4J1R6_HUMAN Transketolase OS=Homo sapiens GN=TKT PE=1 SV=1</t>
  </si>
  <si>
    <t>P29401(4,U__P)</t>
  </si>
  <si>
    <t>P29401;P29401-2;A0A0B4J1R6;E9PFF2;F8W888;F8WAX4</t>
  </si>
  <si>
    <t>P29401;P29401-2;A0A0B4J1R6</t>
  </si>
  <si>
    <t>Stathmin</t>
  </si>
  <si>
    <t>STMN1</t>
  </si>
  <si>
    <t>&gt;sp|P16949|STMN1_HUMAN Stathmin OS=Homo sapiens GN=STMN1 PE=1 SV=3;&gt;tr|A2A2D0|A2A2D0_HUMAN Stathmin (Fragment) OS=Homo sapiens GN=STMN1 PE=1 SV=7;&gt;sp|P16949-2|STMN1_HUMAN Isoform 2 of Stathmin OS=Homo sapiens GN=STMN1</t>
  </si>
  <si>
    <t>P16949(1,U___)</t>
  </si>
  <si>
    <t>P16949;A2A2D0;P16949-2</t>
  </si>
  <si>
    <t>Glutamine synthetase</t>
  </si>
  <si>
    <t>GLUL</t>
  </si>
  <si>
    <t>&gt;sp|P15104|GLNA_HUMAN Glutamine synthetase OS=Homo sapiens GN=GLUL PE=1 SV=4</t>
  </si>
  <si>
    <t>P15104(3,_D_P)</t>
  </si>
  <si>
    <t>P15104;A0A087WYJ1</t>
  </si>
  <si>
    <t>P15104</t>
  </si>
  <si>
    <t>Septin-11</t>
  </si>
  <si>
    <t>&gt;tr|D6RGI3|D6RGI3_HUMAN Septin 11, isoform CRA_b OS=Homo sapiens GN=SEPT11 PE=1 SV=1;&gt;tr|D6RER5|D6RER5_HUMAN Septin-11 OS=Homo sapiens GN=SEPT11 PE=1 SV=1;&gt;sp|Q9NVA2|SEP11_HUMAN Septin-11 OS=Homo sapiens GN=SEPT11 PE=1 SV=3;&gt;sp|Q9NVA2-2|SEP11_HUMAN Isoform</t>
  </si>
  <si>
    <t>D6RGI3;D6RER5;Q9NVA2;Q9NVA2-2;D6RDU5;H0Y961;D6RDP1;D6R9Y6;H0Y9G8;Q14141-3</t>
  </si>
  <si>
    <t>D6RGI3;D6RER5;Q9NVA2;Q9NVA2-2;D6RDU5</t>
  </si>
  <si>
    <t>Aldehyde dehydrogenase, mitochondrial</t>
  </si>
  <si>
    <t>ALDH2</t>
  </si>
  <si>
    <t>&gt;sp|P05091|ALDH2_HUMAN Aldehyde dehydrogenase, mitochondrial OS=Homo sapiens GN=ALDH2 PE=1 SV=2;&gt;sp|P05091-2|ALDH2_HUMAN Isoform 2 of Aldehyde dehydrogenase, mitochondrial OS=Homo sapiens GN=ALDH2</t>
  </si>
  <si>
    <t>P05091(2,U___)</t>
  </si>
  <si>
    <t>P05091;P05091-2;S4R3S4;F8VP50;H0Y2X5;H0YMG7;O94788-4;O94788-2;O94788-3;P47895;P30837;O94788</t>
  </si>
  <si>
    <t>P05091;P05091-2</t>
  </si>
  <si>
    <t>Glycogen phosphorylase, brain form</t>
  </si>
  <si>
    <t>PYGB</t>
  </si>
  <si>
    <t>&gt;sp|P11216|PYGB_HUMAN Glycogen phosphorylase, brain form OS=Homo sapiens GN=PYGB PE=1 SV=5</t>
  </si>
  <si>
    <t>P11216(1,U___)</t>
  </si>
  <si>
    <t>P11216;H0Y4Z6</t>
  </si>
  <si>
    <t>P11216</t>
  </si>
  <si>
    <t>Cytochrome b-c1 complex subunit 1, mitochondrial</t>
  </si>
  <si>
    <t>UQCRC1</t>
  </si>
  <si>
    <t>&gt;sp|P31930|QCR1_HUMAN Cytochrome b-c1 complex subunit 1, mitochondrial OS=Homo sapiens GN=UQCRC1 PE=1 SV=3</t>
  </si>
  <si>
    <t>P31930(2,_D__)</t>
  </si>
  <si>
    <t>P31930</t>
  </si>
  <si>
    <t>Protein DJ-1</t>
  </si>
  <si>
    <t>PARK7</t>
  </si>
  <si>
    <t>&gt;sp|Q99497|PARK7_HUMAN Protein deglycase DJ-1 OS=Homo sapiens GN=PARK7 PE=1 SV=2;&gt;tr|K7ELW0|K7ELW0_HUMAN Protein deglycase DJ-1 OS=Homo sapiens GN=PARK7 PE=1 SV=1;&gt;tr|K7EN27|K7EN27_HUMAN Protein deglycase DJ-1 (Fragment) OS=Homo sapiens GN=PARK7 PE=1 SV=1</t>
  </si>
  <si>
    <t>Q99497;K7ELW0;K7EN27</t>
  </si>
  <si>
    <t>Ubiquitin-like modifier-activating enzyme 1</t>
  </si>
  <si>
    <t>UBA1</t>
  </si>
  <si>
    <t>&gt;sp|P22314-2|UBA1_HUMAN Isoform 2 of Ubiquitin-like modifier-activating enzyme 1 OS=Homo sapiens GN=UBA1;&gt;sp|P22314|UBA1_HUMAN Ubiquitin-like modifier-activating enzyme 1 OS=Homo sapiens GN=UBA1 PE=1 SV=3</t>
  </si>
  <si>
    <t>P22314(3,_D_P)</t>
  </si>
  <si>
    <t>P22314-2;P22314;Q5JRR6;Q5JRR9;Q5JRS0;Q5JRS2;Q5JRS1;Q5JRS3</t>
  </si>
  <si>
    <t>P22314-2;P22314</t>
  </si>
  <si>
    <t>Heat shock protein beta-1</t>
  </si>
  <si>
    <t>HSPB1</t>
  </si>
  <si>
    <t>&gt;sp|P04792|HSPB1_HUMAN Heat shock protein beta-1 OS=Homo sapiens GN=HSPB1 PE=1 SV=2</t>
  </si>
  <si>
    <t>P04792(3,U___)</t>
  </si>
  <si>
    <t>P04792;F8WE04;C9J3N8</t>
  </si>
  <si>
    <t>P04792</t>
  </si>
  <si>
    <t>Microtubule-associated protein 6</t>
  </si>
  <si>
    <t>MAP6</t>
  </si>
  <si>
    <t>&gt;sp|Q96JE9|MAP6_HUMAN Microtubule-associated protein 6 OS=Homo sapiens GN=MAP6 PE=1 SV=2;&gt;sp|Q96JE9-2|MAP6_HUMAN Isoform 2 of Microtubule-associated protein 6 OS=Homo sapiens GN=MAP6</t>
  </si>
  <si>
    <t>Q96JE9(3,_DNP)</t>
  </si>
  <si>
    <t>Q96JE9;Q96JE9-2;Q96JE9-3</t>
  </si>
  <si>
    <t>Q96JE9;Q96JE9-2</t>
  </si>
  <si>
    <t>Cathepsin D;Cathepsin D light chain;Cathepsin D heavy chain</t>
  </si>
  <si>
    <t>CTSD</t>
  </si>
  <si>
    <t>&gt;sp|P07339|CATD_HUMAN Cathepsin D OS=Homo sapiens GN=CTSD PE=1 SV=1;&gt;tr|H7C1V0|H7C1V0_HUMAN Cathepsin D (Fragment) OS=Homo sapiens GN=CTSD PE=1 SV=1;&gt;tr|H7C469|H7C469_HUMAN Uncharacterized protein (Fragment) OS=Homo sapiens PE=1 SV=6;&gt;tr|C9JH19|C9JH19_HUMA</t>
  </si>
  <si>
    <t>P07339(4,U__P)</t>
  </si>
  <si>
    <t>P07339;H7C1V0;H7C469;C9JH19;F8WD96;F8W787</t>
  </si>
  <si>
    <t>P07339;H7C1V0;H7C469;C9JH19</t>
  </si>
  <si>
    <t>Glucose-6-phosphate isomerase</t>
  </si>
  <si>
    <t>GPI</t>
  </si>
  <si>
    <t>&gt;sp|P06744|G6PI_HUMAN Glucose-6-phosphate isomerase OS=Homo sapiens GN=GPI PE=1 SV=4;&gt;tr|K7EQ48|K7EQ48_HUMAN Glucose-6-phosphate isomerase OS=Homo sapiens GN=GPI PE=1 SV=2;&gt;tr|A0A0A0MTS2|A0A0A0MTS2_HUMAN Glucose-6-phosphate isomerase (Fragment) OS=Homo sap</t>
  </si>
  <si>
    <t>P06744(3,UD__)</t>
  </si>
  <si>
    <t>P06744;K7EQ48;A0A0A0MTS2;P06744-2;A0A0J9YXP8;A0A0J9YX90;A0A0J9YYH3;K7EPY4;K7EP41;K7ELR7;K7ENA0;K7ERC6;K7ERK8;K7EIL4;Q8N196</t>
  </si>
  <si>
    <t>P06744;K7EQ48;A0A0A0MTS2;P06744-2;A0A0J9YXP8;A0A0J9YX90;A0A0J9YYH3;K7EPY4</t>
  </si>
  <si>
    <t>Tyrosine-protein phosphatase non-receptor type substrate 1;Signal-regulatory protein beta-1 isoform 3</t>
  </si>
  <si>
    <t>SIRPA;SIRPB1</t>
  </si>
  <si>
    <t>&gt;sp|P78324|SHPS1_HUMAN Tyrosine-protein phosphatase non-receptor type substrate 1 OS=Homo sapiens GN=SIRPA PE=1 SV=2;&gt;sp|P78324-2|SHPS1_HUMAN Isoform 2 of Tyrosine-protein phosphatase non-receptor type substrate 1 OS=Homo sapiens GN=SIRPA;&gt;sp|P78324-4|SHPS</t>
  </si>
  <si>
    <t>P78324(1,U___);Q5TFQ8(1,_D__)</t>
  </si>
  <si>
    <t>P78324;P78324-2;P78324-4;Q5TFQ8;H3BUA5;H3BQ21;Q9P1W8-3;Q9P1W8-4;Q9P1W8-2;Q9P1W8;H3BTT9;H3BU43;H3BSK5</t>
  </si>
  <si>
    <t>P78324;P78324-2;P78324-4;Q5TFQ8</t>
  </si>
  <si>
    <t>Elongation factor Tu, mitochondrial</t>
  </si>
  <si>
    <t>TUFM</t>
  </si>
  <si>
    <t>&gt;sp|P49411|EFTU_HUMAN Elongation factor Tu, mitochondrial OS=Homo sapiens GN=TUFM PE=1 SV=2</t>
  </si>
  <si>
    <t>P49411(2,U__P)</t>
  </si>
  <si>
    <t>P49411;H3BNU3</t>
  </si>
  <si>
    <t>P49411</t>
  </si>
  <si>
    <t>Microtubule-associated protein 1A;MAP1A heavy chain;MAP1 light chain LC2</t>
  </si>
  <si>
    <t>MAP1A</t>
  </si>
  <si>
    <t>&gt;tr|E9PGC8|E9PGC8_HUMAN Microtubule-associated protein 1A OS=Homo sapiens GN=MAP1A PE=1 SV=1;&gt;sp|P78559|MAP1A_HUMAN Microtubule-associated protein 1A OS=Homo sapiens GN=MAP1A PE=1 SV=6;&gt;sp|P78559-2|MAP1A_HUMAN Isoform 2 of Microtubule-associated protein 1A</t>
  </si>
  <si>
    <t>P78559(4,UD__)</t>
  </si>
  <si>
    <t>E9PGC8;P78559;P78559-2</t>
  </si>
  <si>
    <t>ProSAAS;KEP;Big SAAS;Little SAAS;Big PEN-LEN;PEN;Little LEN;Big LEN</t>
  </si>
  <si>
    <t>PCSK1N</t>
  </si>
  <si>
    <t>&gt;sp|Q9UHG2|PCSK1_HUMAN ProSAAS OS=Homo sapiens GN=PCSK1N PE=1 SV=1</t>
  </si>
  <si>
    <t>Q9UHG2(3,_D__)</t>
  </si>
  <si>
    <t>Q9UHG2;Q9NPY3</t>
  </si>
  <si>
    <t>Q9UHG2</t>
  </si>
  <si>
    <t>Annexin A6;Annexin</t>
  </si>
  <si>
    <t>ANXA6</t>
  </si>
  <si>
    <t>&gt;sp|P08133-2|ANXA6_HUMAN Isoform 2 of Annexin A6 OS=Homo sapiens GN=ANXA6;&gt;sp|P08133|ANXA6_HUMAN Annexin A6 OS=Homo sapiens GN=ANXA6 PE=1 SV=3;&gt;tr|E7EMC6|E7EMC6_HUMAN Annexin OS=Homo sapiens GN=ANXA6 PE=1 SV=1;&gt;tr|E5RK69|E5RK69_HUMAN Annexin OS=Homo sapien</t>
  </si>
  <si>
    <t>P08133(4,U___)</t>
  </si>
  <si>
    <t>P08133-2;P08133;E7EMC6;E5RK69;E5RK63;E5RJF5;E5RI05;E5RFF0;H0YC77;E5RIU8;E5RJR0</t>
  </si>
  <si>
    <t>P08133-2;P08133;E7EMC6;E5RK69</t>
  </si>
  <si>
    <t>Carbonyl reductase [NADPH] 1</t>
  </si>
  <si>
    <t>CBR1</t>
  </si>
  <si>
    <t>&gt;sp|P16152|CBR1_HUMAN Carbonyl reductase [NADPH] 1 OS=Homo sapiens GN=CBR1 PE=1 SV=3</t>
  </si>
  <si>
    <t>P16152(5,U__P)</t>
  </si>
  <si>
    <t>P16152;E9PQ63;A8MTM1;P16152-2</t>
  </si>
  <si>
    <t>P16152</t>
  </si>
  <si>
    <t>Cofilin-1</t>
  </si>
  <si>
    <t>CFL1</t>
  </si>
  <si>
    <t>&gt;sp|P23528|COF1_HUMAN Cofilin-1 OS=Homo sapiens GN=CFL1 PE=1 SV=3;&gt;tr|E9PP50|E9PP50_HUMAN Cofilin-1 (Fragment) OS=Homo sapiens GN=CFL1 PE=1 SV=7;&gt;tr|G3V1A4|G3V1A4_HUMAN Cofilin 1 (Non-muscle), isoform CRA_a OS=Homo sapiens GN=CFL1 PE=1 SV=1;&gt;tr|E9PK25|E9PK</t>
  </si>
  <si>
    <t>P23528(2,_D__)</t>
  </si>
  <si>
    <t>P23528;E9PP50;G3V1A4;E9PK25;E9PS23;E9PQB7;E9PLJ3</t>
  </si>
  <si>
    <t>Peroxiredoxin-6</t>
  </si>
  <si>
    <t>PRDX6</t>
  </si>
  <si>
    <t>&gt;sp|P30041|PRDX6_HUMAN Peroxiredoxin-6 OS=Homo sapiens GN=PRDX6 PE=1 SV=3</t>
  </si>
  <si>
    <t>P30041(5,U___)</t>
  </si>
  <si>
    <t>P30041</t>
  </si>
  <si>
    <t>Transitional endoplasmic reticulum ATPase</t>
  </si>
  <si>
    <t>VCP</t>
  </si>
  <si>
    <t>&gt;sp|P55072|TERA_HUMAN Transitional endoplasmic reticulum ATPase OS=Homo sapiens GN=VCP PE=1 SV=4</t>
  </si>
  <si>
    <t>P55072(1,U___)</t>
  </si>
  <si>
    <t>P55072;C9JUP7;C9IZA5</t>
  </si>
  <si>
    <t>P55072</t>
  </si>
  <si>
    <t>Complement C3;Complement C3 beta chain;C3-beta-c;Complement C3 alpha chain;C3a anaphylatoxin;Acylation stimulating protein;Complement C3b alpha chain;Complement C3c alpha chain fragment 1;Complement C3dg fragment;Complement C3g fragment;Complement C3d fragment;Complement C3f fragment;Complement C3c alpha chain fragment 2</t>
  </si>
  <si>
    <t>C3</t>
  </si>
  <si>
    <t>&gt;sp|P01024|CO3_HUMAN Complement C3 OS=Homo sapiens GN=C3 PE=1 SV=2</t>
  </si>
  <si>
    <t>P01024(2,UD__)</t>
  </si>
  <si>
    <t>P01024;M0QXZ3;M0R0Q9;M0QYC8</t>
  </si>
  <si>
    <t>P01024</t>
  </si>
  <si>
    <t>Malate dehydrogenase, cytoplasmic;Malate dehydrogenase</t>
  </si>
  <si>
    <t>MDH1</t>
  </si>
  <si>
    <t>&gt;sp|P40925|MDHC_HUMAN Malate dehydrogenase, cytoplasmic OS=Homo sapiens GN=MDH1 PE=1 SV=4;&gt;sp|P40925-3|MDHC_HUMAN Isoform 3 of Malate dehydrogenase, cytoplasmic OS=Homo sapiens GN=MDH1;&gt;sp|P40925-2|MDHC_HUMAN Isoform 2 of Malate dehydrogenase, cytoplasmic</t>
  </si>
  <si>
    <t>P40925(6,UD__)</t>
  </si>
  <si>
    <t>P40925;P40925-3;P40925-2;B9A041;B8ZZ51;C9JF79;C9JRL4;C9JLV6</t>
  </si>
  <si>
    <t>P40925;P40925-3;P40925-2;B9A041;B8ZZ51;C9JF79</t>
  </si>
  <si>
    <t>Endophilin-A1</t>
  </si>
  <si>
    <t>SH3GL2</t>
  </si>
  <si>
    <t>&gt;sp|Q99962|SH3G2_HUMAN Endophilin-A1 OS=Homo sapiens GN=SH3GL2 PE=1 SV=1</t>
  </si>
  <si>
    <t>Q99962(3,_D__)</t>
  </si>
  <si>
    <t>Q99962</t>
  </si>
  <si>
    <t>NADH-ubiquinone oxidoreductase 75 kDa subunit, mitochondrial</t>
  </si>
  <si>
    <t>NDUFS1</t>
  </si>
  <si>
    <t>&gt;sp|P28331|NDUS1_HUMAN NADH-ubiquinone oxidoreductase 75 kDa subunit, mitochondrial OS=Homo sapiens GN=NDUFS1 PE=1 SV=3;&gt;sp|P28331-2|NDUS1_HUMAN Isoform 2 of NADH-ubiquinone oxidoreductase 75 kDa subunit, mitochondrial OS=Homo sapiens GN=NDUFS1;&gt;sp|P28331-</t>
  </si>
  <si>
    <t>P28331(3,_D__)</t>
  </si>
  <si>
    <t>P28331;P28331-2;P28331-4;P28331-5;B4DJ81;P28331-3;C9JPQ5;F8WDL5</t>
  </si>
  <si>
    <t>P28331;P28331-2;P28331-4;P28331-5;B4DJ81;P28331-3</t>
  </si>
  <si>
    <t>ATP synthase subunit O, mitochondrial</t>
  </si>
  <si>
    <t>ATP5O</t>
  </si>
  <si>
    <t>&gt;sp|P48047|ATPO_HUMAN ATP synthase subunit O, mitochondrial OS=Homo sapiens GN=ATP5O PE=1 SV=1;&gt;tr|H7C0C1|H7C0C1_HUMAN Uncharacterized protein (Fragment) OS=Homo sapiens PE=4 SV=2</t>
  </si>
  <si>
    <t>P48047(4,_D__)</t>
  </si>
  <si>
    <t>P48047;H7C0C1;H7C068;H7C086</t>
  </si>
  <si>
    <t>P48047;H7C0C1</t>
  </si>
  <si>
    <t>V-type proton ATPase subunit E 1</t>
  </si>
  <si>
    <t>ATP6V1E1</t>
  </si>
  <si>
    <t>&gt;sp|P36543|VATE1_HUMAN V-type proton ATPase subunit E 1 OS=Homo sapiens GN=ATP6V1E1 PE=1 SV=1;&gt;sp|P36543-3|VATE1_HUMAN Isoform 3 of V-type proton ATPase subunit E 1 OS=Homo sapiens GN=ATP6V1E1;&gt;sp|P36543-2|VATE1_HUMAN Isoform 2 of V-type proton ATPase subu</t>
  </si>
  <si>
    <t>P36543(3,_D_P)</t>
  </si>
  <si>
    <t>P36543;P36543-3;P36543-2;C9J8H1;Q96A05</t>
  </si>
  <si>
    <t>P36543;P36543-3;P36543-2</t>
  </si>
  <si>
    <t>TPM1</t>
  </si>
  <si>
    <t>&gt;tr|F5H7S3|F5H7S3_HUMAN Tropomyosin alpha-1 chain OS=Homo sapiens GN=TPM1 PE=1 SV=2;&gt;tr|H7BYY1|H7BYY1_HUMAN Tropomyosin 1 (Alpha), isoform CRA_m OS=Homo sapiens GN=TPM1 PE=1 SV=1;&gt;tr|B7Z596|B7Z596_HUMAN Tropomyosin alpha-1 chain OS=Homo sapiens GN=TPM1 PE=</t>
  </si>
  <si>
    <t>P09493(1,U___)</t>
  </si>
  <si>
    <t>F5H7S3;H7BYY1;B7Z596;P09493-2;P09493-8;H0YL42;H0YL80;H0YK20;H0YN06</t>
  </si>
  <si>
    <t>F5H7S3;H7BYY1;B7Z596;P09493-2;P09493-8</t>
  </si>
  <si>
    <t>Prohibitin</t>
  </si>
  <si>
    <t>PHB</t>
  </si>
  <si>
    <t>&gt;sp|P35232|PHB_HUMAN Prohibitin OS=Homo sapiens GN=PHB PE=1 SV=1;&gt;tr|C9JW96|C9JW96_HUMAN Prohibitin (Fragment) OS=Homo sapiens GN=PHB PE=1 SV=2;&gt;tr|C9JZ20|C9JZ20_HUMAN Prohibitin (Fragment) OS=Homo sapiens GN=PHB PE=1 SV=1;&gt;tr|E7ESE2|E7ESE2_HUMAN Prohibiti</t>
  </si>
  <si>
    <t>P35232(2,_D__)</t>
  </si>
  <si>
    <t>P35232;C9JW96;C9JZ20;E7ESE2;E9PCW0;P35232-2;D6RBK0</t>
  </si>
  <si>
    <t>P35232;C9JW96;C9JZ20;E7ESE2;E9PCW0</t>
  </si>
  <si>
    <t>Voltage-dependent anion-selective channel protein 1</t>
  </si>
  <si>
    <t>VDAC1</t>
  </si>
  <si>
    <t>&gt;sp|P21796|VDAC1_HUMAN Voltage-dependent anion-selective channel protein 1 OS=Homo sapiens GN=VDAC1 PE=1 SV=2;&gt;tr|C9JI87|C9JI87_HUMAN Voltage-dependent anion-selective channel protein 1 (Fragment) OS=Homo sapiens GN=VDAC1 PE=1 SV=5</t>
  </si>
  <si>
    <t>P21796(4,UD__)</t>
  </si>
  <si>
    <t>P21796;C9JI87</t>
  </si>
  <si>
    <t>Dihydropyrimidinase-related protein 1</t>
  </si>
  <si>
    <t>CRMP1</t>
  </si>
  <si>
    <t>&gt;sp|Q14194-2|DPYL1_HUMAN Isoform LCRMP-1 of Dihydropyrimidinase-related protein 1 OS=Homo sapiens GN=CRMP1</t>
  </si>
  <si>
    <t>Q14194(2,UD__)</t>
  </si>
  <si>
    <t>Q14194-2</t>
  </si>
  <si>
    <t>Septin-5</t>
  </si>
  <si>
    <t>SEPT5</t>
  </si>
  <si>
    <t>&gt;tr|G3XAH0|G3XAH0_HUMAN HCG2002594, isoform CRA_c OS=Homo sapiens GN=SEPT5 PE=1 SV=1;&gt;tr|B4DJ62|B4DJ62_HUMAN HCG2002594, isoform CRA_a OS=Homo sapiens GN=SEPT5 PE=1 SV=1;&gt;tr|C9JM82|C9JM82_HUMAN Septin-5 (Fragment) OS=Homo sapiens GN=SEPT5 PE=1 SV=1;&gt;sp|Q99</t>
  </si>
  <si>
    <t>Q99719(3,_D__)</t>
  </si>
  <si>
    <t>G3XAH0;B4DJ62;C9JM82;Q99719-2;E7EPG2;F8W9E5</t>
  </si>
  <si>
    <t>G3XAH0;B4DJ62;C9JM82;Q99719-2;E7EPG2</t>
  </si>
  <si>
    <t>Alpha-adducin</t>
  </si>
  <si>
    <t>ADD1</t>
  </si>
  <si>
    <t>&gt;tr|E7EV99|E7EV99_HUMAN Alpha-adducin OS=Homo sapiens GN=ADD1 PE=1 SV=1;&gt;tr|E7ENY0|E7ENY0_HUMAN Alpha-adducin OS=Homo sapiens GN=ADD1 PE=1 SV=1;&gt;sp|P35611-2|ADDA_HUMAN Isoform 2 of Alpha-adducin OS=Homo sapiens GN=ADD1;&gt;sp|P35611-6|ADDA_HUMAN Isoform 6 of</t>
  </si>
  <si>
    <t>P35611(2,UD__)</t>
  </si>
  <si>
    <t>E7EV99;E7ENY0;P35611-2;P35611-6;P35611;P35611-3;P35611-4;H0Y9H2;P35611-5;A0A0A0MSR2;D6RF25;D6RJE2;D6RAH3;H0YFD8;H0YG19</t>
  </si>
  <si>
    <t>E7EV99;E7ENY0;P35611-2;P35611-6;P35611;P35611-3;P35611-4;H0Y9H2;P35611-5;A0A0A0MSR2</t>
  </si>
  <si>
    <t>ADP/ATP translocase 3;ADP/ATP translocase 3, N-terminally processed</t>
  </si>
  <si>
    <t>SLC25A6</t>
  </si>
  <si>
    <t>&gt;sp|P12236|ADT3_HUMAN ADP/ATP translocase 3 OS=Homo sapiens GN=SLC25A6 PE=1 SV=4</t>
  </si>
  <si>
    <t>P12236(1,____)</t>
  </si>
  <si>
    <t>P12236</t>
  </si>
  <si>
    <t>L-lactate dehydrogenase A chain</t>
  </si>
  <si>
    <t>LDHA</t>
  </si>
  <si>
    <t>&gt;sp|P00338|LDHA_HUMAN L-lactate dehydrogenase A chain OS=Homo sapiens GN=LDHA PE=1 SV=2;&gt;sp|P00338-3|LDHA_HUMAN Isoform 3 of L-lactate dehydrogenase A chain OS=Homo sapiens GN=LDHA;&gt;sp|P00338-4|LDHA_HUMAN Isoform 4 of L-lactate dehydrogenase A chain OS=Hom</t>
  </si>
  <si>
    <t>P00338(2,UD__)</t>
  </si>
  <si>
    <t>P00338;P00338-3;P00338-4;P00338-5;P00338-2;F5GYU2;F5GXY2;F5GXH2;F5H5J4;F5H6W8;F5GZQ4;F5H8H6;F5GXC7;F5GWW2;F5GXU1</t>
  </si>
  <si>
    <t>P00338;P00338-3;P00338-4;P00338-5;P00338-2;F5GYU2;F5GXY2</t>
  </si>
  <si>
    <t>Protein kinase C gamma type</t>
  </si>
  <si>
    <t>PRKCG</t>
  </si>
  <si>
    <t>&gt;sp|P05129|KPCG_HUMAN Protein kinase C gamma type OS=Homo sapiens GN=PRKCG PE=1 SV=3;&gt;sp|P05129-2|KPCG_HUMAN Isoform 2 of Protein kinase C gamma type OS=Homo sapiens GN=PRKCG</t>
  </si>
  <si>
    <t>P05129(4,_D__)</t>
  </si>
  <si>
    <t>P05129;P05129-2;M0R0I9;H7BZ60</t>
  </si>
  <si>
    <t>P05129;P05129-2</t>
  </si>
  <si>
    <t>Puromycin-sensitive aminopeptidase</t>
  </si>
  <si>
    <t>NPEPPS</t>
  </si>
  <si>
    <t>&gt;tr|E9PLK3|E9PLK3_HUMAN Puromycin-sensitive aminopeptidase OS=Homo sapiens GN=NPEPPS PE=1 SV=1;&gt;sp|P55786|PSA_HUMAN Puromycin-sensitive aminopeptidase OS=Homo sapiens GN=NPEPPS PE=1 SV=2;&gt;sp|P55786-2|PSA_HUMAN Isoform 2 of Puromycin-sensitive aminopeptidas</t>
  </si>
  <si>
    <t>P55786(2,_D__)</t>
  </si>
  <si>
    <t>E9PLK3;P55786;P55786-2;A6NEC2;E9PP11;A6NEC2-2;H0YCQ5;H0YDG0;E9PJY4;E9PPD4;A6NEC2-3;E9PI82;E9PJ74</t>
  </si>
  <si>
    <t>E9PLK3;P55786;P55786-2</t>
  </si>
  <si>
    <t>Annexin A5;Annexin</t>
  </si>
  <si>
    <t>ANXA5</t>
  </si>
  <si>
    <t>&gt;sp|P08758|ANXA5_HUMAN Annexin A5 OS=Homo sapiens GN=ANXA5 PE=1 SV=2;&gt;tr|D6RBE9|D6RBE9_HUMAN Annexin OS=Homo sapiens GN=ANXA5 PE=1 SV=1;&gt;tr|D6RBL5|D6RBL5_HUMAN Annexin OS=Homo sapiens GN=ANXA5 PE=1 SV=1;&gt;tr|E9PHT9|E9PHT9_HUMAN Annexin OS=Homo sapiens GN=AN</t>
  </si>
  <si>
    <t>P08758(5,UD__)</t>
  </si>
  <si>
    <t>P08758;D6RBE9;D6RBL5;E9PHT9;D6RCN3</t>
  </si>
  <si>
    <t>P08758;D6RBE9;D6RBL5;E9PHT9</t>
  </si>
  <si>
    <t>Synaptogyrin-3</t>
  </si>
  <si>
    <t>SYNGR3</t>
  </si>
  <si>
    <t>&gt;sp|O43761|SNG3_HUMAN Synaptogyrin-3 OS=Homo sapiens GN=SYNGR3 PE=1 SV=2;&gt;tr|Q96L30|Q96L30_HUMAN SYNGR3 protein OS=Homo sapiens GN=SYNGR3 PE=1 SV=1</t>
  </si>
  <si>
    <t>O43761(1,_D__)</t>
  </si>
  <si>
    <t>O43761;Q96L30;H3BNA6</t>
  </si>
  <si>
    <t>O43761;Q96L30</t>
  </si>
  <si>
    <t>Voltage-dependent anion-selective channel protein 2</t>
  </si>
  <si>
    <t>VDAC2</t>
  </si>
  <si>
    <t>&gt;tr|A0A0A0MR02|A0A0A0MR02_HUMAN Voltage-dependent anion-selective channel protein 2 (Fragment) OS=Homo sapiens GN=VDAC2 PE=1 SV=1;&gt;sp|P45880-2|VDAC2_HUMAN Isoform 2 of Voltage-dependent anion-selective channel protein 2 OS=Homo sapiens GN=VDAC2;&gt;sp|P45880|</t>
  </si>
  <si>
    <t>P45880(2,_D__)</t>
  </si>
  <si>
    <t>A0A0A0MR02;P45880-2;P45880;P45880-1;Q5JSD2;Q5JSD1;A2A3S1</t>
  </si>
  <si>
    <t>A0A0A0MR02;P45880-2;P45880;P45880-1;Q5JSD2;Q5JSD1</t>
  </si>
  <si>
    <t>Complement C4-A;Complement C4 beta chain;Complement C4-A alpha chain;C4a anaphylatoxin;C4b-A;C4d-A;Complement C4 gamma chain</t>
  </si>
  <si>
    <t>C4A</t>
  </si>
  <si>
    <t>&gt;sp|P0C0L4-2|CO4A_HUMAN Isoform 2 of Complement C4-A OS=Homo sapiens GN=C4A;&gt;sp|P0C0L4|CO4A_HUMAN Complement C4-A OS=Homo sapiens GN=C4A PE=1 SV=2</t>
  </si>
  <si>
    <t>P0C0L4(2,U___)</t>
  </si>
  <si>
    <t>P0C0L4-2;P0C0L4</t>
  </si>
  <si>
    <t>Amphiphysin</t>
  </si>
  <si>
    <t>AMPH</t>
  </si>
  <si>
    <t>&gt;sp|P49418|AMPH_HUMAN Amphiphysin OS=Homo sapiens GN=AMPH PE=1 SV=1;&gt;sp|P49418-2|AMPH_HUMAN Isoform 2 of Amphiphysin OS=Homo sapiens GN=AMPH</t>
  </si>
  <si>
    <t>P49418(3,UD__)</t>
  </si>
  <si>
    <t>P49418;P49418-2;H0Y7T8</t>
  </si>
  <si>
    <t>P49418;P49418-2</t>
  </si>
  <si>
    <t>Fascin</t>
  </si>
  <si>
    <t>FSCN1</t>
  </si>
  <si>
    <t>&gt;sp|Q16658|FSCN1_HUMAN Fascin OS=Homo sapiens GN=FSCN1 PE=1 SV=3</t>
  </si>
  <si>
    <t>Q16658(4,UD_P)</t>
  </si>
  <si>
    <t>Q16658;C9JFC0;A0A0A0MSB2;C9JPH9</t>
  </si>
  <si>
    <t>Q16658</t>
  </si>
  <si>
    <t>Prohibitin-2</t>
  </si>
  <si>
    <t>PHB2</t>
  </si>
  <si>
    <t>&gt;tr|J3KPX7|J3KPX7_HUMAN Prohibitin-2 OS=Homo sapiens GN=PHB2 PE=1 SV=2;&gt;sp|Q99623|PHB2_HUMAN Prohibitin-2 OS=Homo sapiens GN=PHB2 PE=1 SV=2;&gt;tr|F5GY37|F5GY37_HUMAN Prohibitin-2 OS=Homo sapiens GN=PHB2 PE=1 SV=1;&gt;sp|Q99623-2|PHB2_HUMAN Isoform 2 of Prohibit</t>
  </si>
  <si>
    <t>Q99623(2,_D__)</t>
  </si>
  <si>
    <t>J3KPX7;Q99623;F5GY37;Q99623-2;F5GWA7;F5H3X6;F5H2D2;F5H0C5;U3KPZ5</t>
  </si>
  <si>
    <t>J3KPX7;Q99623;F5GY37;Q99623-2;F5GWA7;F5H3X6</t>
  </si>
  <si>
    <t>AP-2 complex subunit alpha-1</t>
  </si>
  <si>
    <t>AP2A1</t>
  </si>
  <si>
    <t>&gt;sp|O95782-2|AP2A1_HUMAN Isoform B of AP-2 complex subunit alpha-1 OS=Homo sapiens GN=AP2A1;&gt;sp|O95782|AP2A1_HUMAN AP-2 complex subunit alpha-1 OS=Homo sapiens GN=AP2A1 PE=1 SV=3</t>
  </si>
  <si>
    <t>O95782(5,_D__)</t>
  </si>
  <si>
    <t>O95782-2;O95782</t>
  </si>
  <si>
    <t>Dihydropyrimidinase-related protein 3</t>
  </si>
  <si>
    <t>DPYSL3</t>
  </si>
  <si>
    <t>&gt;sp|Q14195-2|DPYL3_HUMAN Isoform LCRMP-4 of Dihydropyrimidinase-related protein 3 OS=Homo sapiens GN=DPYSL3;&gt;sp|Q14195|DPYL3_HUMAN Dihydropyrimidinase-related protein 3 OS=Homo sapiens GN=DPYSL3 PE=1 SV=1</t>
  </si>
  <si>
    <t>Q14195(2,U___)</t>
  </si>
  <si>
    <t>Q14195-2;Q14195;H0YBT4;D6RF19</t>
  </si>
  <si>
    <t>Q14195-2;Q14195</t>
  </si>
  <si>
    <t>Dihydropteridine reductase</t>
  </si>
  <si>
    <t>QDPR</t>
  </si>
  <si>
    <t>&gt;sp|P09417|DHPR_HUMAN Dihydropteridine reductase OS=Homo sapiens GN=QDPR PE=1 SV=2;&gt;sp|P09417-2|DHPR_HUMAN Isoform 2 of Dihydropteridine reductase OS=Homo sapiens GN=QDPR;&gt;tr|B7Z415|B7Z415_HUMAN Dihydropteridine reductase OS=Homo sapiens GN=QDPR PE=1 SV=1;</t>
  </si>
  <si>
    <t>P09417(2,U___)</t>
  </si>
  <si>
    <t>P09417;P09417-2;B7Z415;D6RGG7;D6RHJ7;H0Y8F7</t>
  </si>
  <si>
    <t>P09417;P09417-2;B7Z415;D6RGG7</t>
  </si>
  <si>
    <t>Septin-7</t>
  </si>
  <si>
    <t>&gt;tr|E7ES33|E7ES33_HUMAN Septin-7 OS=Homo sapiens GN=SEPT7 PE=1 SV=3;&gt;tr|E7EPK1|E7EPK1_HUMAN Septin-7 OS=Homo sapiens GN=SEPT7 PE=1 SV=2;&gt;sp|Q16181-2|SEPT7_HUMAN Isoform 2 of Septin-7 OS=Homo sapiens GN=SEPT7;&gt;sp|Q16181|SEPT7_HUMAN Septin-7 OS=Homo sapiens</t>
  </si>
  <si>
    <t>Q16181(3,UD__)</t>
  </si>
  <si>
    <t>E7ES33;E7EPK1;Q16181-2;Q16181;G3V1Q4;A0A0U1RRM2;Q5JXL7;A0A0U1RRE1;A0A0U1RRH9;A0A0U1RQK0;A0A0U1RRD1;Q6ZU15</t>
  </si>
  <si>
    <t>E7ES33;E7EPK1;Q16181-2;Q16181;G3V1Q4</t>
  </si>
  <si>
    <t>78 kDa glucose-regulated protein</t>
  </si>
  <si>
    <t>HSPA5</t>
  </si>
  <si>
    <t>&gt;sp|P11021|GRP78_HUMAN 78 kDa glucose-regulated protein OS=Homo sapiens GN=HSPA5 PE=1 SV=2</t>
  </si>
  <si>
    <t>P11021(2,_D__)</t>
  </si>
  <si>
    <t>P11021</t>
  </si>
  <si>
    <t>Synaptic vesicle glycoprotein 2A</t>
  </si>
  <si>
    <t>SV2A</t>
  </si>
  <si>
    <t>&gt;sp|Q7L0J3-2|SV2A_HUMAN Isoform 2 of Synaptic vesicle glycoprotein 2A OS=Homo sapiens GN=SV2A;&gt;sp|Q7L0J3|SV2A_HUMAN Synaptic vesicle glycoprotein 2A OS=Homo sapiens GN=SV2A PE=1 SV=1</t>
  </si>
  <si>
    <t>Q7L0J3(2,_D__)</t>
  </si>
  <si>
    <t>Q7L0J3-2;Q7L0J3</t>
  </si>
  <si>
    <t>Protein-L-isoaspartate O-methyltransferase;Protein-L-isoaspartate(D-aspartate) O-methyltransferase</t>
  </si>
  <si>
    <t>PCMT1</t>
  </si>
  <si>
    <t>&gt;tr|A0A0A0MRJ6|A0A0A0MRJ6_HUMAN Protein-L-isoaspartate O-methyltransferase OS=Homo sapiens GN=PCMT1 PE=1 SV=1;&gt;tr|H7BY58|H7BY58_HUMAN Protein-L-isoaspartate O-methyltransferase OS=Homo sapiens GN=PCMT1 PE=1 SV=1;&gt;sp|P22061|PIMT_HUMAN Protein-L-isoaspartate</t>
  </si>
  <si>
    <t>P22061(1,____)</t>
  </si>
  <si>
    <t>A0A0A0MRJ6;H7BY58;P22061;P22061-2;F6S8N6;F8WDT3;F8WAV5;F8WAX2;C9J0F2;H7C4X2</t>
  </si>
  <si>
    <t>A0A0A0MRJ6;H7BY58;P22061;P22061-2;F6S8N6</t>
  </si>
  <si>
    <t>Ras-related protein Rab-3A</t>
  </si>
  <si>
    <t>RAB3A</t>
  </si>
  <si>
    <t>&gt;sp|P20336|RAB3A_HUMAN Ras-related protein Rab-3A OS=Homo sapiens GN=RAB3A PE=1 SV=1;&gt;tr|S4R3Q3|S4R3Q3_HUMAN Ras-related protein Rab-3A OS=Homo sapiens GN=RAB3A PE=1 SV=1</t>
  </si>
  <si>
    <t>P20336(3,_D__)</t>
  </si>
  <si>
    <t>P20336;S4R3Q3</t>
  </si>
  <si>
    <t>Secernin-1</t>
  </si>
  <si>
    <t>SCRN1</t>
  </si>
  <si>
    <t>&gt;sp|Q12765|SCRN1_HUMAN Secernin-1 OS=Homo sapiens GN=SCRN1 PE=1 SV=2;&gt;sp|Q12765-2|SCRN1_HUMAN Isoform 2 of Secernin-1 OS=Homo sapiens GN=SCRN1;&gt;sp|Q12765-3|SCRN1_HUMAN Isoform 3 of Secernin-1 OS=Homo sapiens GN=SCRN1</t>
  </si>
  <si>
    <t>Q12765;Q12765-2;Q12765-3;C9K052;B8ZZP4;C9J7U9</t>
  </si>
  <si>
    <t>Q12765;Q12765-2;Q12765-3</t>
  </si>
  <si>
    <t>Spectrin beta chain, non-erythrocytic 2</t>
  </si>
  <si>
    <t>SPTBN2</t>
  </si>
  <si>
    <t>&gt;sp|O15020|SPTN2_HUMAN Spectrin beta chain, non-erythrocytic 2 OS=Homo sapiens GN=SPTBN2 PE=1 SV=3;&gt;sp|O15020-2|SPTN2_HUMAN Isoform 2 of Spectrin beta chain, non-erythrocytic 2 OS=Homo sapiens GN=SPTBN2</t>
  </si>
  <si>
    <t>O15020(2,_D__)</t>
  </si>
  <si>
    <t>O15020;O15020-2;A4QPE4;E9PJZ2</t>
  </si>
  <si>
    <t>O15020;O15020-2</t>
  </si>
  <si>
    <t>Isocitrate dehydrogenase [NADP], mitochondrial</t>
  </si>
  <si>
    <t>IDH2</t>
  </si>
  <si>
    <t>&gt;sp|P48735|IDHP_HUMAN Isocitrate dehydrogenase [NADP], mitochondrial OS=Homo sapiens GN=IDH2 PE=1 SV=2;&gt;sp|P48735-2|IDHP_HUMAN Isoform 2 of Isocitrate dehydrogenase [NADP], mitochondrial OS=Homo sapiens GN=IDH2</t>
  </si>
  <si>
    <t>P48735(3,_D__)</t>
  </si>
  <si>
    <t>P48735;P48735-2;H0YL11</t>
  </si>
  <si>
    <t>P48735;P48735-2</t>
  </si>
  <si>
    <t>14-3-3 protein beta/alpha;14-3-3 protein beta/alpha, N-terminally processed</t>
  </si>
  <si>
    <t>YWHAB</t>
  </si>
  <si>
    <t>&gt;sp|P31946-2|1433B_HUMAN Isoform Short of 14-3-3 protein beta/alpha OS=Homo sapiens GN=YWHAB</t>
  </si>
  <si>
    <t>P31946(6,UD_P)</t>
  </si>
  <si>
    <t>P31946-2;A0A0J9YWZ2</t>
  </si>
  <si>
    <t>P31946-2</t>
  </si>
  <si>
    <t>D-3-phosphoglycerate dehydrogenase</t>
  </si>
  <si>
    <t>PHGDH</t>
  </si>
  <si>
    <t>&gt;sp|O43175|SERA_HUMAN D-3-phosphoglycerate dehydrogenase OS=Homo sapiens GN=PHGDH PE=1 SV=4;&gt;tr|Q5SZU1|Q5SZU1_HUMAN D-3-phosphoglycerate dehydrogenase OS=Homo sapiens GN=PHGDH PE=1 SV=1</t>
  </si>
  <si>
    <t>O43175(4,U___)</t>
  </si>
  <si>
    <t>O43175;Q5SZU1</t>
  </si>
  <si>
    <t>Phosphoglycerate mutase 1</t>
  </si>
  <si>
    <t>PGAM1</t>
  </si>
  <si>
    <t>&gt;sp|P18669|PGAM1_HUMAN Phosphoglycerate mutase 1 OS=Homo sapiens GN=PGAM1 PE=1 SV=2</t>
  </si>
  <si>
    <t>P18669(5,UD_P)</t>
  </si>
  <si>
    <t>P18669;Q8N0Y7</t>
  </si>
  <si>
    <t>P18669</t>
  </si>
  <si>
    <t>Neurofilament heavy polypeptide</t>
  </si>
  <si>
    <t>NEFH</t>
  </si>
  <si>
    <t>&gt;sp|P12036|NFH_HUMAN Neurofilament heavy polypeptide OS=Homo sapiens GN=NEFH PE=1 SV=4;&gt;sp|P12036-2|NFH_HUMAN Isoform 2 of Neurofilament heavy polypeptide OS=Homo sapiens GN=NEFH</t>
  </si>
  <si>
    <t>P12036(3,U__P)</t>
  </si>
  <si>
    <t>P12036;P12036-2</t>
  </si>
  <si>
    <t>Coronin-1A;Coronin</t>
  </si>
  <si>
    <t>CORO1A</t>
  </si>
  <si>
    <t>&gt;sp|P31146|COR1A_HUMAN Coronin-1A OS=Homo sapiens GN=CORO1A PE=1 SV=4;&gt;tr|H3BRY3|H3BRY3_HUMAN Coronin OS=Homo sapiens GN=CORO1A PE=1 SV=1</t>
  </si>
  <si>
    <t>P31146(4,_D_P)</t>
  </si>
  <si>
    <t>P31146;H3BRY3;H3BTU6;H3BRJ0;H3BNA2;H3BU76;H3BSL1</t>
  </si>
  <si>
    <t>P31146;H3BRY3</t>
  </si>
  <si>
    <t>Moesin</t>
  </si>
  <si>
    <t>MSN</t>
  </si>
  <si>
    <t>&gt;sp|P26038|MOES_HUMAN Moesin OS=Homo sapiens GN=MSN PE=1 SV=3</t>
  </si>
  <si>
    <t>P26038(1,U___)</t>
  </si>
  <si>
    <t>P26038;V9GZ54</t>
  </si>
  <si>
    <t>P26038</t>
  </si>
  <si>
    <t>Cytosolic non-specific dipeptidase</t>
  </si>
  <si>
    <t>CNDP2</t>
  </si>
  <si>
    <t>&gt;sp|Q96KP4|CNDP2_HUMAN Cytosolic non-specific dipeptidase OS=Homo sapiens GN=CNDP2 PE=1 SV=2;&gt;sp|Q96KP4-2|CNDP2_HUMAN Isoform 2 of Cytosolic non-specific dipeptidase OS=Homo sapiens GN=CNDP2</t>
  </si>
  <si>
    <t>Q96KP4(2,U___)</t>
  </si>
  <si>
    <t>Q96KP4;Q96KP4-2;J3QKT2;J3KSV5;A0A087WYZ1;J3QQN6;J3QR27;J3QLU1;J3QKQ0;J3QRD0;J3QL02;A0A087WVS2;J3KRD5;J3QRA8;J3KSS4;J3QRP4;J3QRH4</t>
  </si>
  <si>
    <t>Q96KP4;Q96KP4-2</t>
  </si>
  <si>
    <t>Kelch repeat and BTB domain-containing protein 11</t>
  </si>
  <si>
    <t>KBTBD11</t>
  </si>
  <si>
    <t>&gt;sp|O94819|KBTBB_HUMAN Kelch repeat and BTB domain-containing protein 11 OS=Homo sapiens GN=KBTBD11 PE=1 SV=1</t>
  </si>
  <si>
    <t>O94819(2,U___)</t>
  </si>
  <si>
    <t>O94819</t>
  </si>
  <si>
    <t>Clathrin coat assembly protein AP180</t>
  </si>
  <si>
    <t>SNAP91</t>
  </si>
  <si>
    <t>&gt;tr|E9PDG8|E9PDG8_HUMAN Clathrin coat assembly protein AP180 OS=Homo sapiens GN=SNAP91 PE=1 SV=1;&gt;sp|O60641|AP180_HUMAN Clathrin coat assembly protein AP180 OS=Homo sapiens GN=SNAP91 PE=1 SV=2;&gt;sp|O60641-3|AP180_HUMAN Isoform 3 of Clathrin coat assembly pr</t>
  </si>
  <si>
    <t>Q13492(1,U___);O60641(2,_D__)</t>
  </si>
  <si>
    <t>E9PDG8;O60641;O60641-3;O60641-4;E5RGY9;E5RFC6;E5RK51;E5RIJ5;E5RFU0;E5RHK9;E5RK53;E5RGP8;E5RJY3;O60641-2;E9PKP6;E9PI56;E9PLJ8;Q13492-4;Q13492-3;Q13492-2;Q13492-5;Q13492;H0YBT2</t>
  </si>
  <si>
    <t>E9PDG8;O60641;O60641-3;O60641-4;E5RGY9;E5RFC6;E5RK51;E5RIJ5</t>
  </si>
  <si>
    <t>Methylmalonate-semialdehyde dehydrogenase [acylating], mitochondrial</t>
  </si>
  <si>
    <t>ALDH6A1</t>
  </si>
  <si>
    <t>&gt;sp|Q02252-2|MMSA_HUMAN Isoform 2 of Methylmalonate-semialdehyde dehydrogenase [acylating], mitochondrial OS=Homo sapiens GN=ALDH6A1;&gt;sp|Q02252|MMSA_HUMAN Methylmalonate-semialdehyde dehydrogenase [acylating], mitochondrial OS=Homo sapiens GN=ALDH6A1 PE=1</t>
  </si>
  <si>
    <t>Q02252(2,UD__)</t>
  </si>
  <si>
    <t>Q02252-2;Q02252;G3V4Z4</t>
  </si>
  <si>
    <t>Q02252-2;Q02252</t>
  </si>
  <si>
    <t>&gt;tr|A0A087WV47|A0A087WV47_HUMAN Ig gamma-1 chain C region OS=Homo sapiens GN=IGHG1 PE=1 SV=1;&gt;tr|A0A087X079|A0A087X079_HUMAN Ig gamma-1 chain C region OS=Homo sapiens GN=IGHG1 PE=1 SV=1</t>
  </si>
  <si>
    <t>A0A087WV47;A0A087X079;A0A0J9YVY3;A0A0C4DH37;A0A0B4J1V1;A0A0B4J1U9;A0A0B4J1U8;P01763;P01767</t>
  </si>
  <si>
    <t>A0A087WV47;A0A087X079</t>
  </si>
  <si>
    <t>Protein kinase C and casein kinase substrate in neurons protein 1</t>
  </si>
  <si>
    <t>PACSIN1</t>
  </si>
  <si>
    <t>&gt;sp|Q9BY11|PACN1_HUMAN Protein kinase C and casein kinase substrate in neurons protein 1 OS=Homo sapiens GN=PACSIN1 PE=1 SV=1;&gt;tr|F6U236|F6U236_HUMAN Protein kinase C and casein kinase substrate in neurons protein 1 OS=Homo sapiens GN=PACSIN1 PE=1 SV=1</t>
  </si>
  <si>
    <t>Q9BY11(4,_D__)</t>
  </si>
  <si>
    <t>Q9BY11;F6U236</t>
  </si>
  <si>
    <t>Intercellular adhesion molecule 5</t>
  </si>
  <si>
    <t>ICAM5</t>
  </si>
  <si>
    <t>&gt;sp|Q9UMF0|ICAM5_HUMAN Intercellular adhesion molecule 5 OS=Homo sapiens GN=ICAM5 PE=1 SV=3</t>
  </si>
  <si>
    <t>Q9UMF0(3,_D__)</t>
  </si>
  <si>
    <t>Q9UMF0;K7EIL3</t>
  </si>
  <si>
    <t>Q9UMF0</t>
  </si>
  <si>
    <t>Guanine nucleotide-binding protein G(I)/G(S)/G(T) subunit beta-2;Guanine nucleotide-binding protein subunit beta-4</t>
  </si>
  <si>
    <t>GNB2;GNB4</t>
  </si>
  <si>
    <t>&gt;sp|P62879|GBB2_HUMAN Guanine nucleotide-binding protein G(I)/G(S)/G(T) subunit beta-2 OS=Homo sapiens GN=GNB2 PE=1 SV=3;&gt;tr|C9JIS1|C9JIS1_HUMAN Guanine nucleotide-binding protein G(I)/G(S)/G(T) subunit beta-2 (Fragment) OS=Homo sapiens GN=GNB2 PE=1 SV=1;&gt;</t>
  </si>
  <si>
    <t>P62879(4,UD__)</t>
  </si>
  <si>
    <t>P62879;C9JIS1;C9JXA5;C9JZN1;E7EP32;Q9HAV0;P62879-2;C9JD14;F5H8J8;F5H100;F5H0S8;E9PCP0;P16520-2;P16520;H7C5J5</t>
  </si>
  <si>
    <t>P62879;C9JIS1;C9JXA5;C9JZN1;E7EP32;Q9HAV0</t>
  </si>
  <si>
    <t>Cytoplasmic FMR1-interacting protein 2</t>
  </si>
  <si>
    <t>CYFIP2</t>
  </si>
  <si>
    <t>&gt;tr|H7C229|H7C229_HUMAN Cytoplasmic FMR1-interacting protein 2 OS=Homo sapiens GN=CYFIP2 PE=1 SV=2;&gt;tr|E7EVJ5|E7EVJ5_HUMAN Cytoplasmic FMR1-interacting protein 2 OS=Homo sapiens GN=CYFIP2 PE=1 SV=1;&gt;sp|Q96F07-2|CYFP2_HUMAN Isoform 2 of Cytoplasmic FMR1-int</t>
  </si>
  <si>
    <t>Q96F07(3,_D__)</t>
  </si>
  <si>
    <t>H7C229;E7EVJ5;Q96F07-2;E7EW33;Q96F07;A0A0G2JRX2;A0A087WU52;A0A0G2JRV9;A0A087WWL1;H0YL50;A0A087WVE1;A0A087WTQ3;A0A087X0D6;A0A087WWZ1;A0A087WV63;A0A0G2JRF5;A0A087WWY5;A0A087WZL7</t>
  </si>
  <si>
    <t>H7C229;E7EVJ5;Q96F07-2;E7EW33;Q96F07</t>
  </si>
  <si>
    <t>Pyruvate dehydrogenase E1 component subunit alpha, somatic form, mitochondrial</t>
  </si>
  <si>
    <t>PDHA1</t>
  </si>
  <si>
    <t>&gt;sp|P08559-3|ODPA_HUMAN Isoform 3 of Pyruvate dehydrogenase E1 component subunit alpha, somatic form, mitochondrial OS=Homo sapiens GN=PDHA1;&gt;sp|P08559|ODPA_HUMAN Pyruvate dehydrogenase E1 component subunit alpha, somatic form, mitochondrial OS=Homo sapien</t>
  </si>
  <si>
    <t>P08559(1,_D__)</t>
  </si>
  <si>
    <t>P08559-3;P08559;P08559-2;P08559-4;Q5JPU3;P29803;Q5JPU0;Q5JPT9;Q5JPU1;Q5JPU2</t>
  </si>
  <si>
    <t>P08559-3;P08559;P08559-2;P08559-4</t>
  </si>
  <si>
    <t>Synaptojanin-1</t>
  </si>
  <si>
    <t>SYNJ1</t>
  </si>
  <si>
    <t>&gt;tr|C9JFZ1|C9JFZ1_HUMAN Synaptojanin-1 OS=Homo sapiens GN=SYNJ1 PE=1 SV=1;&gt;sp|O43426-4|SYNJ1_HUMAN Isoform 3 of Synaptojanin-1 OS=Homo sapiens GN=SYNJ1;&gt;sp|O43426-2|SYNJ1_HUMAN Isoform 2 of Synaptojanin-1 OS=Homo sapiens GN=SYNJ1;&gt;tr|J3KPK1|J3KPK1_HUMAN Sy</t>
  </si>
  <si>
    <t>O43426(3,UD__)</t>
  </si>
  <si>
    <t>C9JFZ1;O43426-4;O43426-2;J3KPK1;J3KQV8;O43426;A0A0D9SGJ6;C9JW66;O43426-5;C9J1Z6;H7BZC2;H7BZ56</t>
  </si>
  <si>
    <t>C9JFZ1;O43426-4;O43426-2;J3KPK1;J3KQV8;O43426;A0A0D9SGJ6;C9JW66</t>
  </si>
  <si>
    <t>Transgelin-3</t>
  </si>
  <si>
    <t>TAGLN3</t>
  </si>
  <si>
    <t>&gt;sp|Q9UI15|TAGL3_HUMAN Transgelin-3 OS=Homo sapiens GN=TAGLN3 PE=1 SV=2;&gt;tr|A0A087WWB6|A0A087WWB6_HUMAN Transgelin OS=Homo sapiens GN=TAGLN3 PE=1 SV=1;&gt;tr|C9J5W6|C9J5W6_HUMAN Transgelin-3 OS=Homo sapiens GN=TAGLN3 PE=1 SV=1</t>
  </si>
  <si>
    <t>Q9UI15(2,_D__)</t>
  </si>
  <si>
    <t>Q9UI15;A0A087WWB6;C9J5W6;C9JCX3;H7C5N2</t>
  </si>
  <si>
    <t>Q9UI15;A0A087WWB6;C9J5W6</t>
  </si>
  <si>
    <t>Sorcin</t>
  </si>
  <si>
    <t>SRI</t>
  </si>
  <si>
    <t>&gt;tr|C9J0K6|C9J0K6_HUMAN Sorcin OS=Homo sapiens GN=SRI PE=1 SV=1;&gt;sp|P30626-3|SORCN_HUMAN Isoform 3 of Sorcin OS=Homo sapiens GN=SRI;&gt;sp|P30626-2|SORCN_HUMAN Isoform 2 of Sorcin OS=Homo sapiens GN=SRI;&gt;sp|P30626|SORCN_HUMAN Sorcin OS=Homo sapiens GN=SRI PE=</t>
  </si>
  <si>
    <t>C9J0K6;P30626-3;P30626-2;P30626;B4DHQ6</t>
  </si>
  <si>
    <t>C9J0K6;P30626-3;P30626-2;P30626</t>
  </si>
  <si>
    <t>Amine oxidase [flavin-containing] B</t>
  </si>
  <si>
    <t>MAOB</t>
  </si>
  <si>
    <t>&gt;sp|P27338|AOFB_HUMAN Amine oxidase [flavin-containing] B OS=Homo sapiens GN=MAOB PE=1 SV=3;&gt;sp|P27338-2|AOFB_HUMAN Isoform 2 of Amine oxidase [flavin-containing] B OS=Homo sapiens GN=MAOB</t>
  </si>
  <si>
    <t>P27338(3,U___)</t>
  </si>
  <si>
    <t>P27338;P27338-2</t>
  </si>
  <si>
    <t>Protein bassoon</t>
  </si>
  <si>
    <t>BSN</t>
  </si>
  <si>
    <t>&gt;sp|Q9UPA5|BSN_HUMAN Protein bassoon OS=Homo sapiens GN=BSN PE=2 SV=4</t>
  </si>
  <si>
    <t>Q9UPA5(1,_D__)</t>
  </si>
  <si>
    <t>Q9UPA5;K7EQ93;Q9C0B0</t>
  </si>
  <si>
    <t>Q9UPA5</t>
  </si>
  <si>
    <t>Rho GDP-dissociation inhibitor 1</t>
  </si>
  <si>
    <t>ARHGDIA</t>
  </si>
  <si>
    <t>&gt;sp|P52565|GDIR1_HUMAN Rho GDP-dissociation inhibitor 1 OS=Homo sapiens GN=ARHGDIA PE=1 SV=3;&gt;tr|J3KTF8|J3KTF8_HUMAN Rho GDP-dissociation inhibitor 1 (Fragment) OS=Homo sapiens GN=ARHGDIA PE=1 SV=7;&gt;tr|J3QQX2|J3QQX2_HUMAN Rho GDP-dissociation inhibitor 1 O</t>
  </si>
  <si>
    <t>P52565(3,UD__)</t>
  </si>
  <si>
    <t>P52565;J3KTF8;J3QQX2;J3KRE2;J3KRY1;P52565-2;J3KS60</t>
  </si>
  <si>
    <t>P52565;J3KTF8;J3QQX2;J3KRE2;J3KRY1;P52565-2</t>
  </si>
  <si>
    <t>Alpha-crystallin B chain</t>
  </si>
  <si>
    <t>CRYAB</t>
  </si>
  <si>
    <t>&gt;sp|P02511|CRYAB_HUMAN Alpha-crystallin B chain OS=Homo sapiens GN=CRYAB PE=1 SV=2;&gt;tr|E9PR44|E9PR44_HUMAN Alpha-crystallin B chain (Fragment) OS=Homo sapiens GN=CRYAB PE=1 SV=1;&gt;tr|A0A024R3B9|A0A024R3B9_HUMAN Alpha-crystallin B chain OS=Homo sapiens GN=CR</t>
  </si>
  <si>
    <t>P02511(2,UD__)</t>
  </si>
  <si>
    <t>P02511;E9PR44;A0A024R3B9;E9PJL7;E9PRA8;H0YCW8;E9PRS4;E9PS12</t>
  </si>
  <si>
    <t>P02511;E9PR44;A0A024R3B9;E9PJL7;E9PRA8</t>
  </si>
  <si>
    <t>Neuronal cell adhesion molecule</t>
  </si>
  <si>
    <t>NRCAM</t>
  </si>
  <si>
    <t>&gt;sp|Q92823-2|NRCAM_HUMAN Isoform 2 of Neuronal cell adhesion molecule OS=Homo sapiens GN=NRCAM;&gt;sp|Q92823|NRCAM_HUMAN Neuronal cell adhesion molecule OS=Homo sapiens GN=NRCAM PE=1 SV=3;&gt;sp|Q92823-5|NRCAM_HUMAN Isoform 5 of Neuronal cell adhesion molecule O</t>
  </si>
  <si>
    <t>Q92823-2;Q92823;Q92823-5;C9JYY6;F8W775;Q92823-3;Q92823-6;Q92823-4;A0A087X2B3;C9JH43;C9JF43;C9JUR7;C9J8B6</t>
  </si>
  <si>
    <t>Q92823-2;Q92823;Q92823-5;C9JYY6;F8W775;Q92823-3;Q92823-6;Q92823-4;A0A087X2B3</t>
  </si>
  <si>
    <t>10 kDa heat shock protein, mitochondrial</t>
  </si>
  <si>
    <t>HSPE1</t>
  </si>
  <si>
    <t>&gt;sp|P61604|CH10_HUMAN 10 kDa heat shock protein, mitochondrial OS=Homo sapiens GN=HSPE1 PE=1 SV=2;&gt;tr|B8ZZL8|B8ZZL8_HUMAN 10 kDa heat shock protein, mitochondrial OS=Homo sapiens GN=HSPE1 PE=1 SV=1</t>
  </si>
  <si>
    <t>P61604(2,U___)</t>
  </si>
  <si>
    <t>P61604;B8ZZL8;B8ZZ54;S4R3N1</t>
  </si>
  <si>
    <t>P61604;B8ZZL8</t>
  </si>
  <si>
    <t>Ubiquitin carboxyl-terminal hydrolase 5</t>
  </si>
  <si>
    <t>USP5</t>
  </si>
  <si>
    <t>&gt;sp|P45974-2|UBP5_HUMAN Isoform Short of Ubiquitin carboxyl-terminal hydrolase 5 OS=Homo sapiens GN=USP5;&gt;sp|P45974|UBP5_HUMAN Ubiquitin carboxyl-terminal hydrolase 5 OS=Homo sapiens GN=USP5 PE=1 SV=2</t>
  </si>
  <si>
    <t>P45974(1,_D__)</t>
  </si>
  <si>
    <t>P45974-2;P45974;F5H571</t>
  </si>
  <si>
    <t>P45974-2;P45974</t>
  </si>
  <si>
    <t>Heterogeneous nuclear ribonucleoproteins A2/B1</t>
  </si>
  <si>
    <t>HNRNPA2B1</t>
  </si>
  <si>
    <t>&gt;sp|P22626|ROA2_HUMAN Heterogeneous nuclear ribonucleoproteins A2/B1 OS=Homo sapiens GN=HNRNPA2B1 PE=1 SV=2;&gt;sp|P22626-2|ROA2_HUMAN Isoform A2 of Heterogeneous nuclear ribonucleoproteins A2/B1 OS=Homo sapiens GN=HNRNPA2B1;&gt;tr|A0A087WUI2|A0A087WUI2_HUMAN He</t>
  </si>
  <si>
    <t>P22626;P22626-2;A0A087WUI2</t>
  </si>
  <si>
    <t>4-trimethylaminobutyraldehyde dehydrogenase</t>
  </si>
  <si>
    <t>ALDH9A1</t>
  </si>
  <si>
    <t>&gt;sp|P49189|AL9A1_HUMAN 4-trimethylaminobutyraldehyde dehydrogenase OS=Homo sapiens GN=ALDH9A1 PE=1 SV=3;&gt;sp|P49189-2|AL9A1_HUMAN Isoform 2 of 4-trimethylaminobutyraldehyde dehydrogenase OS=Homo sapiens GN=ALDH9A1</t>
  </si>
  <si>
    <t>P49189(3,U___)</t>
  </si>
  <si>
    <t>P49189;P49189-2</t>
  </si>
  <si>
    <t>Dihydrolipoyllysine-residue succinyltransferase component of 2-oxoglutarate dehydrogenase complex, mitochondrial</t>
  </si>
  <si>
    <t>DLST</t>
  </si>
  <si>
    <t>&gt;sp|P36957|ODO2_HUMAN Dihydrolipoyllysine-residue succinyltransferase component of 2-oxoglutarate dehydrogenase complex, mitochondrial OS=Homo sapiens GN=DLST PE=1 SV=4;&gt;sp|P36957-2|ODO2_HUMAN Isoform 2 of Dihydrolipoyllysine-residue succinyltransferase co</t>
  </si>
  <si>
    <t>P36957(1,_D__)</t>
  </si>
  <si>
    <t>P36957;P36957-2;Q86SW4;H0YJF9;G3V5M3;G3V3F0</t>
  </si>
  <si>
    <t>P36957;P36957-2</t>
  </si>
  <si>
    <t>Cytochrome c oxidase subunit 4 isoform 1, mitochondrial</t>
  </si>
  <si>
    <t>COX4I1</t>
  </si>
  <si>
    <t>&gt;sp|P13073|COX41_HUMAN Cytochrome c oxidase subunit 4 isoform 1, mitochondrial OS=Homo sapiens GN=COX4I1 PE=1 SV=1;&gt;tr|H3BN72|H3BN72_HUMAN Cytochrome c oxidase subunit 4 isoform 1, mitochondrial OS=Homo sapiens GN=COX4I1 PE=1 SV=1;&gt;tr|H3BNV9|H3BNV9_HUMAN C</t>
  </si>
  <si>
    <t>P13073(1,____)</t>
  </si>
  <si>
    <t>P13073;H3BN72;H3BNV9;H3BPG0;Q86WV2;H3BNI5</t>
  </si>
  <si>
    <t>P13073;H3BN72;H3BNV9;H3BPG0;Q86WV2</t>
  </si>
  <si>
    <t>Citrate synthase;Citrate synthase, mitochondrial</t>
  </si>
  <si>
    <t>CS</t>
  </si>
  <si>
    <t>&gt;tr|B4DJV2|B4DJV2_HUMAN Citrate synthase OS=Homo sapiens GN=CS PE=1 SV=1;&gt;sp|O75390|CISY_HUMAN Citrate synthase, mitochondrial OS=Homo sapiens GN=CS PE=1 SV=2;&gt;tr|A0A0C4DGI3|A0A0C4DGI3_HUMAN Citrate synthase OS=Homo sapiens GN=CS PE=1 SV=1</t>
  </si>
  <si>
    <t>O75390(1,_D__)</t>
  </si>
  <si>
    <t>B4DJV2;O75390;A0A0C4DGI3;H0YIC4;F8VTT8;F8W4S1;H0YH82;F8VPF9;F8VPA1;F8W1S4;F8W642;F8VZK9;F8VX07;F8VRP1;F8VX68;F8VWQ5;F8VRI6;F8VU34;F8VR34;F8W0J2;F8VP03</t>
  </si>
  <si>
    <t>B4DJV2;O75390;A0A0C4DGI3</t>
  </si>
  <si>
    <t>Neurochondrin</t>
  </si>
  <si>
    <t>NCDN</t>
  </si>
  <si>
    <t>&gt;sp|Q9UBB6-2|NCDN_HUMAN Isoform 2 of Neurochondrin OS=Homo sapiens GN=NCDN;&gt;sp|Q9UBB6|NCDN_HUMAN Neurochondrin OS=Homo sapiens GN=NCDN PE=1 SV=1;&gt;sp|Q9UBB6-3|NCDN_HUMAN Isoform 3 of Neurochondrin OS=Homo sapiens GN=NCDN;&gt;tr|C9J5H8|C9J5H8_HUMAN Neurochondri</t>
  </si>
  <si>
    <t>Q9UBB6(4,_D__)</t>
  </si>
  <si>
    <t>Q9UBB6-2;Q9UBB6;Q9UBB6-3;C9J5H8;H7C2R2</t>
  </si>
  <si>
    <t>Q9UBB6-2;Q9UBB6;Q9UBB6-3;C9J5H8</t>
  </si>
  <si>
    <t>Receptor-type tyrosine-protein phosphatase zeta</t>
  </si>
  <si>
    <t>PTPRZ1</t>
  </si>
  <si>
    <t>&gt;sp|P23471-3|PTPRZ_HUMAN Isoform 3 of Receptor-type tyrosine-protein phosphatase zeta OS=Homo sapiens GN=PTPRZ1;&gt;sp|P23471-2|PTPRZ_HUMAN Isoform 2 of Receptor-type tyrosine-protein phosphatase zeta OS=Homo sapiens GN=PTPRZ1;&gt;sp|P23471|PTPRZ_HUMAN Receptor-</t>
  </si>
  <si>
    <t>P23471(2,UD__)</t>
  </si>
  <si>
    <t>P23471-3;P23471-2;P23471</t>
  </si>
  <si>
    <t>Ezrin</t>
  </si>
  <si>
    <t>EZR</t>
  </si>
  <si>
    <t>&gt;tr|E7EQR4|E7EQR4_HUMAN Ezrin OS=Homo sapiens GN=EZR PE=1 SV=3;&gt;sp|P15311|EZRI_HUMAN Ezrin OS=Homo sapiens GN=EZR PE=1 SV=4</t>
  </si>
  <si>
    <t>P15311(2,U___)</t>
  </si>
  <si>
    <t>E7EQR4;P15311;E9PQ82;E9PNP4</t>
  </si>
  <si>
    <t>E7EQR4;P15311</t>
  </si>
  <si>
    <t>Beta-soluble NSF attachment protein</t>
  </si>
  <si>
    <t>NAPB</t>
  </si>
  <si>
    <t>&gt;sp|Q9H115|SNAB_HUMAN Beta-soluble NSF attachment protein OS=Homo sapiens GN=NAPB PE=1 SV=2;&gt;tr|A0A087WZQ7|A0A087WZQ7_HUMAN Beta-soluble NSF attachment protein OS=Homo sapiens GN=NAPB PE=1 SV=1;&gt;sp|Q9H115-2|SNAB_HUMAN Isoform 2 of Beta-soluble NSF attachme</t>
  </si>
  <si>
    <t>Q9H115(3,_D__)</t>
  </si>
  <si>
    <t>Q9H115;A0A087WZQ7;Q9H115-2;Q9H115-3</t>
  </si>
  <si>
    <t>Myosin-10</t>
  </si>
  <si>
    <t>MYH10</t>
  </si>
  <si>
    <t>&gt;sp|P35580|MYH10_HUMAN Myosin-10 OS=Homo sapiens GN=MYH10 PE=1 SV=3;&gt;sp|P35580-5|MYH10_HUMAN Isoform 5 of Myosin-10 OS=Homo sapiens GN=MYH10;&gt;sp|P35580-2|MYH10_HUMAN Isoform 2 of Myosin-10 OS=Homo sapiens GN=MYH10;&gt;sp|P35580-3|MYH10_HUMAN Isoform 3 of Myos</t>
  </si>
  <si>
    <t>P35580(1,_D__)</t>
  </si>
  <si>
    <t>P35580;P35580-5;P35580-2;P35580-3;P35580-4;E7ERA5;Q5BKV1</t>
  </si>
  <si>
    <t>P35580;P35580-5;P35580-2;P35580-3;P35580-4</t>
  </si>
  <si>
    <t>T-complex protein 1 subunit theta</t>
  </si>
  <si>
    <t>CCT8</t>
  </si>
  <si>
    <t>&gt;sp|P50990|TCPQ_HUMAN T-complex protein 1 subunit theta OS=Homo sapiens GN=CCT8 PE=1 SV=4;&gt;sp|P50990-2|TCPQ_HUMAN Isoform 2 of T-complex protein 1 subunit theta OS=Homo sapiens GN=CCT8;&gt;sp|P50990-3|TCPQ_HUMAN Isoform 3 of T-complex protein 1 subunit theta</t>
  </si>
  <si>
    <t>P50990(2,UD__)</t>
  </si>
  <si>
    <t>P50990;P50990-2;P50990-3;H7C4C8;H7C2U0</t>
  </si>
  <si>
    <t>P50990;P50990-2;P50990-3</t>
  </si>
  <si>
    <t>Cytochrome b-c1 complex subunit Rieske, mitochondrial;Cytochrome b-c1 complex subunit 11;Putative cytochrome b-c1 complex subunit Rieske-like protein 1</t>
  </si>
  <si>
    <t>UQCRFS1;UQCRFS1P1</t>
  </si>
  <si>
    <t>&gt;sp|P47985|UCRI_HUMAN Cytochrome b-c1 complex subunit Rieske, mitochondrial OS=Homo sapiens GN=UQCRFS1 PE=1 SV=2;&gt;sp|P0C7P4|UCRIL_HUMAN Putative cytochrome b-c1 complex subunit Rieske-like protein 1 OS=Homo sapiens GN=UQCRFS1P1 PE=5 SV=1</t>
  </si>
  <si>
    <t>P47985(2,_D__)</t>
  </si>
  <si>
    <t>P47985;P0C7P4</t>
  </si>
  <si>
    <t>Succinyl-CoA:3-ketoacid coenzyme A transferase 1, mitochondrial</t>
  </si>
  <si>
    <t>OXCT1</t>
  </si>
  <si>
    <t>&gt;sp|P55809|SCOT1_HUMAN Succinyl-CoA:3-ketoacid coenzyme A transferase 1, mitochondrial OS=Homo sapiens GN=OXCT1 PE=1 SV=1</t>
  </si>
  <si>
    <t>P55809(4,UD__)</t>
  </si>
  <si>
    <t>P55809;E9PDW2;P55809-2;Q9BYC2</t>
  </si>
  <si>
    <t>P55809</t>
  </si>
  <si>
    <t>Prelamin-A/C;Lamin-A/C</t>
  </si>
  <si>
    <t>LMNA</t>
  </si>
  <si>
    <t>&gt;sp|P02545-2|LMNA_HUMAN Isoform C of Prelamin-A/C OS=Homo sapiens GN=LMNA;&gt;sp|P02545-6|LMNA_HUMAN Isoform 6 of Prelamin-A/C OS=Homo sapiens GN=LMNA;&gt;sp|P02545|LMNA_HUMAN Prelamin-A/C OS=Homo sapiens GN=LMNA PE=1 SV=1;&gt;sp|P02545-3|LMNA_HUMAN Isoform ADelta1</t>
  </si>
  <si>
    <t>P02545(2,U__P)</t>
  </si>
  <si>
    <t>P02545-2;P02545-6;P02545;P02545-3;Q3BDU5;Q5TCI8;P02545-5;P02545-4;A0A0C4DGC5;H0YAB0</t>
  </si>
  <si>
    <t>P02545-2;P02545-6;P02545;P02545-3;Q3BDU5;Q5TCI8;P02545-5;P02545-4</t>
  </si>
  <si>
    <t>MICOS complex subunit MIC60</t>
  </si>
  <si>
    <t>IMMT</t>
  </si>
  <si>
    <t>&gt;sp|Q16891-2|MIC60_HUMAN Isoform 2 of MICOS complex subunit MIC60 OS=Homo sapiens GN=IMMT;&gt;sp|Q16891|MIC60_HUMAN MICOS complex subunit MIC60 OS=Homo sapiens GN=IMMT PE=1 SV=1</t>
  </si>
  <si>
    <t>Q16891(2,_D__)</t>
  </si>
  <si>
    <t>Q16891-2;Q16891</t>
  </si>
  <si>
    <t>14-3-3 protein theta</t>
  </si>
  <si>
    <t>YWHAQ</t>
  </si>
  <si>
    <t>&gt;sp|P27348|1433T_HUMAN 14-3-3 protein theta OS=Homo sapiens GN=YWHAQ PE=1 SV=1;&gt;tr|E9PG15|E9PG15_HUMAN 14-3-3 protein theta (Fragment) OS=Homo sapiens GN=YWHAQ PE=1 SV=1</t>
  </si>
  <si>
    <t>P27348(6,_D__)</t>
  </si>
  <si>
    <t>P27348;E9PG15</t>
  </si>
  <si>
    <t>Dihydrolipoyl dehydrogenase, mitochondrial</t>
  </si>
  <si>
    <t>DLD</t>
  </si>
  <si>
    <t>&gt;tr|E9PEX6|E9PEX6_HUMAN Dihydrolipoyl dehydrogenase OS=Homo sapiens GN=DLD PE=1 SV=1;&gt;sp|P09622-2|DLDH_HUMAN Isoform 2 of Dihydrolipoyl dehydrogenase, mitochondrial OS=Homo sapiens GN=DLD;&gt;sp|P09622|DLDH_HUMAN Dihydrolipoyl dehydrogenase, mitochondrial OS=</t>
  </si>
  <si>
    <t>P09622(2,UD__)</t>
  </si>
  <si>
    <t>E9PEX6;P09622-2;P09622;P09622-3</t>
  </si>
  <si>
    <t>Unconventional myosin-Va</t>
  </si>
  <si>
    <t>MYO5A</t>
  </si>
  <si>
    <t>&gt;tr|A0A087WY00|A0A087WY00_HUMAN Unconventional myosin-Va OS=Homo sapiens GN=MYO5A PE=1 SV=1;&gt;tr|G3V394|G3V394_HUMAN Unconventional myosin-Va OS=Homo sapiens GN=MYO5A PE=1 SV=1;&gt;tr|F8WE88|F8WE88_HUMAN Unconventional myosin-Va OS=Homo sapiens GN=MYO5A PE=1 S</t>
  </si>
  <si>
    <t>Q9Y4I1(2,_D__)</t>
  </si>
  <si>
    <t>A0A087WY00;G3V394;F8WE88;F8W6H6;Q9Y4I1-2;Q9Y4I1;Q9Y4I1-3;E7ERV5;Q9UES5;O95317;Q9ULV0;G3V3C9;H0YM93;H0YMK3;Q7Z7A5;Q9NQX4-2</t>
  </si>
  <si>
    <t>A0A087WY00;G3V394;F8WE88;F8W6H6;Q9Y4I1-2;Q9Y4I1;Q9Y4I1-3</t>
  </si>
  <si>
    <t>Carbonic anhydrase 2</t>
  </si>
  <si>
    <t>CA2</t>
  </si>
  <si>
    <t>&gt;sp|P00918|CAH2_HUMAN Carbonic anhydrase 2 OS=Homo sapiens GN=CA2 PE=1 SV=2</t>
  </si>
  <si>
    <t>P00918(4,U___)</t>
  </si>
  <si>
    <t>P00918;E5RID5;E5RK37</t>
  </si>
  <si>
    <t>P00918</t>
  </si>
  <si>
    <t>V-type proton ATPase subunit H</t>
  </si>
  <si>
    <t>ATP6V1H</t>
  </si>
  <si>
    <t>&gt;sp|Q9UI12-2|VATH_HUMAN Isoform 2 of V-type proton ATPase subunit H OS=Homo sapiens GN=ATP6V1H;&gt;sp|Q9UI12|VATH_HUMAN V-type proton ATPase subunit H OS=Homo sapiens GN=ATP6V1H PE=1 SV=1;&gt;tr|G3V126|G3V126_HUMAN ATPase, H+ transporting, lysosomal 50/57kDa, V1</t>
  </si>
  <si>
    <t>Q9UI12(4,_D_P)</t>
  </si>
  <si>
    <t>Q9UI12-2;Q9UI12;G3V126;E5RK31;E5RJG1;A0A0D9SG68;E5RG49;E5RHH0</t>
  </si>
  <si>
    <t>Q9UI12-2;Q9UI12;G3V126</t>
  </si>
  <si>
    <t>Band 4.1-like protein 1</t>
  </si>
  <si>
    <t>EPB41L1</t>
  </si>
  <si>
    <t>&gt;tr|A0A0C4DH22|A0A0C4DH22_HUMAN Band 4.1-like protein 1 OS=Homo sapiens GN=EPB41L1 PE=1 SV=1;&gt;sp|Q9H4G0|E41L1_HUMAN Band 4.1-like protein 1 OS=Homo sapiens GN=EPB41L1 PE=1 SV=2;&gt;tr|A0A0D9SG07|A0A0D9SG07_HUMAN Band 4.1-like protein 1 OS=Homo sapiens GN=EPB4</t>
  </si>
  <si>
    <t>A0A0C4DH22;Q9H4G0;A0A0D9SG07;Q9H4G0-4;X6RC15;H7C2K6;Q4VXN6;Q4VXN5;Q4VXN7;H0Y482;Q4VXN8;Q4VB86;P11171-6;P11171-4;P11171-3;P11171-7;P11171-5;P11171-2;P11171</t>
  </si>
  <si>
    <t>A0A0C4DH22;Q9H4G0;A0A0D9SG07;Q9H4G0-4</t>
  </si>
  <si>
    <t>Reticulon-4</t>
  </si>
  <si>
    <t>RTN4</t>
  </si>
  <si>
    <t>&gt;sp|Q9NQC3|RTN4_HUMAN Reticulon-4 OS=Homo sapiens GN=RTN4 PE=1 SV=2;&gt;sp|Q9NQC3-4|RTN4_HUMAN Isoform 4 of Reticulon-4 OS=Homo sapiens GN=RTN4;&gt;sp|Q9NQC3-6|RTN4_HUMAN Isoform 6 of Reticulon-4 OS=Homo sapiens GN=RTN4</t>
  </si>
  <si>
    <t>Q9NQC3(1,_D__)</t>
  </si>
  <si>
    <t>Q9NQC3;Q9NQC3-4;Q9NQC3-6;Q9NQC3-5;Q9NQC3-2;F8W914</t>
  </si>
  <si>
    <t>Q9NQC3;Q9NQC3-4;Q9NQC3-6</t>
  </si>
  <si>
    <t>Isocitrate dehydrogenase [NAD] subunit alpha, mitochondrial</t>
  </si>
  <si>
    <t>IDH3A</t>
  </si>
  <si>
    <t>&gt;sp|P50213|IDH3A_HUMAN Isocitrate dehydrogenase [NAD] subunit alpha, mitochondrial OS=Homo sapiens GN=IDH3A PE=1 SV=1;&gt;tr|H0YL72|H0YL72_HUMAN Isocitrate dehydrogenase [NAD] subunit alpha, mitochondrial OS=Homo sapiens GN=IDH3A PE=1 SV=1;&gt;sp|P50213-2|IDH3A_</t>
  </si>
  <si>
    <t>P50213(2,_D__)</t>
  </si>
  <si>
    <t>P50213;H0YL72;P50213-2;H0YLI6;H0YMU3;H0YKD0;H0YNF5;H0YM64;H0YM46</t>
  </si>
  <si>
    <t>P50213;H0YL72;P50213-2</t>
  </si>
  <si>
    <t>Visinin-like protein 1</t>
  </si>
  <si>
    <t>VSNL1</t>
  </si>
  <si>
    <t>&gt;sp|P62760|VISL1_HUMAN Visinin-like protein 1 OS=Homo sapiens GN=VSNL1 PE=1 SV=2;&gt;tr|E9PE24|E9PE24_HUMAN Visinin-like protein 1 (Fragment) OS=Homo sapiens GN=VSNL1 PE=1 SV=1;&gt;tr|E7ER47|E7ER47_HUMAN Visinin-like protein 1 (Fragment) OS=Homo sapiens GN=VSNL1</t>
  </si>
  <si>
    <t>P62760(4,_D__)</t>
  </si>
  <si>
    <t>P62760;E9PE24;E7ER47</t>
  </si>
  <si>
    <t>Cytosolic acyl coenzyme A thioester hydrolase</t>
  </si>
  <si>
    <t>ACOT7</t>
  </si>
  <si>
    <t>&gt;sp|O00154-4|BACH_HUMAN Isoform 4 of Cytosolic acyl coenzyme A thioester hydrolase OS=Homo sapiens GN=ACOT7;&gt;sp|O00154-6|BACH_HUMAN Isoform 6 of Cytosolic acyl coenzyme A thioester hydrolase OS=Homo sapiens GN=ACOT7;&gt;sp|O00154-7|BACH_HUMAN Isoform 7 of Cyt</t>
  </si>
  <si>
    <t>O00154(2,_D__)</t>
  </si>
  <si>
    <t>O00154-4;O00154-6;O00154-7;O00154;O00154-5;K7EKP8;O00154-2;O00154-3</t>
  </si>
  <si>
    <t>NAD(P) transhydrogenase, mitochondrial</t>
  </si>
  <si>
    <t>NNT</t>
  </si>
  <si>
    <t>&gt;sp|Q13423|NNTM_HUMAN NAD(P) transhydrogenase, mitochondrial OS=Homo sapiens GN=NNT PE=1 SV=3;&gt;tr|E9PCX7|E9PCX7_HUMAN NAD(P) transhydrogenase, mitochondrial OS=Homo sapiens GN=NNT PE=1 SV=1</t>
  </si>
  <si>
    <t>Q13423(1,U___)</t>
  </si>
  <si>
    <t>Q13423;E9PCX7;D6RHU2;D6RAI5;H0Y8P5;D6RCR6</t>
  </si>
  <si>
    <t>Q13423;E9PCX7</t>
  </si>
  <si>
    <t>Acetyl-CoA acetyltransferase, mitochondrial</t>
  </si>
  <si>
    <t>ACAT1</t>
  </si>
  <si>
    <t>&gt;sp|P24752|THIL_HUMAN Acetyl-CoA acetyltransferase, mitochondrial OS=Homo sapiens GN=ACAT1 PE=1 SV=1</t>
  </si>
  <si>
    <t>P24752(3,UD__)</t>
  </si>
  <si>
    <t>P24752;H0YEL7;P24752-2;E9PRQ6;E9PKF3</t>
  </si>
  <si>
    <t>P24752</t>
  </si>
  <si>
    <t>Calcium/calmodulin-dependent protein kinase type II subunit beta</t>
  </si>
  <si>
    <t>CAMK2B</t>
  </si>
  <si>
    <t>&gt;sp|Q13554-2|KCC2B_HUMAN Isoform 1 of Calcium/calmodulin-dependent protein kinase type II subunit beta OS=Homo sapiens GN=CAMK2B;&gt;sp|Q13554-8|KCC2B_HUMAN Isoform 8 of Calcium/calmodulin-dependent protein kinase type II subunit beta OS=Homo sapiens GN=CAMK2</t>
  </si>
  <si>
    <t>Q13554-2;Q13554-8;Q13554-5;Q13554;Q13554-4;Q13554-6;Q13554-7;Q13554-3;H7BZC6;H7BXS4;E9PBE8;E7ERS6;E7ETC9;H7C394;E7EQE4</t>
  </si>
  <si>
    <t>Q13554-2;Q13554-8;Q13554-5;Q13554;Q13554-4;Q13554-6;Q13554-7;Q13554-3;H7BZC6;H7BXS4</t>
  </si>
  <si>
    <t>Sarcoplasmic/endoplasmic reticulum calcium ATPase 2</t>
  </si>
  <si>
    <t>ATP2A2</t>
  </si>
  <si>
    <t>&gt;sp|P16615-5|AT2A2_HUMAN Isoform 5 of Sarcoplasmic/endoplasmic reticulum calcium ATPase 2 OS=Homo sapiens GN=ATP2A2;&gt;sp|P16615-2|AT2A2_HUMAN Isoform 2 of Sarcoplasmic/endoplasmic reticulum calcium ATPase 2 OS=Homo sapiens GN=ATP2A2;&gt;sp|P16615-3|AT2A2_HUMAN</t>
  </si>
  <si>
    <t>P16615(4,_D__)</t>
  </si>
  <si>
    <t>P16615-5;P16615-2;P16615-3;P16615;H7C5W9;P16615-4;Q93084-4;Q93084-2;Q93084-3;Q93084-7;Q93084;Q93084-6;Q93084-5</t>
  </si>
  <si>
    <t>P16615-5;P16615-2;P16615-3;P16615;H7C5W9;P16615-4</t>
  </si>
  <si>
    <t>Alpha-aminoadipic semialdehyde dehydrogenase</t>
  </si>
  <si>
    <t>ALDH7A1</t>
  </si>
  <si>
    <t>&gt;sp|P49419-2|AL7A1_HUMAN Isoform 2 of Alpha-aminoadipic semialdehyde dehydrogenase OS=Homo sapiens GN=ALDH7A1;&gt;sp|P49419|AL7A1_HUMAN Alpha-aminoadipic semialdehyde dehydrogenase OS=Homo sapiens GN=ALDH7A1 PE=1 SV=5;&gt;tr|F8VS02|F8VS02_HUMAN Alpha-aminoadipic</t>
  </si>
  <si>
    <t>P49419(2,U___)</t>
  </si>
  <si>
    <t>P49419-2;P49419;F8VS02;P49419-4;A0A0J9YWF7;H0YHM6;F8VVF2;A0A0J9YWK1;A0A0J9YWM6;F8WDY6;F8WD33</t>
  </si>
  <si>
    <t>P49419-2;P49419;F8VS02;P49419-4;A0A0J9YWF7</t>
  </si>
  <si>
    <t>Septin-8</t>
  </si>
  <si>
    <t>&gt;tr|A0A087X142|A0A087X142_HUMAN Septin-8 OS=Homo sapiens GN=SEPT8 PE=1 SV=1;&gt;tr|A6NMH6|A6NMH6_HUMAN Septin-8 OS=Homo sapiens GN=SEPT8 PE=1 SV=1;&gt;tr|A6NFQ9|A6NFQ9_HUMAN Septin-8 OS=Homo sapiens GN=SEPT8 PE=1 SV=1;&gt;tr|F8W8I8|F8W8I8_HUMAN Septin-8 OS=Homo sap</t>
  </si>
  <si>
    <t>Q92599(2,_D__)</t>
  </si>
  <si>
    <t>A0A087X142;A6NMH6;A6NFQ9;F8W8I8;Q92599-2;Q92599-4;Q92599;Q92599-3;C9JV02;C9J4G8;A0A0A0MRP8</t>
  </si>
  <si>
    <t>A0A087X142;A6NMH6;A6NFQ9;F8W8I8;Q92599-2;Q92599-4;Q92599;Q92599-3</t>
  </si>
  <si>
    <t>Pyruvate dehydrogenase E1 component subunit beta, mitochondrial</t>
  </si>
  <si>
    <t>PDHB</t>
  </si>
  <si>
    <t>&gt;sp|P11177-2|ODPB_HUMAN Isoform 2 of Pyruvate dehydrogenase E1 component subunit beta, mitochondrial OS=Homo sapiens GN=PDHB;&gt;sp|P11177|ODPB_HUMAN Pyruvate dehydrogenase E1 component subunit beta, mitochondrial OS=Homo sapiens GN=PDHB PE=1 SV=3;&gt;sp|P11177-</t>
  </si>
  <si>
    <t>P11177(3,_D_P)</t>
  </si>
  <si>
    <t>P11177-2;P11177;P11177-3;C9J634;F8WF02</t>
  </si>
  <si>
    <t>T-complex protein 1 subunit alpha</t>
  </si>
  <si>
    <t>TCP1</t>
  </si>
  <si>
    <t>&gt;sp|P17987|TCPA_HUMAN T-complex protein 1 subunit alpha OS=Homo sapiens GN=TCP1 PE=1 SV=1;&gt;tr|E7ERF2|E7ERF2_HUMAN T-complex protein 1 subunit alpha OS=Homo sapiens GN=TCP1 PE=1 SV=1;&gt;tr|E7EQR6|E7EQR6_HUMAN T-complex protein 1 subunit alpha OS=Homo sapiens</t>
  </si>
  <si>
    <t>P17987;E7ERF2;E7EQR6;F5H282;F5H136;F5GZ03;F5GZI8;F5GYL4;F5H676;F5H7Y1;F5H726</t>
  </si>
  <si>
    <t>P17987;E7ERF2;E7EQR6;F5H282</t>
  </si>
  <si>
    <t>Phospholipid-transporting ATPase IA</t>
  </si>
  <si>
    <t>ATP8A1</t>
  </si>
  <si>
    <t>&gt;sp|Q9Y2Q0-3|AT8A1_HUMAN Isoform 3 of Phospholipid-transporting ATPase IA OS=Homo sapiens GN=ATP8A1;&gt;sp|Q9Y2Q0-2|AT8A1_HUMAN Isoform 2 of Phospholipid-transporting ATPase IA OS=Homo sapiens GN=ATP8A1;&gt;sp|Q9Y2Q0|AT8A1_HUMAN Phospholipid-transporting ATPase</t>
  </si>
  <si>
    <t>Q9Y2Q0(2,UD__)</t>
  </si>
  <si>
    <t>Q9Y2Q0-3;Q9Y2Q0-2;Q9Y2Q0;Q4G1C1;H0YAA1;F8W9B3</t>
  </si>
  <si>
    <t>Q9Y2Q0-3;Q9Y2Q0-2;Q9Y2Q0</t>
  </si>
  <si>
    <t>Heterogeneous nuclear ribonucleoprotein K</t>
  </si>
  <si>
    <t>HNRNPK</t>
  </si>
  <si>
    <t>&gt;sp|P61978-3|HNRPK_HUMAN Isoform 3 of Heterogeneous nuclear ribonucleoprotein K OS=Homo sapiens GN=HNRNPK;&gt;sp|P61978|HNRPK_HUMAN Heterogeneous nuclear ribonucleoprotein K OS=Homo sapiens GN=HNRNPK PE=1 SV=1;&gt;sp|P61978-2|HNRPK_HUMAN Isoform 2 of Heterogeneo</t>
  </si>
  <si>
    <t>P61978(1,____)</t>
  </si>
  <si>
    <t>P61978-3;P61978;P61978-2;Q5T6W2;S4R359;S4R457</t>
  </si>
  <si>
    <t>P61978-3;P61978;P61978-2;Q5T6W2</t>
  </si>
  <si>
    <t>Trifunctional enzyme subunit beta, mitochondrial;3-ketoacyl-CoA thiolase</t>
  </si>
  <si>
    <t>HADHB</t>
  </si>
  <si>
    <t>&gt;sp|P55084-2|ECHB_HUMAN Isoform 2 of Trifunctional enzyme subunit beta, mitochondrial OS=Homo sapiens GN=HADHB;&gt;sp|P55084|ECHB_HUMAN Trifunctional enzyme subunit beta, mitochondrial OS=Homo sapiens GN=HADHB PE=1 SV=3;&gt;tr|F5GZQ3|F5GZQ3_HUMAN Trifunctional e</t>
  </si>
  <si>
    <t>P55084(1,U___)</t>
  </si>
  <si>
    <t>P55084-2;P55084;F5GZQ3;B5MD38;C9JEY0;C9JE81;C9K0M0</t>
  </si>
  <si>
    <t>P55084-2;P55084;F5GZQ3;B5MD38</t>
  </si>
  <si>
    <t>Elongation factor 2</t>
  </si>
  <si>
    <t>EEF2</t>
  </si>
  <si>
    <t>&gt;sp|P13639|EF2_HUMAN Elongation factor 2 OS=Homo sapiens GN=EEF2 PE=1 SV=4</t>
  </si>
  <si>
    <t>P13639;K7EJ74;K7EP67;Q15029-2;Q15029-3;Q15029</t>
  </si>
  <si>
    <t>P13639</t>
  </si>
  <si>
    <t>Dynactin subunit 2</t>
  </si>
  <si>
    <t>DCTN2</t>
  </si>
  <si>
    <t>&gt;sp|Q13561|DCTN2_HUMAN Dynactin subunit 2 OS=Homo sapiens GN=DCTN2 PE=1 SV=4;&gt;sp|Q13561-3|DCTN2_HUMAN Isoform 3 of Dynactin subunit 2 OS=Homo sapiens GN=DCTN2;&gt;sp|Q13561-2|DCTN2_HUMAN Isoform 2 of Dynactin subunit 2 OS=Homo sapiens GN=DCTN2;&gt;tr|F8W1I6|F8W1</t>
  </si>
  <si>
    <t>Q13561(1,U___)</t>
  </si>
  <si>
    <t>Q13561;Q13561-3;Q13561-2;F8W1I6;F8VW18;H0YI98;F8VRV7;H0YHL1;F8VX93;F8W0U6</t>
  </si>
  <si>
    <t>Q13561;Q13561-3;Q13561-2;F8W1I6;F8VW18;H0YI98</t>
  </si>
  <si>
    <t>Na(+)/H(+) exchange regulatory cofactor NHE-RF1</t>
  </si>
  <si>
    <t>SLC9A3R1</t>
  </si>
  <si>
    <t>&gt;sp|O14745|NHRF1_HUMAN Na(+)/H(+) exchange regulatory cofactor NHE-RF1 OS=Homo sapiens GN=SLC9A3R1 PE=1 SV=4;&gt;tr|J3QRP6|J3QRP6_HUMAN Na(+)/H(+) exchange regulatory cofactor NHE-RF1 (Fragment) OS=Homo sapiens GN=SLC9A3R1 PE=1 SV=1;&gt;sp|O14745-2|NHRF1_HUMAN I</t>
  </si>
  <si>
    <t>O14745(1,U___)</t>
  </si>
  <si>
    <t>O14745;J3QRP6;O14745-2</t>
  </si>
  <si>
    <t>NADH dehydrogenase [ubiquinone] iron-sulfur protein 3, mitochondrial</t>
  </si>
  <si>
    <t>NDUFS3</t>
  </si>
  <si>
    <t>&gt;sp|O75489|NDUS3_HUMAN NADH dehydrogenase [ubiquinone] iron-sulfur protein 3, mitochondrial OS=Homo sapiens GN=NDUFS3 PE=1 SV=1</t>
  </si>
  <si>
    <t>O75489(1,_D__)</t>
  </si>
  <si>
    <t>O75489;E9PS48;O75489-2</t>
  </si>
  <si>
    <t>O75489</t>
  </si>
  <si>
    <t>Fatty acid-binding protein, epidermal</t>
  </si>
  <si>
    <t>FABP5</t>
  </si>
  <si>
    <t>&gt;sp|Q01469|FABP5_HUMAN Fatty acid-binding protein, epidermal OS=Homo sapiens GN=FABP5 PE=1 SV=3;&gt;tr|I6L8B7|I6L8B7_HUMAN Fatty acid-binding protein, epidermal OS=Homo sapiens GN=FABP5 PE=1 SV=1</t>
  </si>
  <si>
    <t>Q01469(2,U___)</t>
  </si>
  <si>
    <t>Q01469;I6L8B7;A8MUU1</t>
  </si>
  <si>
    <t>Q01469;I6L8B7</t>
  </si>
  <si>
    <t>Destrin</t>
  </si>
  <si>
    <t>DSTN</t>
  </si>
  <si>
    <t>&gt;sp|P60981|DEST_HUMAN Destrin OS=Homo sapiens GN=DSTN PE=1 SV=3;&gt;tr|F6RFD5|F6RFD5_HUMAN Destrin OS=Homo sapiens GN=DSTN PE=1 SV=1;&gt;sp|P60981-2|DEST_HUMAN Isoform 2 of Destrin OS=Homo sapiens GN=DSTN</t>
  </si>
  <si>
    <t>P60981;F6RFD5;P60981-2</t>
  </si>
  <si>
    <t>Ras-related protein Rab-6A</t>
  </si>
  <si>
    <t>RAB6A</t>
  </si>
  <si>
    <t>&gt;sp|P20340-2|RAB6A_HUMAN Isoform 2 of Ras-related protein Rab-6A OS=Homo sapiens GN=RAB6A;&gt;sp|P20340|RAB6A_HUMAN Ras-related protein Rab-6A OS=Homo sapiens GN=RAB6A PE=1 SV=3;&gt;sp|P20340-4|RAB6A_HUMAN Isoform 4 of Ras-related protein Rab-6A OS=Homo sapiens</t>
  </si>
  <si>
    <t>P20340(1,U___)</t>
  </si>
  <si>
    <t>P20340-2;P20340;P20340-4;F5H3K7;P20340-3;F5GX61</t>
  </si>
  <si>
    <t>P20340-2;P20340;P20340-4</t>
  </si>
  <si>
    <t>Flotillin-1</t>
  </si>
  <si>
    <t>FLOT1</t>
  </si>
  <si>
    <t>&gt;sp|O75955|FLOT1_HUMAN Flotillin-1 OS=Homo sapiens GN=FLOT1 PE=1 SV=3;&gt;sp|O75955-2|FLOT1_HUMAN Isoform 2 of Flotillin-1 OS=Homo sapiens GN=FLOT1</t>
  </si>
  <si>
    <t>O75955;O75955-2;A2AB12;A2AB10;A2AB09;A2AB13;A0A0G2JJQ6;A2AB11;A2ABJ5</t>
  </si>
  <si>
    <t>O75955;O75955-2</t>
  </si>
  <si>
    <t>Mitogen-activated protein kinase 3;Mitogen-activated protein kinase</t>
  </si>
  <si>
    <t>MAPK3</t>
  </si>
  <si>
    <t>&gt;sp|P27361|MK03_HUMAN Mitogen-activated protein kinase 3 OS=Homo sapiens GN=MAPK3 PE=1 SV=4;&gt;tr|E9PQW4|E9PQW4_HUMAN Mitogen-activated protein kinase OS=Homo sapiens GN=MAPK3 PE=1 SV=1;&gt;sp|P27361-2|MK03_HUMAN Isoform 2 of Mitogen-activated protein kinase 3</t>
  </si>
  <si>
    <t>P27361;E9PQW4;P27361-2;P27361-3;E9PBK7;E9PJF0;B3KR49;H0YEX6;E9PRH7</t>
  </si>
  <si>
    <t>P27361;E9PQW4;P27361-2;P27361-3;E9PBK7;E9PJF0;B3KR49</t>
  </si>
  <si>
    <t>Plasma membrane calcium-transporting ATPase 2</t>
  </si>
  <si>
    <t>ATP2B2</t>
  </si>
  <si>
    <t>&gt;sp|Q01814-6|AT2B2_HUMAN Isoform ZB of Plasma membrane calcium-transporting ATPase 2 OS=Homo sapiens GN=ATP2B2;&gt;sp|Q01814-8|AT2B2_HUMAN Isoform XB of Plasma membrane calcium-transporting ATPase 2 OS=Homo sapiens GN=ATP2B2;&gt;sp|Q01814-5|AT2B2_HUMAN Isoform Y</t>
  </si>
  <si>
    <t>Q01814(4,_D_P)</t>
  </si>
  <si>
    <t>Q01814-6;Q01814-8;Q01814-5;Q01814;H0Y7S3;H0YHH6</t>
  </si>
  <si>
    <t>Q01814-6;Q01814-8;Q01814-5;Q01814;H0Y7S3</t>
  </si>
  <si>
    <t>ADP-ribosylation factor 1;ADP-ribosylation factor 3</t>
  </si>
  <si>
    <t>ARF1;ARF3</t>
  </si>
  <si>
    <t>&gt;sp|P84077|ARF1_HUMAN ADP-ribosylation factor 1 OS=Homo sapiens GN=ARF1 PE=1 SV=2;&gt;sp|P61204|ARF3_HUMAN ADP-ribosylation factor 3 OS=Homo sapiens GN=ARF3 PE=1 SV=2;&gt;tr|F5H423|F5H423_HUMAN Uncharacterized protein OS=Homo sapiens PE=3 SV=1;&gt;sp|P61204-2|ARF3_</t>
  </si>
  <si>
    <t>P84077(1,_D__);P61204(1,U___)</t>
  </si>
  <si>
    <t>P84077;P61204;F5H423;P61204-2;F5H0C7;H0YGG7;F5H1V1;F5H6T5;F8WDB3</t>
  </si>
  <si>
    <t>P84077;P61204;F5H423;P61204-2</t>
  </si>
  <si>
    <t>Serine/threonine-protein phosphatase 2B catalytic subunit beta isoform;Serine/threonine-protein phosphatase</t>
  </si>
  <si>
    <t>PPP3CB</t>
  </si>
  <si>
    <t>&gt;sp|P16298|PP2BB_HUMAN Serine/threonine-protein phosphatase 2B catalytic subunit beta isoform OS=Homo sapiens GN=PPP3CB PE=1 SV=2;&gt;sp|P16298-4|PP2BB_HUMAN Isoform 4 of Serine/threonine-protein phosphatase 2B catalytic subunit beta isoform OS=Homo sapiens G</t>
  </si>
  <si>
    <t>P16298(2,_D__)</t>
  </si>
  <si>
    <t>P16298;P16298-4;P16298-3;Q5F2F8;P16298-2;Q5F2G0;P48454-2;P48454;P48454-3;H0YB02;H0YC26;G3V111</t>
  </si>
  <si>
    <t>P16298;P16298-4;P16298-3;Q5F2F8;P16298-2</t>
  </si>
  <si>
    <t>Dihydrolipoyllysine-residue acetyltransferase component of pyruvate dehydrogenase complex, mitochondrial;Acetyltransferase component of pyruvate dehydrogenase complex</t>
  </si>
  <si>
    <t>DLAT</t>
  </si>
  <si>
    <t>&gt;sp|P10515|ODP2_HUMAN Dihydrolipoyllysine-residue acetyltransferase component of pyruvate dehydrogenase complex, mitochondrial OS=Homo sapiens GN=DLAT PE=1 SV=3;&gt;tr|H0YDD4|H0YDD4_HUMAN Acetyltransferase component of pyruvate dehydrogenase complex (Fragment</t>
  </si>
  <si>
    <t>P10515(3,_D__)</t>
  </si>
  <si>
    <t>P10515;H0YDD4;E9PEJ4</t>
  </si>
  <si>
    <t>Fumarate hydratase, mitochondrial</t>
  </si>
  <si>
    <t>FH</t>
  </si>
  <si>
    <t>&gt;sp|P07954-2|FUMH_HUMAN Isoform Cytoplasmic of Fumarate hydratase, mitochondrial OS=Homo sapiens GN=FH;&gt;sp|P07954|FUMH_HUMAN Fumarate hydratase, mitochondrial OS=Homo sapiens GN=FH PE=1 SV=3</t>
  </si>
  <si>
    <t>P07954(4,UD_P)</t>
  </si>
  <si>
    <t>P07954-2;P07954</t>
  </si>
  <si>
    <t>Adenylate kinase isoenzyme 1</t>
  </si>
  <si>
    <t>AK1</t>
  </si>
  <si>
    <t>&gt;tr|Q5T9B7|Q5T9B7_HUMAN Adenylate kinase isoenzyme 1 OS=Homo sapiens GN=AK1 PE=1 SV=1;&gt;sp|P00568|KAD1_HUMAN Adenylate kinase isoenzyme 1 OS=Homo sapiens GN=AK1 PE=1 SV=3;&gt;tr|H0Y4J6|H0Y4J6_HUMAN Adenylate kinase isoenzyme 1 (Fragment) OS=Homo sapiens GN=AK1</t>
  </si>
  <si>
    <t>P00568(4,UD__)</t>
  </si>
  <si>
    <t>Q5T9B7;P00568;H0Y4J6;H0YID2</t>
  </si>
  <si>
    <t>Q5T9B7;P00568;H0Y4J6</t>
  </si>
  <si>
    <t>4-aminobutyrate aminotransferase, mitochondrial</t>
  </si>
  <si>
    <t>ABAT</t>
  </si>
  <si>
    <t>&gt;tr|H3BRN4|H3BRN4_HUMAN 4-aminobutyrate aminotransferase, mitochondrial OS=Homo sapiens GN=ABAT PE=1 SV=1;&gt;tr|H3BNQ7|H3BNQ7_HUMAN 4-aminobutyrate aminotransferase, mitochondrial OS=Homo sapiens GN=ABAT PE=1 SV=1;&gt;sp|P80404|GABT_HUMAN 4-aminobutyrate aminot</t>
  </si>
  <si>
    <t>P80404(2,UD__)</t>
  </si>
  <si>
    <t>H3BRN4;H3BNQ7;P80404;H3BPW8;H3BRJ1;H3BMJ9;H3BRT1</t>
  </si>
  <si>
    <t>H3BRN4;H3BNQ7;P80404</t>
  </si>
  <si>
    <t>Selenium-binding protein 1</t>
  </si>
  <si>
    <t>SELENBP1</t>
  </si>
  <si>
    <t>&gt;sp|Q13228|SBP1_HUMAN Selenium-binding protein 1 OS=Homo sapiens GN=SELENBP1 PE=1 SV=2;&gt;sp|Q13228-4|SBP1_HUMAN Isoform 4 of Selenium-binding protein 1 OS=Homo sapiens GN=SELENBP1;&gt;sp|Q13228-2|SBP1_HUMAN Isoform 2 of Selenium-binding protein 1 OS=Homo sapie</t>
  </si>
  <si>
    <t>Q13228(1,U___)</t>
  </si>
  <si>
    <t>Q13228;Q13228-4;Q13228-2;Q13228-3;A6PVX1;F2Z2W8;F8WCR4;H0Y532;C9JVL0</t>
  </si>
  <si>
    <t>Q13228;Q13228-4;Q13228-2;Q13228-3;A6PVX1</t>
  </si>
  <si>
    <t>Serine/threonine-protein phosphatase 2A 65 kDa regulatory subunit A alpha isoform</t>
  </si>
  <si>
    <t>PPP2R1A</t>
  </si>
  <si>
    <t>&gt;sp|P30153|2AAA_HUMAN Serine/threonine-protein phosphatase 2A 65 kDa regulatory subunit A alpha isoform OS=Homo sapiens GN=PPP2R1A PE=1 SV=4;&gt;tr|B3KQV6|B3KQV6_HUMAN Serine/threonine-protein phosphatase 2A 65 kDa regulatory subunit A alpha isoform OS=Homo s</t>
  </si>
  <si>
    <t>P30153(1,_D__)</t>
  </si>
  <si>
    <t>P30153;B3KQV6;C9J9C1;E9PH38;P30154-4;P30154;P30154-2;P30154-5;P30154-3;E9PPI5;E9PHZ6;H0YDG7;M0QXG4;M0R0K6;E9PNM7</t>
  </si>
  <si>
    <t>P30153;B3KQV6;C9J9C1</t>
  </si>
  <si>
    <t>Phosphoserine aminotransferase</t>
  </si>
  <si>
    <t>PSAT1</t>
  </si>
  <si>
    <t>&gt;sp|Q9Y617|SERC_HUMAN Phosphoserine aminotransferase OS=Homo sapiens GN=PSAT1 PE=1 SV=2;&gt;sp|Q9Y617-2|SERC_HUMAN Isoform 2 of Phosphoserine aminotransferase OS=Homo sapiens GN=PSAT1</t>
  </si>
  <si>
    <t>Q9Y617(3,U___)</t>
  </si>
  <si>
    <t>Q9Y617;Q9Y617-2</t>
  </si>
  <si>
    <t>Adenylyl cyclase-associated protein 2;Adenylyl cyclase-associated protein</t>
  </si>
  <si>
    <t>CAP2</t>
  </si>
  <si>
    <t>&gt;sp|P40123|CAP2_HUMAN Adenylyl cyclase-associated protein 2 OS=Homo sapiens GN=CAP2 PE=1 SV=1;&gt;tr|A0A087X0J3|A0A087X0J3_HUMAN Adenylyl cyclase-associated protein OS=Homo sapiens GN=CAP2 PE=1 SV=1;&gt;tr|A0A087WZ15|A0A087WZ15_HUMAN Adenylyl cyclase-associated</t>
  </si>
  <si>
    <t>P40123(3,_D__)</t>
  </si>
  <si>
    <t>P40123;A0A087X0J3;A0A087WZ15;E9PDI2;P40123-2;B7Z385;P40123-3;F8WDB9;F8WEW0</t>
  </si>
  <si>
    <t>P40123;A0A087X0J3;A0A087WZ15;E9PDI2;P40123-2;B7Z385</t>
  </si>
  <si>
    <t>Succinate-semialdehyde dehydrogenase, mitochondrial</t>
  </si>
  <si>
    <t>ALDH5A1</t>
  </si>
  <si>
    <t>&gt;sp|P51649|SSDH_HUMAN Succinate-semialdehyde dehydrogenase, mitochondrial OS=Homo sapiens GN=ALDH5A1 PE=1 SV=2;&gt;sp|P51649-2|SSDH_HUMAN Isoform 2 of Succinate-semialdehyde dehydrogenase, mitochondrial OS=Homo sapiens GN=ALDH5A1;&gt;tr|C9J8Q5|C9J8Q5_HUMAN Succi</t>
  </si>
  <si>
    <t>P51649;P51649-2;C9J8Q5</t>
  </si>
  <si>
    <t>Cytosolic 10-formyltetrahydrofolate dehydrogenase</t>
  </si>
  <si>
    <t>ALDH1L1</t>
  </si>
  <si>
    <t>&gt;sp|O75891|AL1L1_HUMAN Cytosolic 10-formyltetrahydrofolate dehydrogenase OS=Homo sapiens GN=ALDH1L1 PE=1 SV=2;&gt;sp|O75891-3|AL1L1_HUMAN Isoform 3 of Cytosolic 10-formyltetrahydrofolate dehydrogenase OS=Homo sapiens GN=ALDH1L1;&gt;sp|O75891-2|AL1L1_HUMAN Isofor</t>
  </si>
  <si>
    <t>O75891(2,U___)</t>
  </si>
  <si>
    <t>O75891;O75891-3;O75891-2;O75891-4;C9IZ36;C9JYZ6;C9JY00;D6RFJ7</t>
  </si>
  <si>
    <t>O75891;O75891-3;O75891-2;O75891-4</t>
  </si>
  <si>
    <t>WD repeat-containing protein 1</t>
  </si>
  <si>
    <t>WDR1</t>
  </si>
  <si>
    <t>&gt;sp|O75083|WDR1_HUMAN WD repeat-containing protein 1 OS=Homo sapiens GN=WDR1 PE=1 SV=4;&gt;tr|D6RD66|D6RD66_HUMAN WD repeat-containing protein 1 (Fragment) OS=Homo sapiens GN=WDR1 PE=1 SV=1;&gt;sp|O75083-3|WDR1_HUMAN Isoform 2 of WD repeat-containing protein 1 O</t>
  </si>
  <si>
    <t>O75083;D6RD66;O75083-3</t>
  </si>
  <si>
    <t>Poly(rC)-binding protein 1</t>
  </si>
  <si>
    <t>PCBP1</t>
  </si>
  <si>
    <t>&gt;sp|Q15365|PCBP1_HUMAN Poly(rC)-binding protein 1 OS=Homo sapiens GN=PCBP1 PE=1 SV=2</t>
  </si>
  <si>
    <t>Q15365(1,_D__)</t>
  </si>
  <si>
    <t>Q15365</t>
  </si>
  <si>
    <t>Ras-related protein Rab-11B;Ras-related protein Rab-11A</t>
  </si>
  <si>
    <t>RAB11B;RAB11A</t>
  </si>
  <si>
    <t>&gt;sp|Q15907|RB11B_HUMAN Ras-related protein Rab-11B OS=Homo sapiens GN=RAB11B PE=1 SV=4;&gt;tr|H3BMH2|H3BMH2_HUMAN Ras-related protein Rab-11A (Fragment) OS=Homo sapiens GN=RAB11A PE=3 SV=1;&gt;tr|H3BSC1|H3BSC1_HUMAN Ras-related protein Rab-11A OS=Homo sapiens GN</t>
  </si>
  <si>
    <t>Q15907(1,U___)</t>
  </si>
  <si>
    <t>Q15907;H3BMH2;H3BSC1;P62491-2;Q15907-2;P62491;B4DQU5;A0A0C4DGX5;P57735</t>
  </si>
  <si>
    <t>Q15907;H3BMH2;H3BSC1;P62491-2;Q15907-2;P62491</t>
  </si>
  <si>
    <t>Ras-related protein Rab-7a</t>
  </si>
  <si>
    <t>RAB7A</t>
  </si>
  <si>
    <t>&gt;sp|P51149|RAB7A_HUMAN Ras-related protein Rab-7a OS=Homo sapiens GN=RAB7A PE=1 SV=1;&gt;tr|C9J592|C9J592_HUMAN Ras-related protein Rab-7a (Fragment) OS=Homo sapiens GN=RAB7A PE=1 SV=1;&gt;tr|C9J8S3|C9J8S3_HUMAN Ras-related protein Rab-7a OS=Homo sapiens GN=RAB7</t>
  </si>
  <si>
    <t>P51149;C9J592;C9J8S3;C9IZZ0;C9J4V0;C9J4S4;C9J7D1</t>
  </si>
  <si>
    <t>P51149;C9J592;C9J8S3;C9IZZ0;C9J4V0</t>
  </si>
  <si>
    <t>DnaJ homolog subfamily B member 2</t>
  </si>
  <si>
    <t>DNAJB2</t>
  </si>
  <si>
    <t>&gt;sp|P25686|DNJB2_HUMAN DnaJ homolog subfamily B member 2 OS=Homo sapiens GN=DNAJB2 PE=1 SV=3;&gt;tr|C9JXB9|C9JXB9_HUMAN DnaJ homolog subfamily B member 2 (Fragment) OS=Homo sapiens GN=DNAJB2 PE=1 SV=1;&gt;sp|P25686-2|DNJB2_HUMAN Isoform 2 of DnaJ homolog subfami</t>
  </si>
  <si>
    <t>P25686;C9JXB9;P25686-2;C9JRD2;C9J1G2;E7ETU0;C9JX00;Q8NHS0</t>
  </si>
  <si>
    <t>P25686;C9JXB9;P25686-2;C9JRD2;C9J1G2;E7ETU0;C9JX00</t>
  </si>
  <si>
    <t>Fatty acid-binding protein, heart</t>
  </si>
  <si>
    <t>FABP3</t>
  </si>
  <si>
    <t>&gt;tr|S4R371|S4R371_HUMAN Fatty acid-binding protein, heart (Fragment) OS=Homo sapiens GN=FABP3 PE=1 SV=1;&gt;sp|P05413|FABPH_HUMAN Fatty acid-binding protein, heart OS=Homo sapiens GN=FABP3 PE=1 SV=4;&gt;tr|S4R3A2|S4R3A2_HUMAN Fatty acid-binding protein, heart OS</t>
  </si>
  <si>
    <t>P05413(2,UD__)</t>
  </si>
  <si>
    <t>S4R371;P05413;S4R3A2</t>
  </si>
  <si>
    <t>Dynactin subunit 1</t>
  </si>
  <si>
    <t>DCTN1;DKFZp686E0752</t>
  </si>
  <si>
    <t>&gt;tr|E7EX90|E7EX90_HUMAN Dynactin subunit 1 OS=Homo sapiens GN=DCTN1 PE=1 SV=1;&gt;sp|Q14203-3|DCTN1_HUMAN Isoform 3 of Dynactin subunit 1 OS=Homo sapiens GN=DCTN1;&gt;sp|Q14203-5|DCTN1_HUMAN Isoform 5 of Dynactin subunit 1 OS=Homo sapiens GN=DCTN1;&gt;sp|Q14203-4|D</t>
  </si>
  <si>
    <t>Q14203(1,_D__)</t>
  </si>
  <si>
    <t>E7EX90;Q14203-3;Q14203-5;Q14203-4;Q6AWB1;E7EWF7;C9JUI8;C9J1B7;C9JZA4;C9JTE5;C9JJN7;C9JJD0</t>
  </si>
  <si>
    <t>E7EX90;Q14203-3;Q14203-5;Q14203-4;Q6AWB1</t>
  </si>
  <si>
    <t>Alanine--tRNA ligase, cytoplasmic</t>
  </si>
  <si>
    <t>AARS</t>
  </si>
  <si>
    <t>&gt;sp|P49588|SYAC_HUMAN Alanine--tRNA ligase, cytoplasmic OS=Homo sapiens GN=AARS PE=1 SV=2;&gt;sp|P49588-2|SYAC_HUMAN Isoform 2 of Alanine--tRNA ligase, cytoplasmic OS=Homo sapiens GN=AARS;&gt;tr|H3BPK7|H3BPK7_HUMAN Alanine--tRNA ligase, cytoplasmic (Fragment) OS</t>
  </si>
  <si>
    <t>P49588;P49588-2;H3BPK7</t>
  </si>
  <si>
    <t>Pyruvate carboxylase, mitochondrial</t>
  </si>
  <si>
    <t>PC</t>
  </si>
  <si>
    <t>&gt;sp|P11498|PYC_HUMAN Pyruvate carboxylase, mitochondrial OS=Homo sapiens GN=PC PE=1 SV=2</t>
  </si>
  <si>
    <t>P11498(1,____)</t>
  </si>
  <si>
    <t>P11498;P11498-2;E9PRE7;E9PS68</t>
  </si>
  <si>
    <t>P11498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</si>
  <si>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</si>
  <si>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</si>
  <si>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&gt;tr|A0A0U1RQF0|A0A0U1RQF0_HUMAN Fatty acid synthase OS=Homo sapiens GN=FASN PE=4 SV=1;&gt;sp|P49327|FAS_HUMAN Fatty acid synthase OS=Homo sapiens GN=FASN PE=1 SV=3</t>
  </si>
  <si>
    <t>P49327(1,_D__)</t>
  </si>
  <si>
    <t>A0A0U1RQF0;P49327;A0A0U1RRG3;J3KTF0</t>
  </si>
  <si>
    <t>A0A0U1RQF0;P49327</t>
  </si>
  <si>
    <t>F-actin-capping protein subunit alpha-2</t>
  </si>
  <si>
    <t>CAPZA2</t>
  </si>
  <si>
    <t>&gt;sp|P47755|CAZA2_HUMAN F-actin-capping protein subunit alpha-2 OS=Homo sapiens GN=CAPZA2 PE=1 SV=3;&gt;tr|C9JUG7|C9JUG7_HUMAN F-actin-capping protein subunit alpha-2 OS=Homo sapiens GN=CAPZA2 PE=1 SV=1;&gt;tr|F8W9N7|F8W9N7_HUMAN F-actin-capping protein subunit a</t>
  </si>
  <si>
    <t>P47755(1,_D__)</t>
  </si>
  <si>
    <t>P47755;C9JUG7;F8W9N7;P47755-2;A0A0D9SET8;F8WED3</t>
  </si>
  <si>
    <t>P47755;C9JUG7;F8W9N7;P47755-2;A0A0D9SET8</t>
  </si>
  <si>
    <t>Phosphoglucomutase-1</t>
  </si>
  <si>
    <t>PGM1</t>
  </si>
  <si>
    <t>&gt;sp|P36871|PGM1_HUMAN Phosphoglucomutase-1 OS=Homo sapiens GN=PGM1 PE=1 SV=3;&gt;sp|P36871-2|PGM1_HUMAN Isoform 2 of Phosphoglucomutase-1 OS=Homo sapiens GN=PGM1;&gt;sp|P36871-3|PGM1_HUMAN Isoform 3 of Phosphoglucomutase-1 OS=Homo sapiens GN=PGM1</t>
  </si>
  <si>
    <t>P36871;P36871-2;P36871-3</t>
  </si>
  <si>
    <t>Neuroblast differentiation-associated protein AHNAK</t>
  </si>
  <si>
    <t>AHNAK</t>
  </si>
  <si>
    <t>&gt;sp|Q09666|AHNK_HUMAN Neuroblast differentiation-associated protein AHNAK OS=Homo sapiens GN=AHNAK PE=1 SV=2</t>
  </si>
  <si>
    <t>Q09666(4,U___)</t>
  </si>
  <si>
    <t>Q09666;E9PQE3;E9PJZ0;E9PKR9;E9PJC6;E9PLK4;Q09666-2</t>
  </si>
  <si>
    <t>Q09666</t>
  </si>
  <si>
    <t>Neural cell adhesion molecule 2</t>
  </si>
  <si>
    <t>NCAM2</t>
  </si>
  <si>
    <t>&gt;tr|H9KV31|H9KV31_HUMAN Neural cell adhesion molecule 2 OS=Homo sapiens GN=NCAM2 PE=1 SV=2;&gt;sp|O15394|NCAM2_HUMAN Neural cell adhesion molecule 2 OS=Homo sapiens GN=NCAM2 PE=1 SV=2;&gt;sp|O15394-2|NCAM2_HUMAN Isoform 2 of Neural cell adhesion molecule 2 OS=Ho</t>
  </si>
  <si>
    <t>O15394(1,U___)</t>
  </si>
  <si>
    <t>H9KV31;O15394;O15394-2</t>
  </si>
  <si>
    <t>40S ribosomal protein SA</t>
  </si>
  <si>
    <t>RPSA</t>
  </si>
  <si>
    <t>&gt;tr|C9J9K3|C9J9K3_HUMAN 40S ribosomal protein SA (Fragment) OS=Homo sapiens GN=RPSA PE=1 SV=7;&gt;tr|A0A0C4DG17|A0A0C4DG17_HUMAN 40S ribosomal protein SA OS=Homo sapiens GN=RPSA PE=1 SV=1;&gt;sp|P08865|RSSA_HUMAN 40S ribosomal protein SA OS=Homo sapiens GN=RPSA</t>
  </si>
  <si>
    <t>C9J9K3;A0A0C4DG17;P08865;F8WD59</t>
  </si>
  <si>
    <t>Hepatocyte cell adhesion molecule</t>
  </si>
  <si>
    <t>HEPACAM</t>
  </si>
  <si>
    <t>&gt;sp|Q14CZ8|HECAM_HUMAN Hepatocyte cell adhesion molecule OS=Homo sapiens GN=HEPACAM PE=1 SV=1</t>
  </si>
  <si>
    <t>Q14CZ8(1,U___)</t>
  </si>
  <si>
    <t>Q14CZ8;Q14CZ8-2</t>
  </si>
  <si>
    <t>Q14CZ8</t>
  </si>
  <si>
    <t>Trifunctional enzyme subunit alpha, mitochondrial;Long-chain enoyl-CoA hydratase;Long chain 3-hydroxyacyl-CoA dehydrogenase</t>
  </si>
  <si>
    <t>HADHA</t>
  </si>
  <si>
    <t>&gt;sp|P40939|ECHA_HUMAN Trifunctional enzyme subunit alpha, mitochondrial OS=Homo sapiens GN=HADHA PE=1 SV=2</t>
  </si>
  <si>
    <t>P40939(1,U___)</t>
  </si>
  <si>
    <t>P40939;H0YFD6;P40939-2</t>
  </si>
  <si>
    <t>P40939</t>
  </si>
  <si>
    <t>Enoyl-CoA hydratase, mitochondrial</t>
  </si>
  <si>
    <t>ECHS1</t>
  </si>
  <si>
    <t>&gt;sp|P30084|ECHM_HUMAN Enoyl-CoA hydratase, mitochondrial OS=Homo sapiens GN=ECHS1 PE=1 SV=4</t>
  </si>
  <si>
    <t>P30084</t>
  </si>
  <si>
    <t>GTPase KRas;GTPase KRas, N-terminally processed</t>
  </si>
  <si>
    <t>KRAS</t>
  </si>
  <si>
    <t>&gt;sp|P01116-2|RASK_HUMAN Isoform 2B of GTPase KRas OS=Homo sapiens GN=KRAS;&gt;sp|P01116|RASK_HUMAN GTPase KRas OS=Homo sapiens GN=KRAS PE=1 SV=1</t>
  </si>
  <si>
    <t>P01116-2;P01116;G3V4K2;G3V5T7</t>
  </si>
  <si>
    <t>P01116-2;P01116</t>
  </si>
  <si>
    <t>LIM and SH3 domain protein 1</t>
  </si>
  <si>
    <t>LASP1</t>
  </si>
  <si>
    <t>&gt;sp|Q14847|LASP1_HUMAN LIM and SH3 domain protein 1 OS=Homo sapiens GN=LASP1 PE=1 SV=2;&gt;sp|Q14847-2|LASP1_HUMAN Isoform 2 of LIM and SH3 domain protein 1 OS=Homo sapiens GN=LASP1;&gt;tr|C9J9W2|C9J9W2_HUMAN LIM and SH3 domain protein 1 (Fragment) OS=Homo sapie</t>
  </si>
  <si>
    <t>Q14847;Q14847-2;C9J9W2;Q14847-3;F6S2S5;K7ESD6</t>
  </si>
  <si>
    <t>Q14847;Q14847-2;C9J9W2;Q14847-3</t>
  </si>
  <si>
    <t>Guanine nucleotide-binding protein G(q) subunit alpha</t>
  </si>
  <si>
    <t>GNAQ</t>
  </si>
  <si>
    <t>&gt;sp|P50148|GNAQ_HUMAN Guanine nucleotide-binding protein G(q) subunit alpha OS=Homo sapiens GN=GNAQ PE=1 SV=4</t>
  </si>
  <si>
    <t>P50148(2,UD__)</t>
  </si>
  <si>
    <t>P50148;B1AM21</t>
  </si>
  <si>
    <t>P50148</t>
  </si>
  <si>
    <t>Prostaglandin-H2 D-isomerase</t>
  </si>
  <si>
    <t>PTGDS</t>
  </si>
  <si>
    <t>&gt;sp|P41222|PTGDS_HUMAN Prostaglandin-H2 D-isomerase OS=Homo sapiens GN=PTGDS PE=1 SV=1;&gt;tr|H0Y5A1|H0Y5A1_HUMAN Prostaglandin-H2 D-isomerase (Fragment) OS=Homo sapiens GN=PTGDS PE=1 SV=2;&gt;tr|Q5SQ11|Q5SQ11_HUMAN Prostaglandin-H2 D-isomerase (Fragment) OS=Hom</t>
  </si>
  <si>
    <t>P41222;H0Y5A1;Q5SQ11</t>
  </si>
  <si>
    <t>Ras-related protein Rab-5C</t>
  </si>
  <si>
    <t>RAB5C</t>
  </si>
  <si>
    <t>&gt;sp|P51148|RAB5C_HUMAN Ras-related protein Rab-5C OS=Homo sapiens GN=RAB5C PE=1 SV=2;&gt;sp|P51148-2|RAB5C_HUMAN Isoform 2 of Ras-related protein Rab-5C OS=Homo sapiens GN=RAB5C;&gt;tr|K7ERI8|K7ERI8_HUMAN Uncharacterized protein OS=Homo sapiens PE=3 SV=1;&gt;tr|K7E</t>
  </si>
  <si>
    <t>P51148(1,U___)</t>
  </si>
  <si>
    <t>P51148;P51148-2;K7ERI8;K7ERQ8;F8VVK3;K7ENY4;F8VWU4;F8VVZ0;K7EIP6;F8WCY6;F8WD79;F8VPW9;F8VSF8;F8VWZ7</t>
  </si>
  <si>
    <t>P51148;P51148-2;K7ERI8;K7ERQ8;F8VVK3;K7ENY4</t>
  </si>
  <si>
    <t>F-box only protein 2</t>
  </si>
  <si>
    <t>FBXO2</t>
  </si>
  <si>
    <t>&gt;sp|Q9UK22|FBX2_HUMAN F-box only protein 2 OS=Homo sapiens GN=FBXO2 PE=1 SV=2</t>
  </si>
  <si>
    <t>Q9UK22;R4GNH2</t>
  </si>
  <si>
    <t>Q9UK22</t>
  </si>
  <si>
    <t>Glycogen phosphorylase, muscle form</t>
  </si>
  <si>
    <t>PYGM</t>
  </si>
  <si>
    <t>&gt;sp|P11217|PYGM_HUMAN Glycogen phosphorylase, muscle form OS=Homo sapiens GN=PYGM PE=1 SV=6;&gt;sp|P11217-2|PYGM_HUMAN Isoform 2 of Glycogen phosphorylase, muscle form OS=Homo sapiens GN=PYGM</t>
  </si>
  <si>
    <t>P11217(1,U___)</t>
  </si>
  <si>
    <t>P11217;P11217-2</t>
  </si>
  <si>
    <t>C-1-tetrahydrofolate synthase, cytoplasmic;Methylenetetrahydrofolate dehydrogenase;Methenyltetrahydrofolate cyclohydrolase;Formyltetrahydrofolate synthetase;C-1-tetrahydrofolate synthase, cytoplasmic, N-terminally processed</t>
  </si>
  <si>
    <t>MTHFD1</t>
  </si>
  <si>
    <t>&gt;tr|F5H2F4|F5H2F4_HUMAN C-1-tetrahydrofolate synthase, cytoplasmic OS=Homo sapiens GN=MTHFD1 PE=1 SV=1;&gt;sp|P11586|C1TC_HUMAN C-1-tetrahydrofolate synthase, cytoplasmic OS=Homo sapiens GN=MTHFD1 PE=1 SV=3</t>
  </si>
  <si>
    <t>F5H2F4;P11586;V9GYY3</t>
  </si>
  <si>
    <t>F5H2F4;P11586</t>
  </si>
  <si>
    <t>Dickkopf-related protein 3</t>
  </si>
  <si>
    <t>DKK3</t>
  </si>
  <si>
    <t>&gt;tr|F6SYF8|F6SYF8_HUMAN Dickkopf-related protein 3 OS=Homo sapiens GN=DKK3 PE=1 SV=1;&gt;sp|Q9UBP4|DKK3_HUMAN Dickkopf-related protein 3 OS=Homo sapiens GN=DKK3 PE=1 SV=2;&gt;tr|E9PKW6|E9PKW6_HUMAN Dickkopf-related protein 3 (Fragment) OS=Homo sapiens GN=DKK3 PE</t>
  </si>
  <si>
    <t>Q9UBP4(1,____)</t>
  </si>
  <si>
    <t>F6SYF8;Q9UBP4;E9PKW6;E9PHY3;E9PKK9</t>
  </si>
  <si>
    <t>F6SYF8;Q9UBP4;E9PKW6</t>
  </si>
  <si>
    <t>Aldose reductase</t>
  </si>
  <si>
    <t>AKR1B1</t>
  </si>
  <si>
    <t>&gt;sp|P15121|ALDR_HUMAN Aldose reductase OS=Homo sapiens GN=AKR1B1 PE=1 SV=3;&gt;tr|E9PCX2|E9PCX2_HUMAN Aldose reductase OS=Homo sapiens GN=AKR1B1 PE=1 SV=1</t>
  </si>
  <si>
    <t>P15121;E9PCX2;E9PEF9;C9JRZ8;C9JRZ8-2</t>
  </si>
  <si>
    <t>P15121;E9PCX2</t>
  </si>
  <si>
    <t>Nucleolin</t>
  </si>
  <si>
    <t>NCL</t>
  </si>
  <si>
    <t>&gt;sp|P19338|NUCL_HUMAN Nucleolin OS=Homo sapiens GN=NCL PE=1 SV=3;&gt;tr|H7BY16|H7BY16_HUMAN Nucleolin (Fragment) OS=Homo sapiens GN=NCL PE=1 SV=7</t>
  </si>
  <si>
    <t>P19338;H7BY16</t>
  </si>
  <si>
    <t>P14136(13,UDNP)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</si>
</sst>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ont="1" applyFill="1"/>
    <xf numFmtId="0" fontId="0" fillId="0" borderId="0" xfId="0" applyNumberFormat="1" applyFill="1"/>
    <xf numFmtId="11" fontId="0" fillId="0" borderId="0" xfId="0" applyNumberFormat="1" applyFill="1"/>
    <xf numFmtId="16" fontId="0" fillId="0" borderId="0" xfId="0" applyNumberFormat="1" applyFill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Q280"/>
  <sheetViews>
    <sheetView tabSelected="1" workbookViewId="0"/>
  </sheetViews>
  <sheetFormatPr defaultRowHeight="15"/>
  <cols>
    <col min="1" max="3" width="9.140625" style="8"/>
    <col min="4" max="4" width="13.28515625" style="8" customWidth="1"/>
    <col min="5" max="5" width="9.140625" style="8"/>
    <col min="6" max="6" width="11.5703125" style="8" customWidth="1"/>
    <col min="7" max="8" width="9.140625" style="8"/>
    <col min="9" max="9" width="14.85546875" style="8" customWidth="1"/>
    <col min="10" max="10" width="13.42578125" style="8" customWidth="1"/>
    <col min="11" max="11" width="12.85546875" style="8" customWidth="1"/>
    <col min="12" max="12" width="14.5703125" style="8" customWidth="1"/>
    <col min="13" max="13" width="13.42578125" style="8" customWidth="1"/>
    <col min="14" max="17" width="9.140625" style="8"/>
    <col min="18" max="18" width="11.85546875" style="8" customWidth="1"/>
    <col min="19" max="16384" width="9.140625" style="8"/>
  </cols>
  <sheetData>
    <row r="1" spans="1:69" ht="60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6" t="s">
        <v>22</v>
      </c>
      <c r="X1" s="6" t="s">
        <v>23</v>
      </c>
      <c r="Y1" s="6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</row>
    <row r="2" spans="1:69">
      <c r="A2" s="8" t="s">
        <v>69</v>
      </c>
      <c r="B2" s="8" t="s">
        <v>70</v>
      </c>
      <c r="C2" s="2" t="s">
        <v>71</v>
      </c>
      <c r="D2" s="8">
        <v>1</v>
      </c>
      <c r="E2" s="8">
        <v>4</v>
      </c>
      <c r="F2" s="8" t="s">
        <v>72</v>
      </c>
      <c r="G2" s="8" t="s">
        <v>73</v>
      </c>
      <c r="H2" s="8" t="s">
        <v>74</v>
      </c>
      <c r="I2" s="9"/>
      <c r="J2" s="8">
        <v>0.13996591968560201</v>
      </c>
      <c r="K2" s="8">
        <v>0.91740509775145296</v>
      </c>
      <c r="L2" s="8">
        <v>3.0424031344328001E-2</v>
      </c>
      <c r="M2" s="8">
        <v>0.35484639624501002</v>
      </c>
      <c r="N2" s="8">
        <v>35</v>
      </c>
      <c r="O2" s="8">
        <v>35</v>
      </c>
      <c r="P2" s="8">
        <v>1</v>
      </c>
      <c r="Q2" s="8">
        <v>156490000000</v>
      </c>
      <c r="R2" s="8">
        <v>78.7</v>
      </c>
      <c r="S2" s="8">
        <v>41.735999999999997</v>
      </c>
      <c r="T2" s="8">
        <v>0</v>
      </c>
      <c r="U2" s="8">
        <v>323.31</v>
      </c>
      <c r="V2" s="8">
        <v>5169</v>
      </c>
      <c r="W2" s="10">
        <f t="shared" ref="W2:W65" si="0">AVERAGE(Z2:AU2)</f>
        <v>31.364622727272728</v>
      </c>
      <c r="X2" s="10">
        <f t="shared" ref="X2:X65" si="1">AVERAGE(AV2:BQ2)</f>
        <v>31.33419681818182</v>
      </c>
      <c r="Y2" s="10">
        <f t="shared" ref="Y2:Y65" si="2">2^(W2-X2)</f>
        <v>1.0213135910406104</v>
      </c>
      <c r="Z2" s="11">
        <v>31.380980000000001</v>
      </c>
      <c r="AA2" s="11">
        <v>31.277640000000002</v>
      </c>
      <c r="AB2" s="11">
        <v>31.831569999999999</v>
      </c>
      <c r="AC2" s="11">
        <v>31.442530000000001</v>
      </c>
      <c r="AD2" s="11">
        <v>31.45523</v>
      </c>
      <c r="AE2" s="11">
        <v>31.404509999999998</v>
      </c>
      <c r="AF2" s="11">
        <v>31.318670000000001</v>
      </c>
      <c r="AG2" s="11">
        <v>31.592459999999999</v>
      </c>
      <c r="AH2" s="11">
        <v>31.30639</v>
      </c>
      <c r="AI2" s="11">
        <v>31.45307</v>
      </c>
      <c r="AJ2" s="11">
        <v>31.86994</v>
      </c>
      <c r="AK2" s="11">
        <v>31.283390000000001</v>
      </c>
      <c r="AL2" s="11">
        <v>31.39059</v>
      </c>
      <c r="AM2" s="11">
        <v>31.58746</v>
      </c>
      <c r="AN2" s="11">
        <v>30.946079999999998</v>
      </c>
      <c r="AO2" s="11">
        <v>31.441690000000001</v>
      </c>
      <c r="AP2" s="11">
        <v>31.65476</v>
      </c>
      <c r="AQ2" s="11">
        <v>31.33522</v>
      </c>
      <c r="AR2" s="11">
        <v>30.725660000000001</v>
      </c>
      <c r="AS2" s="11">
        <v>31.29307</v>
      </c>
      <c r="AT2" s="11">
        <v>30.93488</v>
      </c>
      <c r="AU2" s="11">
        <v>31.09591</v>
      </c>
      <c r="AV2" s="10">
        <v>31.193249999999999</v>
      </c>
      <c r="AW2" s="10">
        <v>31.326779999999999</v>
      </c>
      <c r="AX2" s="10">
        <v>31.353000000000002</v>
      </c>
      <c r="AY2" s="10">
        <v>31.422619999999998</v>
      </c>
      <c r="AZ2" s="10">
        <v>31.506540000000001</v>
      </c>
      <c r="BA2" s="10">
        <v>31.338460000000001</v>
      </c>
      <c r="BB2" s="10">
        <v>31.29439</v>
      </c>
      <c r="BC2" s="10">
        <v>32.039470000000001</v>
      </c>
      <c r="BD2" s="10">
        <v>31.84393</v>
      </c>
      <c r="BE2" s="10">
        <v>30.9481</v>
      </c>
      <c r="BF2" s="10">
        <v>31.46733</v>
      </c>
      <c r="BG2" s="10">
        <v>31.424769999999999</v>
      </c>
      <c r="BH2" s="10">
        <v>31.35305</v>
      </c>
      <c r="BI2" s="10">
        <v>31.59619</v>
      </c>
      <c r="BJ2" s="10">
        <v>30.845800000000001</v>
      </c>
      <c r="BK2" s="10">
        <v>31.143940000000001</v>
      </c>
      <c r="BL2" s="10">
        <v>30.903469999999999</v>
      </c>
      <c r="BM2" s="10">
        <v>31.364740000000001</v>
      </c>
      <c r="BN2" s="10">
        <v>31.12472</v>
      </c>
      <c r="BO2" s="10">
        <v>30.865480000000002</v>
      </c>
      <c r="BP2" s="10">
        <v>31.471990000000002</v>
      </c>
      <c r="BQ2" s="10">
        <v>31.52431</v>
      </c>
    </row>
    <row r="3" spans="1:69">
      <c r="A3" s="8" t="s">
        <v>75</v>
      </c>
      <c r="B3" s="8" t="s">
        <v>76</v>
      </c>
      <c r="C3" s="2" t="s">
        <v>77</v>
      </c>
      <c r="D3" s="8">
        <v>0</v>
      </c>
      <c r="E3" s="8">
        <v>0</v>
      </c>
      <c r="G3" s="8" t="s">
        <v>78</v>
      </c>
      <c r="H3" s="8" t="s">
        <v>79</v>
      </c>
      <c r="I3" s="9"/>
      <c r="J3" s="8">
        <v>0.21781082434250801</v>
      </c>
      <c r="K3" s="8">
        <v>0.87435868625675495</v>
      </c>
      <c r="L3" s="8">
        <v>0.25362491607665999</v>
      </c>
      <c r="M3" s="8">
        <v>0.52028673949594295</v>
      </c>
      <c r="N3" s="8">
        <v>74</v>
      </c>
      <c r="O3" s="8">
        <v>74</v>
      </c>
      <c r="P3" s="8">
        <v>3</v>
      </c>
      <c r="Q3" s="8">
        <v>143270000000</v>
      </c>
      <c r="R3" s="8">
        <v>75.2</v>
      </c>
      <c r="S3" s="8">
        <v>66.037999999999997</v>
      </c>
      <c r="T3" s="8">
        <v>0</v>
      </c>
      <c r="U3" s="8">
        <v>323.31</v>
      </c>
      <c r="V3" s="8">
        <v>4761</v>
      </c>
      <c r="W3" s="10">
        <f t="shared" si="0"/>
        <v>31.024112727272723</v>
      </c>
      <c r="X3" s="10">
        <f t="shared" si="1"/>
        <v>30.77048818181818</v>
      </c>
      <c r="Y3" s="10">
        <f t="shared" si="2"/>
        <v>1.192198567928938</v>
      </c>
      <c r="Z3" s="11">
        <v>30.442530000000001</v>
      </c>
      <c r="AA3" s="11">
        <v>28.440429999999999</v>
      </c>
      <c r="AB3" s="11">
        <v>29.694299999999998</v>
      </c>
      <c r="AC3" s="11">
        <v>29.57347</v>
      </c>
      <c r="AD3" s="11">
        <v>28.459980000000002</v>
      </c>
      <c r="AE3" s="11">
        <v>29.338840000000001</v>
      </c>
      <c r="AF3" s="11">
        <v>29.250250000000001</v>
      </c>
      <c r="AG3" s="11">
        <v>29.779689999999999</v>
      </c>
      <c r="AH3" s="11">
        <v>29.32498</v>
      </c>
      <c r="AI3" s="11">
        <v>31.317430000000002</v>
      </c>
      <c r="AJ3" s="11">
        <v>29.063320000000001</v>
      </c>
      <c r="AK3" s="11">
        <v>32.925919999999998</v>
      </c>
      <c r="AL3" s="11">
        <v>32.033909999999999</v>
      </c>
      <c r="AM3" s="11">
        <v>32.018099999999997</v>
      </c>
      <c r="AN3" s="11">
        <v>32.968809999999998</v>
      </c>
      <c r="AO3" s="11">
        <v>32.416110000000003</v>
      </c>
      <c r="AP3" s="11">
        <v>32.448279999999997</v>
      </c>
      <c r="AQ3" s="11">
        <v>32.479959999999998</v>
      </c>
      <c r="AR3" s="11">
        <v>32.64875</v>
      </c>
      <c r="AS3" s="11">
        <v>32.796469999999999</v>
      </c>
      <c r="AT3" s="11">
        <v>32.919910000000002</v>
      </c>
      <c r="AU3" s="11">
        <v>32.189039999999999</v>
      </c>
      <c r="AV3" s="10">
        <v>30.280740000000002</v>
      </c>
      <c r="AW3" s="10">
        <v>29.073650000000001</v>
      </c>
      <c r="AX3" s="10">
        <v>29.245830000000002</v>
      </c>
      <c r="AY3" s="10">
        <v>30.099240000000002</v>
      </c>
      <c r="AZ3" s="10">
        <v>29.83971</v>
      </c>
      <c r="BA3" s="10">
        <v>30.505500000000001</v>
      </c>
      <c r="BB3" s="10">
        <v>28.888000000000002</v>
      </c>
      <c r="BC3" s="10">
        <v>30.647870000000001</v>
      </c>
      <c r="BD3" s="10">
        <v>29.20797</v>
      </c>
      <c r="BE3" s="10">
        <v>31.881979999999999</v>
      </c>
      <c r="BF3" s="10">
        <v>28.194600000000001</v>
      </c>
      <c r="BG3" s="10">
        <v>32.135860000000001</v>
      </c>
      <c r="BH3" s="10">
        <v>32.815130000000003</v>
      </c>
      <c r="BI3" s="10">
        <v>31.65288</v>
      </c>
      <c r="BJ3" s="10">
        <v>32.576309999999999</v>
      </c>
      <c r="BK3" s="10">
        <v>32.66816</v>
      </c>
      <c r="BL3" s="10">
        <v>33.5</v>
      </c>
      <c r="BM3" s="10">
        <v>32.29</v>
      </c>
      <c r="BN3" s="10">
        <v>32.61544</v>
      </c>
      <c r="BO3" s="10">
        <v>29.653079999999999</v>
      </c>
      <c r="BP3" s="10">
        <v>29.308689999999999</v>
      </c>
      <c r="BQ3" s="10">
        <v>29.870100000000001</v>
      </c>
    </row>
    <row r="4" spans="1:69">
      <c r="A4" s="8" t="s">
        <v>80</v>
      </c>
      <c r="B4" s="8" t="s">
        <v>81</v>
      </c>
      <c r="C4" s="3" t="s">
        <v>82</v>
      </c>
      <c r="D4" s="8">
        <v>1</v>
      </c>
      <c r="E4" s="8">
        <v>13</v>
      </c>
      <c r="F4" s="8" t="s">
        <v>1610</v>
      </c>
      <c r="G4" s="8" t="s">
        <v>83</v>
      </c>
      <c r="H4" s="8" t="s">
        <v>84</v>
      </c>
      <c r="I4" s="9" t="s">
        <v>85</v>
      </c>
      <c r="J4" s="8">
        <v>5.0638955111376696</v>
      </c>
      <c r="K4" s="8">
        <v>1.2788435557107001E-3</v>
      </c>
      <c r="L4" s="8">
        <v>-1.67040408741344</v>
      </c>
      <c r="M4" s="8">
        <v>-5.1285176275761497</v>
      </c>
      <c r="N4" s="8">
        <v>74</v>
      </c>
      <c r="O4" s="8">
        <v>74</v>
      </c>
      <c r="P4" s="8">
        <v>63</v>
      </c>
      <c r="Q4" s="8">
        <v>201850000000</v>
      </c>
      <c r="R4" s="8">
        <v>93.5</v>
      </c>
      <c r="S4" s="8">
        <v>49.88</v>
      </c>
      <c r="T4" s="8">
        <v>0</v>
      </c>
      <c r="U4" s="8">
        <v>323.31</v>
      </c>
      <c r="V4" s="8">
        <v>8057</v>
      </c>
      <c r="W4" s="10">
        <f t="shared" ref="W4" si="3">AVERAGE(Z4:AU4)</f>
        <v>30.800812272727271</v>
      </c>
      <c r="X4" s="10">
        <f t="shared" ref="X4" si="4">AVERAGE(AV4:BQ4)</f>
        <v>32.471215454545458</v>
      </c>
      <c r="Y4" s="10">
        <f t="shared" ref="Y4" si="5">2^(W4-X4)</f>
        <v>0.31416553329752006</v>
      </c>
      <c r="Z4" s="11">
        <v>31.231809999999999</v>
      </c>
      <c r="AA4" s="11">
        <v>30.269749999999998</v>
      </c>
      <c r="AB4" s="11">
        <v>30.219049999999999</v>
      </c>
      <c r="AC4" s="11">
        <v>31.918089999999999</v>
      </c>
      <c r="AD4" s="11">
        <v>30.784649999999999</v>
      </c>
      <c r="AE4" s="11">
        <v>29.228459999999998</v>
      </c>
      <c r="AF4" s="11">
        <v>31.12331</v>
      </c>
      <c r="AG4" s="11">
        <v>28.478120000000001</v>
      </c>
      <c r="AH4" s="11">
        <v>28.68769</v>
      </c>
      <c r="AI4" s="11">
        <v>30.301490000000001</v>
      </c>
      <c r="AJ4" s="11">
        <v>31.144120000000001</v>
      </c>
      <c r="AK4" s="11">
        <v>27.973230000000001</v>
      </c>
      <c r="AL4" s="11">
        <v>32.038069999999998</v>
      </c>
      <c r="AM4" s="11">
        <v>31.885359999999999</v>
      </c>
      <c r="AN4" s="11">
        <v>31.34768</v>
      </c>
      <c r="AO4" s="11">
        <v>31.955670000000001</v>
      </c>
      <c r="AP4" s="11">
        <v>31.125219999999999</v>
      </c>
      <c r="AQ4" s="11">
        <v>32.167189999999998</v>
      </c>
      <c r="AR4" s="11">
        <v>32.250619999999998</v>
      </c>
      <c r="AS4" s="11">
        <v>31.081700000000001</v>
      </c>
      <c r="AT4" s="11">
        <v>30.827829999999999</v>
      </c>
      <c r="AU4" s="11">
        <v>31.578759999999999</v>
      </c>
      <c r="AV4" s="10">
        <v>32.381770000000003</v>
      </c>
      <c r="AW4" s="10">
        <v>32.662669999999999</v>
      </c>
      <c r="AX4" s="10">
        <v>32.660449999999997</v>
      </c>
      <c r="AY4" s="10">
        <v>33.091909999999999</v>
      </c>
      <c r="AZ4" s="10">
        <v>32.196129999999997</v>
      </c>
      <c r="BA4" s="10">
        <v>31.40034</v>
      </c>
      <c r="BB4" s="10">
        <v>32.66225</v>
      </c>
      <c r="BC4" s="10">
        <v>33.325499999999998</v>
      </c>
      <c r="BD4" s="10">
        <v>33.448749999999997</v>
      </c>
      <c r="BE4" s="10">
        <v>30.921320000000001</v>
      </c>
      <c r="BF4" s="10">
        <v>31.330580000000001</v>
      </c>
      <c r="BG4" s="10">
        <v>31.19031</v>
      </c>
      <c r="BH4" s="10">
        <v>33.047719999999998</v>
      </c>
      <c r="BI4" s="10">
        <v>32.727870000000003</v>
      </c>
      <c r="BJ4" s="10">
        <v>32.55997</v>
      </c>
      <c r="BK4" s="10">
        <v>33.449489999999997</v>
      </c>
      <c r="BL4" s="10">
        <v>33.683109999999999</v>
      </c>
      <c r="BM4" s="10">
        <v>31.89479</v>
      </c>
      <c r="BN4" s="10">
        <v>31.749870000000001</v>
      </c>
      <c r="BO4" s="10">
        <v>33.145150000000001</v>
      </c>
      <c r="BP4" s="10">
        <v>30.975960000000001</v>
      </c>
      <c r="BQ4" s="10">
        <v>33.86083</v>
      </c>
    </row>
    <row r="5" spans="1:69">
      <c r="A5" s="8" t="s">
        <v>86</v>
      </c>
      <c r="B5" s="8" t="s">
        <v>87</v>
      </c>
      <c r="C5" s="2" t="s">
        <v>88</v>
      </c>
      <c r="D5" s="8">
        <v>1</v>
      </c>
      <c r="E5" s="8">
        <v>1</v>
      </c>
      <c r="F5" s="8" t="s">
        <v>89</v>
      </c>
      <c r="G5" s="8" t="s">
        <v>90</v>
      </c>
      <c r="H5" s="8" t="s">
        <v>90</v>
      </c>
      <c r="I5" s="9"/>
      <c r="J5" s="8">
        <v>2.30905093430703</v>
      </c>
      <c r="K5" s="8">
        <v>5.8356647440000901E-2</v>
      </c>
      <c r="L5" s="8">
        <v>0.446820865977895</v>
      </c>
      <c r="M5" s="8">
        <v>2.9731764479497498</v>
      </c>
      <c r="N5" s="8">
        <v>31</v>
      </c>
      <c r="O5" s="8">
        <v>31</v>
      </c>
      <c r="P5" s="8">
        <v>0</v>
      </c>
      <c r="Q5" s="8">
        <v>70803000000</v>
      </c>
      <c r="R5" s="8">
        <v>65.599999999999994</v>
      </c>
      <c r="S5" s="8">
        <v>50.151000000000003</v>
      </c>
      <c r="T5" s="8">
        <v>0</v>
      </c>
      <c r="U5" s="8">
        <v>323.31</v>
      </c>
      <c r="V5" s="8">
        <v>4580</v>
      </c>
      <c r="W5" s="10">
        <f t="shared" si="0"/>
        <v>30.389808181818182</v>
      </c>
      <c r="X5" s="10">
        <f t="shared" si="1"/>
        <v>29.942986818181819</v>
      </c>
      <c r="Y5" s="10">
        <f t="shared" si="2"/>
        <v>1.3630338242243725</v>
      </c>
      <c r="Z5" s="11">
        <v>30.108989999999999</v>
      </c>
      <c r="AA5" s="11">
        <v>30.395810000000001</v>
      </c>
      <c r="AB5" s="11">
        <v>30.528320000000001</v>
      </c>
      <c r="AC5" s="11">
        <v>30.340430000000001</v>
      </c>
      <c r="AD5" s="11">
        <v>30.531949999999998</v>
      </c>
      <c r="AE5" s="11">
        <v>30.790949999999999</v>
      </c>
      <c r="AF5" s="11">
        <v>30.478370000000002</v>
      </c>
      <c r="AG5" s="11">
        <v>30.584409999999998</v>
      </c>
      <c r="AH5" s="11">
        <v>30.845949999999998</v>
      </c>
      <c r="AI5" s="11">
        <v>31.256820000000001</v>
      </c>
      <c r="AJ5" s="11">
        <v>30.605049999999999</v>
      </c>
      <c r="AK5" s="11">
        <v>31.054069999999999</v>
      </c>
      <c r="AL5" s="11">
        <v>29.969799999999999</v>
      </c>
      <c r="AM5" s="11">
        <v>30.848050000000001</v>
      </c>
      <c r="AN5" s="11">
        <v>29.29373</v>
      </c>
      <c r="AO5" s="11">
        <v>30.060210000000001</v>
      </c>
      <c r="AP5" s="11">
        <v>30.852070000000001</v>
      </c>
      <c r="AQ5" s="11">
        <v>30.78238</v>
      </c>
      <c r="AR5" s="11">
        <v>29.055070000000001</v>
      </c>
      <c r="AS5" s="11">
        <v>30.104500000000002</v>
      </c>
      <c r="AT5" s="11">
        <v>29.950880000000002</v>
      </c>
      <c r="AU5" s="11">
        <v>30.137969999999999</v>
      </c>
      <c r="AV5" s="10">
        <v>29.68937</v>
      </c>
      <c r="AW5" s="10">
        <v>30.31484</v>
      </c>
      <c r="AX5" s="10">
        <v>30.144189999999998</v>
      </c>
      <c r="AY5" s="10">
        <v>28.806180000000001</v>
      </c>
      <c r="AZ5" s="10">
        <v>30.213730000000002</v>
      </c>
      <c r="BA5" s="10">
        <v>29.998200000000001</v>
      </c>
      <c r="BB5" s="10">
        <v>29.704529999999998</v>
      </c>
      <c r="BC5" s="10">
        <v>30.33277</v>
      </c>
      <c r="BD5" s="10">
        <v>29.990100000000002</v>
      </c>
      <c r="BE5" s="10">
        <v>30.70767</v>
      </c>
      <c r="BF5" s="10">
        <v>30.434000000000001</v>
      </c>
      <c r="BG5" s="10">
        <v>30.007580000000001</v>
      </c>
      <c r="BH5" s="10">
        <v>29.674469999999999</v>
      </c>
      <c r="BI5" s="10">
        <v>30.368279999999999</v>
      </c>
      <c r="BJ5" s="10">
        <v>29.640529999999998</v>
      </c>
      <c r="BK5" s="10">
        <v>29.700880000000002</v>
      </c>
      <c r="BL5" s="10">
        <v>29.475449999999999</v>
      </c>
      <c r="BM5" s="10">
        <v>30.271529999999998</v>
      </c>
      <c r="BN5" s="10">
        <v>30.506820000000001</v>
      </c>
      <c r="BO5" s="10">
        <v>29.223800000000001</v>
      </c>
      <c r="BP5" s="10">
        <v>30.086130000000001</v>
      </c>
      <c r="BQ5" s="10">
        <v>29.454660000000001</v>
      </c>
    </row>
    <row r="6" spans="1:69">
      <c r="A6" s="8" t="s">
        <v>91</v>
      </c>
      <c r="B6" s="8" t="s">
        <v>92</v>
      </c>
      <c r="C6" s="2" t="s">
        <v>93</v>
      </c>
      <c r="D6" s="8">
        <v>1</v>
      </c>
      <c r="E6" s="8">
        <v>3</v>
      </c>
      <c r="F6" s="8" t="s">
        <v>94</v>
      </c>
      <c r="G6" s="8" t="s">
        <v>95</v>
      </c>
      <c r="H6" s="8" t="s">
        <v>96</v>
      </c>
      <c r="I6" s="9"/>
      <c r="J6" s="8">
        <v>1.9532226841823299</v>
      </c>
      <c r="K6" s="8">
        <v>0.10166024296254</v>
      </c>
      <c r="L6" s="8">
        <v>0.39066245339133199</v>
      </c>
      <c r="M6" s="8">
        <v>2.6558389255936699</v>
      </c>
      <c r="N6" s="8">
        <v>32</v>
      </c>
      <c r="O6" s="8">
        <v>32</v>
      </c>
      <c r="P6" s="8">
        <v>2</v>
      </c>
      <c r="Q6" s="8">
        <v>52423000000</v>
      </c>
      <c r="R6" s="8">
        <v>68.5</v>
      </c>
      <c r="S6" s="8">
        <v>49.83</v>
      </c>
      <c r="T6" s="8">
        <v>0</v>
      </c>
      <c r="U6" s="8">
        <v>323.31</v>
      </c>
      <c r="V6" s="8">
        <v>5059</v>
      </c>
      <c r="W6" s="10">
        <f t="shared" si="0"/>
        <v>29.460271363636355</v>
      </c>
      <c r="X6" s="10">
        <f t="shared" si="1"/>
        <v>29.069610454545458</v>
      </c>
      <c r="Y6" s="10">
        <f t="shared" si="2"/>
        <v>1.3109938421291807</v>
      </c>
      <c r="Z6" s="11">
        <v>29.131139999999998</v>
      </c>
      <c r="AA6" s="11">
        <v>29.379909999999999</v>
      </c>
      <c r="AB6" s="11">
        <v>29.97035</v>
      </c>
      <c r="AC6" s="11">
        <v>29.320139999999999</v>
      </c>
      <c r="AD6" s="11">
        <v>29.331869999999999</v>
      </c>
      <c r="AE6" s="11">
        <v>29.53152</v>
      </c>
      <c r="AF6" s="11">
        <v>29.433979999999998</v>
      </c>
      <c r="AG6" s="11">
        <v>29.417919999999999</v>
      </c>
      <c r="AH6" s="11">
        <v>29.52787</v>
      </c>
      <c r="AI6" s="11">
        <v>30.497150000000001</v>
      </c>
      <c r="AJ6" s="11">
        <v>30.12743</v>
      </c>
      <c r="AK6" s="11">
        <v>29.705169999999999</v>
      </c>
      <c r="AL6" s="11">
        <v>29.050660000000001</v>
      </c>
      <c r="AM6" s="11">
        <v>30.017309999999998</v>
      </c>
      <c r="AN6" s="11">
        <v>28.755600000000001</v>
      </c>
      <c r="AO6" s="11">
        <v>28.978280000000002</v>
      </c>
      <c r="AP6" s="11">
        <v>30.013580000000001</v>
      </c>
      <c r="AQ6" s="11">
        <v>29.82808</v>
      </c>
      <c r="AR6" s="11">
        <v>28.522790000000001</v>
      </c>
      <c r="AS6" s="11">
        <v>29.148610000000001</v>
      </c>
      <c r="AT6" s="11">
        <v>29.025729999999999</v>
      </c>
      <c r="AU6" s="11">
        <v>29.410879999999999</v>
      </c>
      <c r="AV6" s="10">
        <v>28.353210000000001</v>
      </c>
      <c r="AW6" s="10">
        <v>28.996179999999999</v>
      </c>
      <c r="AX6" s="10">
        <v>28.834399999999999</v>
      </c>
      <c r="AY6" s="10">
        <v>28.45148</v>
      </c>
      <c r="AZ6" s="10">
        <v>29.15943</v>
      </c>
      <c r="BA6" s="10">
        <v>29.120280000000001</v>
      </c>
      <c r="BB6" s="10">
        <v>28.390180000000001</v>
      </c>
      <c r="BC6" s="10">
        <v>29.977329999999998</v>
      </c>
      <c r="BD6" s="10">
        <v>29.431509999999999</v>
      </c>
      <c r="BE6" s="10">
        <v>29.711469999999998</v>
      </c>
      <c r="BF6" s="10">
        <v>29.119050000000001</v>
      </c>
      <c r="BG6" s="10">
        <v>29.167079999999999</v>
      </c>
      <c r="BH6" s="10">
        <v>28.982040000000001</v>
      </c>
      <c r="BI6" s="10">
        <v>29.829599999999999</v>
      </c>
      <c r="BJ6" s="10">
        <v>28.76024</v>
      </c>
      <c r="BK6" s="10">
        <v>28.477920000000001</v>
      </c>
      <c r="BL6" s="10">
        <v>28.40361</v>
      </c>
      <c r="BM6" s="10">
        <v>29.518519999999999</v>
      </c>
      <c r="BN6" s="10">
        <v>29.531459999999999</v>
      </c>
      <c r="BO6" s="10">
        <v>28.641380000000002</v>
      </c>
      <c r="BP6" s="10">
        <v>29.614830000000001</v>
      </c>
      <c r="BQ6" s="10">
        <v>29.060230000000001</v>
      </c>
    </row>
    <row r="7" spans="1:69">
      <c r="A7" s="8" t="s">
        <v>97</v>
      </c>
      <c r="B7" s="8" t="s">
        <v>98</v>
      </c>
      <c r="C7" s="2" t="s">
        <v>99</v>
      </c>
      <c r="D7" s="8">
        <v>1</v>
      </c>
      <c r="E7" s="8">
        <v>11</v>
      </c>
      <c r="F7" s="8" t="s">
        <v>100</v>
      </c>
      <c r="G7" s="8" t="s">
        <v>101</v>
      </c>
      <c r="H7" s="8" t="s">
        <v>102</v>
      </c>
      <c r="I7" s="9"/>
      <c r="J7" s="8">
        <v>0.98447386515633994</v>
      </c>
      <c r="K7" s="8">
        <v>0.39683907858126999</v>
      </c>
      <c r="L7" s="8">
        <v>0.153112844987351</v>
      </c>
      <c r="M7" s="8">
        <v>1.66530150462799</v>
      </c>
      <c r="N7" s="8">
        <v>38</v>
      </c>
      <c r="O7" s="8">
        <v>38</v>
      </c>
      <c r="P7" s="8">
        <v>34</v>
      </c>
      <c r="Q7" s="8">
        <v>41914000000</v>
      </c>
      <c r="R7" s="8">
        <v>74.5</v>
      </c>
      <c r="S7" s="8">
        <v>62.292999999999999</v>
      </c>
      <c r="T7" s="8">
        <v>0</v>
      </c>
      <c r="U7" s="8">
        <v>323.31</v>
      </c>
      <c r="V7" s="8">
        <v>2840</v>
      </c>
      <c r="W7" s="10">
        <f t="shared" si="0"/>
        <v>29.397677727272722</v>
      </c>
      <c r="X7" s="10">
        <f t="shared" si="1"/>
        <v>29.244564999999998</v>
      </c>
      <c r="Y7" s="10">
        <f t="shared" si="2"/>
        <v>1.1119660393586506</v>
      </c>
      <c r="Z7" s="11">
        <v>29.416869999999999</v>
      </c>
      <c r="AA7" s="11">
        <v>29.67154</v>
      </c>
      <c r="AB7" s="11">
        <v>29.688469999999999</v>
      </c>
      <c r="AC7" s="11">
        <v>29.444680000000002</v>
      </c>
      <c r="AD7" s="11">
        <v>29.345369999999999</v>
      </c>
      <c r="AE7" s="11">
        <v>29.548960000000001</v>
      </c>
      <c r="AF7" s="11">
        <v>29.45</v>
      </c>
      <c r="AG7" s="11">
        <v>29.285599999999999</v>
      </c>
      <c r="AH7" s="11">
        <v>29.20844</v>
      </c>
      <c r="AI7" s="11">
        <v>29.55039</v>
      </c>
      <c r="AJ7" s="11">
        <v>29.745370000000001</v>
      </c>
      <c r="AK7" s="11">
        <v>29.183689999999999</v>
      </c>
      <c r="AL7" s="11">
        <v>29.25573</v>
      </c>
      <c r="AM7" s="11">
        <v>29.54411</v>
      </c>
      <c r="AN7" s="11">
        <v>28.733049999999999</v>
      </c>
      <c r="AO7" s="11">
        <v>29.46236</v>
      </c>
      <c r="AP7" s="11">
        <v>29.90842</v>
      </c>
      <c r="AQ7" s="11">
        <v>29.490349999999999</v>
      </c>
      <c r="AR7" s="11">
        <v>28.823840000000001</v>
      </c>
      <c r="AS7" s="11">
        <v>29.325150000000001</v>
      </c>
      <c r="AT7" s="11">
        <v>29.28923</v>
      </c>
      <c r="AU7" s="11">
        <v>29.377289999999999</v>
      </c>
      <c r="AV7" s="10">
        <v>29.009640000000001</v>
      </c>
      <c r="AW7" s="10">
        <v>29.396049999999999</v>
      </c>
      <c r="AX7" s="10">
        <v>29.341090000000001</v>
      </c>
      <c r="AY7" s="10">
        <v>28.495450000000002</v>
      </c>
      <c r="AZ7" s="10">
        <v>29.384899999999998</v>
      </c>
      <c r="BA7" s="10">
        <v>29.132709999999999</v>
      </c>
      <c r="BB7" s="10">
        <v>29.276800000000001</v>
      </c>
      <c r="BC7" s="10">
        <v>29.712260000000001</v>
      </c>
      <c r="BD7" s="10">
        <v>29.443860000000001</v>
      </c>
      <c r="BE7" s="10">
        <v>29.52253</v>
      </c>
      <c r="BF7" s="10">
        <v>29.421340000000001</v>
      </c>
      <c r="BG7" s="10">
        <v>28.940670000000001</v>
      </c>
      <c r="BH7" s="10">
        <v>29.171479999999999</v>
      </c>
      <c r="BI7" s="10">
        <v>29.85961</v>
      </c>
      <c r="BJ7" s="10">
        <v>28.90719</v>
      </c>
      <c r="BK7" s="10">
        <v>28.98696</v>
      </c>
      <c r="BL7" s="10">
        <v>29.163650000000001</v>
      </c>
      <c r="BM7" s="10">
        <v>29.547249999999998</v>
      </c>
      <c r="BN7" s="10">
        <v>29.659369999999999</v>
      </c>
      <c r="BO7" s="10">
        <v>28.72673</v>
      </c>
      <c r="BP7" s="10">
        <v>29.372730000000001</v>
      </c>
      <c r="BQ7" s="10">
        <v>28.908159999999999</v>
      </c>
    </row>
    <row r="8" spans="1:69">
      <c r="A8" s="8" t="s">
        <v>103</v>
      </c>
      <c r="B8" s="8" t="s">
        <v>104</v>
      </c>
      <c r="C8" s="2" t="s">
        <v>105</v>
      </c>
      <c r="D8" s="8">
        <v>0</v>
      </c>
      <c r="E8" s="8">
        <v>0</v>
      </c>
      <c r="G8" s="8" t="s">
        <v>106</v>
      </c>
      <c r="H8" s="8" t="s">
        <v>107</v>
      </c>
      <c r="I8" s="9"/>
      <c r="J8" s="8">
        <v>0.365830648337652</v>
      </c>
      <c r="K8" s="8">
        <v>0.77164433148684897</v>
      </c>
      <c r="L8" s="8">
        <v>0.38714287497780497</v>
      </c>
      <c r="M8" s="8">
        <v>0.79572251703392805</v>
      </c>
      <c r="N8" s="8">
        <v>73</v>
      </c>
      <c r="O8" s="8">
        <v>68</v>
      </c>
      <c r="P8" s="8">
        <v>1</v>
      </c>
      <c r="Q8" s="8">
        <v>43285000000</v>
      </c>
      <c r="R8" s="8">
        <v>91.5</v>
      </c>
      <c r="S8" s="8">
        <v>65.432000000000002</v>
      </c>
      <c r="T8" s="8">
        <v>0</v>
      </c>
      <c r="U8" s="8">
        <v>323.31</v>
      </c>
      <c r="V8" s="8">
        <v>2567</v>
      </c>
      <c r="W8" s="10">
        <f t="shared" si="0"/>
        <v>29.277259999999991</v>
      </c>
      <c r="X8" s="10">
        <f t="shared" si="1"/>
        <v>28.890117727272731</v>
      </c>
      <c r="Y8" s="10">
        <f t="shared" si="2"/>
        <v>1.307800312134535</v>
      </c>
      <c r="Z8" s="11">
        <v>29.215399999999999</v>
      </c>
      <c r="AA8" s="11">
        <v>26.79278</v>
      </c>
      <c r="AB8" s="11">
        <v>28.62171</v>
      </c>
      <c r="AC8" s="11">
        <v>29.135280000000002</v>
      </c>
      <c r="AD8" s="11">
        <v>27.006989999999998</v>
      </c>
      <c r="AE8" s="11">
        <v>27.41337</v>
      </c>
      <c r="AF8" s="11">
        <v>26.59562</v>
      </c>
      <c r="AG8" s="11">
        <v>27.519909999999999</v>
      </c>
      <c r="AH8" s="11">
        <v>27.469249999999999</v>
      </c>
      <c r="AI8" s="11">
        <v>30.391310000000001</v>
      </c>
      <c r="AJ8" s="11">
        <v>27.606680000000001</v>
      </c>
      <c r="AK8" s="11">
        <v>28.295310000000001</v>
      </c>
      <c r="AL8" s="11">
        <v>30.171050000000001</v>
      </c>
      <c r="AM8" s="11">
        <v>30.269300000000001</v>
      </c>
      <c r="AN8" s="11">
        <v>30.95477</v>
      </c>
      <c r="AO8" s="11">
        <v>30.935790000000001</v>
      </c>
      <c r="AP8" s="11">
        <v>31.324529999999999</v>
      </c>
      <c r="AQ8" s="11">
        <v>31.51192</v>
      </c>
      <c r="AR8" s="11">
        <v>31.14096</v>
      </c>
      <c r="AS8" s="11">
        <v>30.47015</v>
      </c>
      <c r="AT8" s="11">
        <v>30.76097</v>
      </c>
      <c r="AU8" s="11">
        <v>30.496670000000002</v>
      </c>
      <c r="AV8" s="10">
        <v>28.98536</v>
      </c>
      <c r="AW8" s="10">
        <v>27.638860000000001</v>
      </c>
      <c r="AX8" s="10">
        <v>27.405519999999999</v>
      </c>
      <c r="AY8" s="10">
        <v>29.08109</v>
      </c>
      <c r="AZ8" s="10">
        <v>28.02712</v>
      </c>
      <c r="BA8" s="10">
        <v>28.544139999999999</v>
      </c>
      <c r="BB8" s="10">
        <v>27.776679999999999</v>
      </c>
      <c r="BC8" s="10">
        <v>28.010840000000002</v>
      </c>
      <c r="BD8" s="10">
        <v>26.549250000000001</v>
      </c>
      <c r="BE8" s="10">
        <v>27.31915</v>
      </c>
      <c r="BF8" s="10">
        <v>27.127610000000001</v>
      </c>
      <c r="BG8" s="10">
        <v>29.935649999999999</v>
      </c>
      <c r="BH8" s="10">
        <v>31.459679999999999</v>
      </c>
      <c r="BI8" s="10">
        <v>30.152069999999998</v>
      </c>
      <c r="BJ8" s="10">
        <v>30.911069999999999</v>
      </c>
      <c r="BK8" s="10">
        <v>31.192250000000001</v>
      </c>
      <c r="BL8" s="10">
        <v>31.164529999999999</v>
      </c>
      <c r="BM8" s="10">
        <v>30.003969999999999</v>
      </c>
      <c r="BN8" s="10">
        <v>30.859940000000002</v>
      </c>
      <c r="BO8" s="10">
        <v>28.079740000000001</v>
      </c>
      <c r="BP8" s="10">
        <v>27.41337</v>
      </c>
      <c r="BQ8" s="10">
        <v>27.944700000000001</v>
      </c>
    </row>
    <row r="9" spans="1:69">
      <c r="A9" s="8" t="s">
        <v>108</v>
      </c>
      <c r="B9" s="8" t="s">
        <v>109</v>
      </c>
      <c r="C9" s="3" t="s">
        <v>110</v>
      </c>
      <c r="D9" s="8">
        <v>1</v>
      </c>
      <c r="E9" s="8">
        <v>6</v>
      </c>
      <c r="F9" s="8" t="s">
        <v>111</v>
      </c>
      <c r="G9" s="8" t="s">
        <v>112</v>
      </c>
      <c r="H9" s="8" t="s">
        <v>113</v>
      </c>
      <c r="I9" s="9" t="s">
        <v>85</v>
      </c>
      <c r="J9" s="8">
        <v>3.5007749133893</v>
      </c>
      <c r="K9" s="8">
        <v>9.9667034032761594E-3</v>
      </c>
      <c r="L9" s="8">
        <v>0.291757670315828</v>
      </c>
      <c r="M9" s="8">
        <v>3.9773054351328301</v>
      </c>
      <c r="N9" s="8">
        <v>41</v>
      </c>
      <c r="O9" s="8">
        <v>41</v>
      </c>
      <c r="P9" s="8">
        <v>41</v>
      </c>
      <c r="Q9" s="8">
        <v>30928000000</v>
      </c>
      <c r="R9" s="8">
        <v>65.5</v>
      </c>
      <c r="S9" s="8">
        <v>59.75</v>
      </c>
      <c r="T9" s="8">
        <v>0</v>
      </c>
      <c r="U9" s="8">
        <v>323.31</v>
      </c>
      <c r="V9" s="8">
        <v>2291</v>
      </c>
      <c r="W9" s="10">
        <f t="shared" si="0"/>
        <v>29.157328181818183</v>
      </c>
      <c r="X9" s="10">
        <f t="shared" si="1"/>
        <v>28.865572272727277</v>
      </c>
      <c r="Y9" s="10">
        <f t="shared" si="2"/>
        <v>1.2241292633156007</v>
      </c>
      <c r="Z9" s="11">
        <v>29.36693</v>
      </c>
      <c r="AA9" s="11">
        <v>29.519439999999999</v>
      </c>
      <c r="AB9" s="11">
        <v>29.179069999999999</v>
      </c>
      <c r="AC9" s="11">
        <v>29.151340000000001</v>
      </c>
      <c r="AD9" s="11">
        <v>29.123809999999999</v>
      </c>
      <c r="AE9" s="11">
        <v>29.054500000000001</v>
      </c>
      <c r="AF9" s="11">
        <v>29.401150000000001</v>
      </c>
      <c r="AG9" s="11">
        <v>29.11431</v>
      </c>
      <c r="AH9" s="11">
        <v>29.084710000000001</v>
      </c>
      <c r="AI9" s="11">
        <v>29.446819999999999</v>
      </c>
      <c r="AJ9" s="11">
        <v>29.062419999999999</v>
      </c>
      <c r="AK9" s="11">
        <v>29.17238</v>
      </c>
      <c r="AL9" s="11">
        <v>29.27994</v>
      </c>
      <c r="AM9" s="11">
        <v>29.28809</v>
      </c>
      <c r="AN9" s="11">
        <v>28.906559999999999</v>
      </c>
      <c r="AO9" s="11">
        <v>28.829260000000001</v>
      </c>
      <c r="AP9" s="11">
        <v>29.375129999999999</v>
      </c>
      <c r="AQ9" s="11">
        <v>29.059670000000001</v>
      </c>
      <c r="AR9" s="11">
        <v>28.946290000000001</v>
      </c>
      <c r="AS9" s="11">
        <v>29.037579999999998</v>
      </c>
      <c r="AT9" s="11">
        <v>28.845500000000001</v>
      </c>
      <c r="AU9" s="11">
        <v>29.21632</v>
      </c>
      <c r="AV9" s="10">
        <v>28.651230000000002</v>
      </c>
      <c r="AW9" s="10">
        <v>28.87593</v>
      </c>
      <c r="AX9" s="10">
        <v>28.710570000000001</v>
      </c>
      <c r="AY9" s="10">
        <v>29.053699999999999</v>
      </c>
      <c r="AZ9" s="10">
        <v>28.73583</v>
      </c>
      <c r="BA9" s="10">
        <v>28.871770000000001</v>
      </c>
      <c r="BB9" s="10">
        <v>28.679729999999999</v>
      </c>
      <c r="BC9" s="10">
        <v>28.899830000000001</v>
      </c>
      <c r="BD9" s="10">
        <v>28.864080000000001</v>
      </c>
      <c r="BE9" s="10">
        <v>29.23396</v>
      </c>
      <c r="BF9" s="10">
        <v>28.911339999999999</v>
      </c>
      <c r="BG9" s="10">
        <v>29.06373</v>
      </c>
      <c r="BH9" s="10">
        <v>28.547640000000001</v>
      </c>
      <c r="BI9" s="10">
        <v>29.230070000000001</v>
      </c>
      <c r="BJ9" s="10">
        <v>28.333300000000001</v>
      </c>
      <c r="BK9" s="10">
        <v>28.474640000000001</v>
      </c>
      <c r="BL9" s="10">
        <v>28.559280000000001</v>
      </c>
      <c r="BM9" s="10">
        <v>29.101320000000001</v>
      </c>
      <c r="BN9" s="10">
        <v>29.171410000000002</v>
      </c>
      <c r="BO9" s="10">
        <v>28.719639999999998</v>
      </c>
      <c r="BP9" s="10">
        <v>29.535139999999998</v>
      </c>
      <c r="BQ9" s="10">
        <v>28.818449999999999</v>
      </c>
    </row>
    <row r="10" spans="1:69">
      <c r="A10" s="8" t="s">
        <v>114</v>
      </c>
      <c r="B10" s="8" t="s">
        <v>115</v>
      </c>
      <c r="C10" s="2" t="s">
        <v>116</v>
      </c>
      <c r="D10" s="8">
        <v>1</v>
      </c>
      <c r="E10" s="8">
        <v>8</v>
      </c>
      <c r="F10" s="8" t="s">
        <v>117</v>
      </c>
      <c r="G10" s="8" t="s">
        <v>118</v>
      </c>
      <c r="H10" s="8" t="s">
        <v>118</v>
      </c>
      <c r="I10" s="9"/>
      <c r="J10" s="8">
        <v>0.32073801902801102</v>
      </c>
      <c r="K10" s="8">
        <v>0.79954505227400696</v>
      </c>
      <c r="L10" s="8">
        <v>4.9387324940077797E-2</v>
      </c>
      <c r="M10" s="8">
        <v>0.71650081071433602</v>
      </c>
      <c r="N10" s="8">
        <v>45</v>
      </c>
      <c r="O10" s="8">
        <v>45</v>
      </c>
      <c r="P10" s="8">
        <v>5</v>
      </c>
      <c r="Q10" s="8">
        <v>27434000000</v>
      </c>
      <c r="R10" s="8">
        <v>81.2</v>
      </c>
      <c r="S10" s="8">
        <v>58.061</v>
      </c>
      <c r="T10" s="8">
        <v>0</v>
      </c>
      <c r="U10" s="8">
        <v>323.31</v>
      </c>
      <c r="V10" s="8">
        <v>1974</v>
      </c>
      <c r="W10" s="10">
        <f t="shared" si="0"/>
        <v>29.001453636363639</v>
      </c>
      <c r="X10" s="10">
        <f t="shared" si="1"/>
        <v>28.952066363636366</v>
      </c>
      <c r="Y10" s="10">
        <f t="shared" si="2"/>
        <v>1.0348253296443013</v>
      </c>
      <c r="Z10" s="11">
        <v>29.465029999999999</v>
      </c>
      <c r="AA10" s="11">
        <v>29.091439999999999</v>
      </c>
      <c r="AB10" s="11">
        <v>29.053360000000001</v>
      </c>
      <c r="AC10" s="11">
        <v>29.14894</v>
      </c>
      <c r="AD10" s="11">
        <v>28.963149999999999</v>
      </c>
      <c r="AE10" s="11">
        <v>29.06766</v>
      </c>
      <c r="AF10" s="11">
        <v>29.058070000000001</v>
      </c>
      <c r="AG10" s="11">
        <v>28.904119999999999</v>
      </c>
      <c r="AH10" s="11">
        <v>29.006589999999999</v>
      </c>
      <c r="AI10" s="11">
        <v>28.95335</v>
      </c>
      <c r="AJ10" s="11">
        <v>29.338090000000001</v>
      </c>
      <c r="AK10" s="11">
        <v>28.99596</v>
      </c>
      <c r="AL10" s="11">
        <v>29.16545</v>
      </c>
      <c r="AM10" s="11">
        <v>29.102049999999998</v>
      </c>
      <c r="AN10" s="11">
        <v>28.973780000000001</v>
      </c>
      <c r="AO10" s="11">
        <v>28.834099999999999</v>
      </c>
      <c r="AP10" s="11">
        <v>29.174029999999998</v>
      </c>
      <c r="AQ10" s="11">
        <v>28.86947</v>
      </c>
      <c r="AR10" s="11">
        <v>28.776959999999999</v>
      </c>
      <c r="AS10" s="11">
        <v>28.829630000000002</v>
      </c>
      <c r="AT10" s="11">
        <v>28.530740000000002</v>
      </c>
      <c r="AU10" s="11">
        <v>28.73001</v>
      </c>
      <c r="AV10" s="10">
        <v>28.744199999999999</v>
      </c>
      <c r="AW10" s="10">
        <v>28.955929999999999</v>
      </c>
      <c r="AX10" s="10">
        <v>28.798970000000001</v>
      </c>
      <c r="AY10" s="10">
        <v>28.635850000000001</v>
      </c>
      <c r="AZ10" s="10">
        <v>29.08558</v>
      </c>
      <c r="BA10" s="10">
        <v>28.811699999999998</v>
      </c>
      <c r="BB10" s="10">
        <v>29.35651</v>
      </c>
      <c r="BC10" s="10">
        <v>29.29487</v>
      </c>
      <c r="BD10" s="10">
        <v>29.302389999999999</v>
      </c>
      <c r="BE10" s="10">
        <v>29.224440000000001</v>
      </c>
      <c r="BF10" s="10">
        <v>28.948910000000001</v>
      </c>
      <c r="BG10" s="10">
        <v>28.73104</v>
      </c>
      <c r="BH10" s="10">
        <v>28.764679999999998</v>
      </c>
      <c r="BI10" s="10">
        <v>29.211919999999999</v>
      </c>
      <c r="BJ10" s="10">
        <v>28.46735</v>
      </c>
      <c r="BK10" s="10">
        <v>29.071149999999999</v>
      </c>
      <c r="BL10" s="10">
        <v>28.86065</v>
      </c>
      <c r="BM10" s="10">
        <v>28.63166</v>
      </c>
      <c r="BN10" s="10">
        <v>28.95532</v>
      </c>
      <c r="BO10" s="10">
        <v>28.767620000000001</v>
      </c>
      <c r="BP10" s="10">
        <v>29.095749999999999</v>
      </c>
      <c r="BQ10" s="10">
        <v>29.22897</v>
      </c>
    </row>
    <row r="11" spans="1:69">
      <c r="A11" s="8" t="s">
        <v>119</v>
      </c>
      <c r="B11" s="8" t="s">
        <v>120</v>
      </c>
      <c r="C11" s="3" t="s">
        <v>121</v>
      </c>
      <c r="D11" s="8">
        <v>1</v>
      </c>
      <c r="E11" s="8">
        <v>4</v>
      </c>
      <c r="F11" s="8" t="s">
        <v>122</v>
      </c>
      <c r="G11" s="8" t="s">
        <v>123</v>
      </c>
      <c r="H11" s="8" t="s">
        <v>123</v>
      </c>
      <c r="I11" s="9"/>
      <c r="J11" s="8">
        <v>0.60664817100031498</v>
      </c>
      <c r="K11" s="8">
        <v>0.59929545371804105</v>
      </c>
      <c r="L11" s="8">
        <v>-8.0620332197707298E-2</v>
      </c>
      <c r="M11" s="8">
        <v>-1.1767193058844201</v>
      </c>
      <c r="N11" s="8">
        <v>171</v>
      </c>
      <c r="O11" s="8">
        <v>171</v>
      </c>
      <c r="P11" s="8">
        <v>4</v>
      </c>
      <c r="Q11" s="8">
        <v>25928000000</v>
      </c>
      <c r="R11" s="8">
        <v>65.5</v>
      </c>
      <c r="S11" s="8">
        <v>287.60000000000002</v>
      </c>
      <c r="T11" s="8">
        <v>0</v>
      </c>
      <c r="U11" s="8">
        <v>323.31</v>
      </c>
      <c r="V11" s="8">
        <v>3978</v>
      </c>
      <c r="W11" s="10">
        <f t="shared" si="0"/>
        <v>28.836487727272733</v>
      </c>
      <c r="X11" s="10">
        <f t="shared" si="1"/>
        <v>28.917107727272722</v>
      </c>
      <c r="Y11" s="10">
        <f t="shared" si="2"/>
        <v>0.94565116461686216</v>
      </c>
      <c r="Z11" s="11">
        <v>29.03023</v>
      </c>
      <c r="AA11" s="11">
        <v>28.940390000000001</v>
      </c>
      <c r="AB11" s="11">
        <v>29.055250000000001</v>
      </c>
      <c r="AC11" s="11">
        <v>29.019559999999998</v>
      </c>
      <c r="AD11" s="11">
        <v>28.771750000000001</v>
      </c>
      <c r="AE11" s="11">
        <v>28.993939999999998</v>
      </c>
      <c r="AF11" s="11">
        <v>29.05781</v>
      </c>
      <c r="AG11" s="11">
        <v>28.791170000000001</v>
      </c>
      <c r="AH11" s="11">
        <v>28.722439999999999</v>
      </c>
      <c r="AI11" s="11">
        <v>28.78594</v>
      </c>
      <c r="AJ11" s="11">
        <v>28.937809999999999</v>
      </c>
      <c r="AK11" s="11">
        <v>29.027280000000001</v>
      </c>
      <c r="AL11" s="11">
        <v>28.890930000000001</v>
      </c>
      <c r="AM11" s="11">
        <v>28.76519</v>
      </c>
      <c r="AN11" s="11">
        <v>28.55593</v>
      </c>
      <c r="AO11" s="11">
        <v>28.489609999999999</v>
      </c>
      <c r="AP11" s="11">
        <v>28.893630000000002</v>
      </c>
      <c r="AQ11" s="11">
        <v>28.78781</v>
      </c>
      <c r="AR11" s="11">
        <v>28.71594</v>
      </c>
      <c r="AS11" s="11">
        <v>28.74532</v>
      </c>
      <c r="AT11" s="11">
        <v>28.573329999999999</v>
      </c>
      <c r="AU11" s="11">
        <v>28.851469999999999</v>
      </c>
      <c r="AV11" s="10">
        <v>29.112269999999999</v>
      </c>
      <c r="AW11" s="10">
        <v>29.140339999999998</v>
      </c>
      <c r="AX11" s="10">
        <v>29.370799999999999</v>
      </c>
      <c r="AY11" s="10">
        <v>29.304410000000001</v>
      </c>
      <c r="AZ11" s="10">
        <v>29.03735</v>
      </c>
      <c r="BA11" s="10">
        <v>29.102250000000002</v>
      </c>
      <c r="BB11" s="10">
        <v>29.162600000000001</v>
      </c>
      <c r="BC11" s="10">
        <v>29.148</v>
      </c>
      <c r="BD11" s="10">
        <v>29.17933</v>
      </c>
      <c r="BE11" s="10">
        <v>29.170400000000001</v>
      </c>
      <c r="BF11" s="10">
        <v>29.011209999999998</v>
      </c>
      <c r="BG11" s="10">
        <v>28.746089999999999</v>
      </c>
      <c r="BH11" s="10">
        <v>28.428699999999999</v>
      </c>
      <c r="BI11" s="10">
        <v>28.646570000000001</v>
      </c>
      <c r="BJ11" s="10">
        <v>28.697299999999998</v>
      </c>
      <c r="BK11" s="10">
        <v>28.55538</v>
      </c>
      <c r="BL11" s="10">
        <v>28.751809999999999</v>
      </c>
      <c r="BM11" s="10">
        <v>28.750689999999999</v>
      </c>
      <c r="BN11" s="10">
        <v>28.647839999999999</v>
      </c>
      <c r="BO11" s="10">
        <v>28.480779999999999</v>
      </c>
      <c r="BP11" s="10">
        <v>28.8825</v>
      </c>
      <c r="BQ11" s="10">
        <v>28.84975</v>
      </c>
    </row>
    <row r="12" spans="1:69">
      <c r="A12" s="8" t="s">
        <v>124</v>
      </c>
      <c r="B12" s="8" t="s">
        <v>125</v>
      </c>
      <c r="C12" s="2" t="s">
        <v>126</v>
      </c>
      <c r="D12" s="8">
        <v>1</v>
      </c>
      <c r="E12" s="8">
        <v>8</v>
      </c>
      <c r="F12" s="8" t="s">
        <v>127</v>
      </c>
      <c r="G12" s="8" t="s">
        <v>128</v>
      </c>
      <c r="H12" s="8" t="s">
        <v>129</v>
      </c>
      <c r="I12" s="9"/>
      <c r="J12" s="8">
        <v>1.55910320586113</v>
      </c>
      <c r="K12" s="8">
        <v>0.17777958521857501</v>
      </c>
      <c r="L12" s="8">
        <v>0.17858765342018801</v>
      </c>
      <c r="M12" s="8">
        <v>2.2911715839104398</v>
      </c>
      <c r="N12" s="8">
        <v>25</v>
      </c>
      <c r="O12" s="8">
        <v>25</v>
      </c>
      <c r="P12" s="8">
        <v>24</v>
      </c>
      <c r="Q12" s="8">
        <v>25926000000</v>
      </c>
      <c r="R12" s="8">
        <v>73</v>
      </c>
      <c r="S12" s="8">
        <v>42.643999999999998</v>
      </c>
      <c r="T12" s="8">
        <v>0</v>
      </c>
      <c r="U12" s="8">
        <v>323.31</v>
      </c>
      <c r="V12" s="8">
        <v>3093</v>
      </c>
      <c r="W12" s="10">
        <f t="shared" si="0"/>
        <v>28.732790454545452</v>
      </c>
      <c r="X12" s="10">
        <f t="shared" si="1"/>
        <v>28.554202727272727</v>
      </c>
      <c r="Y12" s="10">
        <f t="shared" si="2"/>
        <v>1.131775433320086</v>
      </c>
      <c r="Z12" s="11">
        <v>29.001180000000002</v>
      </c>
      <c r="AA12" s="11">
        <v>28.636410000000001</v>
      </c>
      <c r="AB12" s="11">
        <v>28.869620000000001</v>
      </c>
      <c r="AC12" s="11">
        <v>28.317820000000001</v>
      </c>
      <c r="AD12" s="11">
        <v>28.878620000000002</v>
      </c>
      <c r="AE12" s="11">
        <v>28.664719999999999</v>
      </c>
      <c r="AF12" s="11">
        <v>28.733630000000002</v>
      </c>
      <c r="AG12" s="11">
        <v>28.390999999999998</v>
      </c>
      <c r="AH12" s="11">
        <v>28.50665</v>
      </c>
      <c r="AI12" s="11">
        <v>29.022369999999999</v>
      </c>
      <c r="AJ12" s="11">
        <v>28.956710000000001</v>
      </c>
      <c r="AK12" s="11">
        <v>28.81973</v>
      </c>
      <c r="AL12" s="11">
        <v>28.933769999999999</v>
      </c>
      <c r="AM12" s="11">
        <v>28.743359999999999</v>
      </c>
      <c r="AN12" s="11">
        <v>28.424900000000001</v>
      </c>
      <c r="AO12" s="11">
        <v>28.487770000000001</v>
      </c>
      <c r="AP12" s="11">
        <v>28.974240000000002</v>
      </c>
      <c r="AQ12" s="11">
        <v>28.916039999999999</v>
      </c>
      <c r="AR12" s="11">
        <v>28.87885</v>
      </c>
      <c r="AS12" s="11">
        <v>28.73312</v>
      </c>
      <c r="AT12" s="11">
        <v>28.62247</v>
      </c>
      <c r="AU12" s="11">
        <v>28.608409999999999</v>
      </c>
      <c r="AV12" s="10">
        <v>28.147490000000001</v>
      </c>
      <c r="AW12" s="10">
        <v>28.71771</v>
      </c>
      <c r="AX12" s="10">
        <v>28.49682</v>
      </c>
      <c r="AY12" s="10">
        <v>28.239540000000002</v>
      </c>
      <c r="AZ12" s="10">
        <v>28.365950000000002</v>
      </c>
      <c r="BA12" s="10">
        <v>28.53397</v>
      </c>
      <c r="BB12" s="10">
        <v>28.521740000000001</v>
      </c>
      <c r="BC12" s="10">
        <v>28.900210000000001</v>
      </c>
      <c r="BD12" s="10">
        <v>28.592030000000001</v>
      </c>
      <c r="BE12" s="10">
        <v>28.396439999999998</v>
      </c>
      <c r="BF12" s="10">
        <v>28.615649999999999</v>
      </c>
      <c r="BG12" s="10">
        <v>29.128489999999999</v>
      </c>
      <c r="BH12" s="10">
        <v>28.196010000000001</v>
      </c>
      <c r="BI12" s="10">
        <v>29.238790000000002</v>
      </c>
      <c r="BJ12" s="10">
        <v>28.25264</v>
      </c>
      <c r="BK12" s="10">
        <v>28.62097</v>
      </c>
      <c r="BL12" s="10">
        <v>28.116440000000001</v>
      </c>
      <c r="BM12" s="10">
        <v>28.491019999999999</v>
      </c>
      <c r="BN12" s="10">
        <v>28.670439999999999</v>
      </c>
      <c r="BO12" s="10">
        <v>28.455480000000001</v>
      </c>
      <c r="BP12" s="10">
        <v>28.92934</v>
      </c>
      <c r="BQ12" s="10">
        <v>28.565290000000001</v>
      </c>
    </row>
    <row r="13" spans="1:69">
      <c r="A13" s="8" t="s">
        <v>130</v>
      </c>
      <c r="B13" s="8" t="s">
        <v>131</v>
      </c>
      <c r="C13" s="3" t="s">
        <v>132</v>
      </c>
      <c r="D13" s="8">
        <v>1</v>
      </c>
      <c r="E13" s="8">
        <v>10</v>
      </c>
      <c r="F13" s="8" t="s">
        <v>133</v>
      </c>
      <c r="G13" s="8" t="s">
        <v>134</v>
      </c>
      <c r="H13" s="8" t="s">
        <v>135</v>
      </c>
      <c r="I13" s="9"/>
      <c r="J13" s="8">
        <v>2.0032438758702402</v>
      </c>
      <c r="K13" s="8">
        <v>9.6063704545468101E-2</v>
      </c>
      <c r="L13" s="8">
        <v>-0.30636856772682802</v>
      </c>
      <c r="M13" s="8">
        <v>-2.70314868472438</v>
      </c>
      <c r="N13" s="8">
        <v>29</v>
      </c>
      <c r="O13" s="8">
        <v>29</v>
      </c>
      <c r="P13" s="8">
        <v>29</v>
      </c>
      <c r="Q13" s="8">
        <v>26124000000</v>
      </c>
      <c r="R13" s="8">
        <v>71.900000000000006</v>
      </c>
      <c r="S13" s="8">
        <v>36.052999999999997</v>
      </c>
      <c r="T13" s="8">
        <v>0</v>
      </c>
      <c r="U13" s="8">
        <v>323.31</v>
      </c>
      <c r="V13" s="8">
        <v>1699</v>
      </c>
      <c r="W13" s="10">
        <f t="shared" si="0"/>
        <v>28.68110272727273</v>
      </c>
      <c r="X13" s="10">
        <f t="shared" si="1"/>
        <v>28.987470909090913</v>
      </c>
      <c r="Y13" s="10">
        <f t="shared" si="2"/>
        <v>0.80867494479171398</v>
      </c>
      <c r="Z13" s="11">
        <v>29.32517</v>
      </c>
      <c r="AA13" s="11">
        <v>28.924849999999999</v>
      </c>
      <c r="AB13" s="11">
        <v>29.300789999999999</v>
      </c>
      <c r="AC13" s="11">
        <v>29.156099999999999</v>
      </c>
      <c r="AD13" s="11">
        <v>28.81305</v>
      </c>
      <c r="AE13" s="11">
        <v>29.194700000000001</v>
      </c>
      <c r="AF13" s="11">
        <v>28.841370000000001</v>
      </c>
      <c r="AG13" s="11">
        <v>28.763069999999999</v>
      </c>
      <c r="AH13" s="11">
        <v>28.523319999999998</v>
      </c>
      <c r="AI13" s="11">
        <v>28.612559999999998</v>
      </c>
      <c r="AJ13" s="11">
        <v>28.4937</v>
      </c>
      <c r="AK13" s="11">
        <v>28.447500000000002</v>
      </c>
      <c r="AL13" s="11">
        <v>28.58764</v>
      </c>
      <c r="AM13" s="11">
        <v>28.59854</v>
      </c>
      <c r="AN13" s="11">
        <v>28.29487</v>
      </c>
      <c r="AO13" s="11">
        <v>28.43928</v>
      </c>
      <c r="AP13" s="11">
        <v>28.946929999999998</v>
      </c>
      <c r="AQ13" s="11">
        <v>28.581109999999999</v>
      </c>
      <c r="AR13" s="11">
        <v>28.030439999999999</v>
      </c>
      <c r="AS13" s="11">
        <v>28.461269999999999</v>
      </c>
      <c r="AT13" s="11">
        <v>28.456029999999998</v>
      </c>
      <c r="AU13" s="11">
        <v>28.191970000000001</v>
      </c>
      <c r="AV13" s="10">
        <v>29.13242</v>
      </c>
      <c r="AW13" s="10">
        <v>29.312999999999999</v>
      </c>
      <c r="AX13" s="10">
        <v>29.1996</v>
      </c>
      <c r="AY13" s="10">
        <v>29.352329999999998</v>
      </c>
      <c r="AZ13" s="10">
        <v>29.336349999999999</v>
      </c>
      <c r="BA13" s="10">
        <v>28.904810000000001</v>
      </c>
      <c r="BB13" s="10">
        <v>29.364470000000001</v>
      </c>
      <c r="BC13" s="10">
        <v>29.663399999999999</v>
      </c>
      <c r="BD13" s="10">
        <v>29.666820000000001</v>
      </c>
      <c r="BE13" s="10">
        <v>28.8035</v>
      </c>
      <c r="BF13" s="10">
        <v>29.30735</v>
      </c>
      <c r="BG13" s="10">
        <v>28.128830000000001</v>
      </c>
      <c r="BH13" s="10">
        <v>28.522189999999998</v>
      </c>
      <c r="BI13" s="10">
        <v>29.051490000000001</v>
      </c>
      <c r="BJ13" s="10">
        <v>28.8977</v>
      </c>
      <c r="BK13" s="10">
        <v>28.814399999999999</v>
      </c>
      <c r="BL13" s="10">
        <v>28.490790000000001</v>
      </c>
      <c r="BM13" s="10">
        <v>28.530919999999998</v>
      </c>
      <c r="BN13" s="10">
        <v>28.58484</v>
      </c>
      <c r="BO13" s="10">
        <v>28.809889999999999</v>
      </c>
      <c r="BP13" s="10">
        <v>28.73818</v>
      </c>
      <c r="BQ13" s="10">
        <v>29.111080000000001</v>
      </c>
    </row>
    <row r="14" spans="1:69">
      <c r="A14" s="8" t="s">
        <v>136</v>
      </c>
      <c r="B14" s="8" t="s">
        <v>137</v>
      </c>
      <c r="C14" s="2" t="s">
        <v>138</v>
      </c>
      <c r="D14" s="8">
        <v>1</v>
      </c>
      <c r="E14" s="8">
        <v>1</v>
      </c>
      <c r="F14" s="8" t="s">
        <v>139</v>
      </c>
      <c r="G14" s="8" t="s">
        <v>140</v>
      </c>
      <c r="H14" s="8" t="s">
        <v>140</v>
      </c>
      <c r="I14" s="9"/>
      <c r="J14" s="8">
        <v>1.8876069123480499</v>
      </c>
      <c r="K14" s="8">
        <v>0.112381906652864</v>
      </c>
      <c r="L14" s="8">
        <v>0.39774426546963998</v>
      </c>
      <c r="M14" s="8">
        <v>2.60695498028982</v>
      </c>
      <c r="N14" s="8">
        <v>32</v>
      </c>
      <c r="O14" s="8">
        <v>12</v>
      </c>
      <c r="P14" s="8">
        <v>2</v>
      </c>
      <c r="Q14" s="8">
        <v>27427000000</v>
      </c>
      <c r="R14" s="8">
        <v>71.5</v>
      </c>
      <c r="S14" s="8">
        <v>49.905999999999999</v>
      </c>
      <c r="T14" s="8">
        <v>0</v>
      </c>
      <c r="U14" s="8">
        <v>323.31</v>
      </c>
      <c r="V14" s="8">
        <v>2283</v>
      </c>
      <c r="W14" s="10">
        <f t="shared" si="0"/>
        <v>28.587546818181821</v>
      </c>
      <c r="X14" s="10">
        <f t="shared" si="1"/>
        <v>28.189804090909092</v>
      </c>
      <c r="Y14" s="10">
        <f t="shared" si="2"/>
        <v>1.3174449936312893</v>
      </c>
      <c r="Z14" s="11">
        <v>28.462910000000001</v>
      </c>
      <c r="AA14" s="11">
        <v>28.211549999999999</v>
      </c>
      <c r="AB14" s="11">
        <v>28.840350000000001</v>
      </c>
      <c r="AC14" s="11">
        <v>28.164950000000001</v>
      </c>
      <c r="AD14" s="11">
        <v>27.983809999999998</v>
      </c>
      <c r="AE14" s="11">
        <v>28.418040000000001</v>
      </c>
      <c r="AF14" s="11">
        <v>28.13721</v>
      </c>
      <c r="AG14" s="11">
        <v>28.353169999999999</v>
      </c>
      <c r="AH14" s="11">
        <v>28.189050000000002</v>
      </c>
      <c r="AI14" s="11">
        <v>29.794280000000001</v>
      </c>
      <c r="AJ14" s="11">
        <v>29.158270000000002</v>
      </c>
      <c r="AK14" s="11">
        <v>28.530249999999999</v>
      </c>
      <c r="AL14" s="11">
        <v>28.77543</v>
      </c>
      <c r="AM14" s="11">
        <v>28.812249999999999</v>
      </c>
      <c r="AN14" s="11">
        <v>28.39198</v>
      </c>
      <c r="AO14" s="11">
        <v>28.35754</v>
      </c>
      <c r="AP14" s="11">
        <v>29.12876</v>
      </c>
      <c r="AQ14" s="11">
        <v>28.601479999999999</v>
      </c>
      <c r="AR14" s="11">
        <v>28.397539999999999</v>
      </c>
      <c r="AS14" s="11">
        <v>28.464700000000001</v>
      </c>
      <c r="AT14" s="11">
        <v>28.947040000000001</v>
      </c>
      <c r="AU14" s="11">
        <v>28.80547</v>
      </c>
      <c r="AV14" s="10">
        <v>27.26812</v>
      </c>
      <c r="AW14" s="10">
        <v>27.541119999999999</v>
      </c>
      <c r="AX14" s="10">
        <v>27.698630000000001</v>
      </c>
      <c r="AY14" s="10">
        <v>27.000889999999998</v>
      </c>
      <c r="AZ14" s="10">
        <v>27.43253</v>
      </c>
      <c r="BA14" s="10">
        <v>27.978200000000001</v>
      </c>
      <c r="BB14" s="10">
        <v>27.794830000000001</v>
      </c>
      <c r="BC14" s="10">
        <v>28.771239999999999</v>
      </c>
      <c r="BD14" s="10">
        <v>28.198589999999999</v>
      </c>
      <c r="BE14" s="10">
        <v>28.221679999999999</v>
      </c>
      <c r="BF14" s="10">
        <v>28.06907</v>
      </c>
      <c r="BG14" s="10">
        <v>29.066590000000001</v>
      </c>
      <c r="BH14" s="10">
        <v>28.213640000000002</v>
      </c>
      <c r="BI14" s="10">
        <v>29.286829999999998</v>
      </c>
      <c r="BJ14" s="10">
        <v>28.375630000000001</v>
      </c>
      <c r="BK14" s="10">
        <v>28.31851</v>
      </c>
      <c r="BL14" s="10">
        <v>28.06183</v>
      </c>
      <c r="BM14" s="10">
        <v>28.518969999999999</v>
      </c>
      <c r="BN14" s="10">
        <v>28.822469999999999</v>
      </c>
      <c r="BO14" s="10">
        <v>28.24513</v>
      </c>
      <c r="BP14" s="10">
        <v>28.789580000000001</v>
      </c>
      <c r="BQ14" s="10">
        <v>28.501609999999999</v>
      </c>
    </row>
    <row r="15" spans="1:69">
      <c r="A15" s="8" t="s">
        <v>141</v>
      </c>
      <c r="B15" s="8" t="s">
        <v>142</v>
      </c>
      <c r="C15" s="2" t="s">
        <v>143</v>
      </c>
      <c r="D15" s="8">
        <v>1</v>
      </c>
      <c r="E15" s="8">
        <v>4</v>
      </c>
      <c r="F15" s="8" t="s">
        <v>144</v>
      </c>
      <c r="G15" s="8" t="s">
        <v>145</v>
      </c>
      <c r="H15" s="8" t="s">
        <v>145</v>
      </c>
      <c r="I15" s="9"/>
      <c r="J15" s="8">
        <v>2.3758589246697399</v>
      </c>
      <c r="K15" s="8">
        <v>5.22956613902026E-2</v>
      </c>
      <c r="L15" s="8">
        <v>-0.17380515011874201</v>
      </c>
      <c r="M15" s="8">
        <v>-3.0655847526525202</v>
      </c>
      <c r="N15" s="8">
        <v>136</v>
      </c>
      <c r="O15" s="8">
        <v>136</v>
      </c>
      <c r="P15" s="8">
        <v>11</v>
      </c>
      <c r="Q15" s="8">
        <v>21949000000</v>
      </c>
      <c r="R15" s="8">
        <v>57.8</v>
      </c>
      <c r="S15" s="8">
        <v>274.61</v>
      </c>
      <c r="T15" s="8">
        <v>0</v>
      </c>
      <c r="U15" s="8">
        <v>323.31</v>
      </c>
      <c r="V15" s="8">
        <v>3435</v>
      </c>
      <c r="W15" s="10">
        <f t="shared" si="0"/>
        <v>28.562143636363643</v>
      </c>
      <c r="X15" s="10">
        <f t="shared" si="1"/>
        <v>28.735949545454545</v>
      </c>
      <c r="Y15" s="10">
        <f t="shared" si="2"/>
        <v>0.88650095530785911</v>
      </c>
      <c r="Z15" s="11">
        <v>28.70233</v>
      </c>
      <c r="AA15" s="11">
        <v>28.64385</v>
      </c>
      <c r="AB15" s="11">
        <v>28.773569999999999</v>
      </c>
      <c r="AC15" s="11">
        <v>28.582229999999999</v>
      </c>
      <c r="AD15" s="11">
        <v>28.511869999999998</v>
      </c>
      <c r="AE15" s="11">
        <v>28.749639999999999</v>
      </c>
      <c r="AF15" s="11">
        <v>28.784279999999999</v>
      </c>
      <c r="AG15" s="11">
        <v>28.420210000000001</v>
      </c>
      <c r="AH15" s="11">
        <v>28.429020000000001</v>
      </c>
      <c r="AI15" s="11">
        <v>28.52373</v>
      </c>
      <c r="AJ15" s="11">
        <v>28.627939999999999</v>
      </c>
      <c r="AK15" s="11">
        <v>28.671520000000001</v>
      </c>
      <c r="AL15" s="11">
        <v>28.581969999999998</v>
      </c>
      <c r="AM15" s="11">
        <v>28.543330000000001</v>
      </c>
      <c r="AN15" s="11">
        <v>28.334579999999999</v>
      </c>
      <c r="AO15" s="11">
        <v>28.323070000000001</v>
      </c>
      <c r="AP15" s="11">
        <v>28.574339999999999</v>
      </c>
      <c r="AQ15" s="11">
        <v>28.538489999999999</v>
      </c>
      <c r="AR15" s="11">
        <v>28.406770000000002</v>
      </c>
      <c r="AS15" s="11">
        <v>28.532299999999999</v>
      </c>
      <c r="AT15" s="11">
        <v>28.40718</v>
      </c>
      <c r="AU15" s="11">
        <v>28.704940000000001</v>
      </c>
      <c r="AV15" s="10">
        <v>28.980219999999999</v>
      </c>
      <c r="AW15" s="10">
        <v>28.839960000000001</v>
      </c>
      <c r="AX15" s="10">
        <v>29.039180000000002</v>
      </c>
      <c r="AY15" s="10">
        <v>29.147760000000002</v>
      </c>
      <c r="AZ15" s="10">
        <v>28.725269999999998</v>
      </c>
      <c r="BA15" s="10">
        <v>28.796749999999999</v>
      </c>
      <c r="BB15" s="10">
        <v>29.066459999999999</v>
      </c>
      <c r="BC15" s="10">
        <v>28.895130000000002</v>
      </c>
      <c r="BD15" s="10">
        <v>28.931149999999999</v>
      </c>
      <c r="BE15" s="10">
        <v>28.734729999999999</v>
      </c>
      <c r="BF15" s="10">
        <v>28.794139999999999</v>
      </c>
      <c r="BG15" s="10">
        <v>28.39002</v>
      </c>
      <c r="BH15" s="10">
        <v>28.319109999999998</v>
      </c>
      <c r="BI15" s="10">
        <v>28.53912</v>
      </c>
      <c r="BJ15" s="10">
        <v>28.539490000000001</v>
      </c>
      <c r="BK15" s="10">
        <v>28.593520000000002</v>
      </c>
      <c r="BL15" s="10">
        <v>28.548480000000001</v>
      </c>
      <c r="BM15" s="10">
        <v>28.681100000000001</v>
      </c>
      <c r="BN15" s="10">
        <v>28.397950000000002</v>
      </c>
      <c r="BO15" s="10">
        <v>28.62763</v>
      </c>
      <c r="BP15" s="10">
        <v>28.714210000000001</v>
      </c>
      <c r="BQ15" s="10">
        <v>28.889510000000001</v>
      </c>
    </row>
    <row r="16" spans="1:69">
      <c r="A16" s="8" t="s">
        <v>146</v>
      </c>
      <c r="B16" s="8" t="s">
        <v>147</v>
      </c>
      <c r="C16" s="2" t="s">
        <v>148</v>
      </c>
      <c r="D16" s="8">
        <v>1</v>
      </c>
      <c r="E16" s="8">
        <v>6</v>
      </c>
      <c r="F16" s="8" t="s">
        <v>149</v>
      </c>
      <c r="G16" s="8" t="s">
        <v>150</v>
      </c>
      <c r="H16" s="8" t="s">
        <v>150</v>
      </c>
      <c r="I16" s="9" t="s">
        <v>85</v>
      </c>
      <c r="J16" s="8">
        <v>4.7644589544564901</v>
      </c>
      <c r="K16" s="8">
        <v>1.84045338973185E-3</v>
      </c>
      <c r="L16" s="8">
        <v>0.62806337529962897</v>
      </c>
      <c r="M16" s="8">
        <v>4.9866814673231401</v>
      </c>
      <c r="N16" s="8">
        <v>42</v>
      </c>
      <c r="O16" s="8">
        <v>42</v>
      </c>
      <c r="P16" s="8">
        <v>2</v>
      </c>
      <c r="Q16" s="8">
        <v>15933000000</v>
      </c>
      <c r="R16" s="8">
        <v>68.400000000000006</v>
      </c>
      <c r="S16" s="8">
        <v>67.567999999999998</v>
      </c>
      <c r="T16" s="8">
        <v>0</v>
      </c>
      <c r="U16" s="8">
        <v>323.31</v>
      </c>
      <c r="V16" s="8">
        <v>1606</v>
      </c>
      <c r="W16" s="10">
        <f t="shared" si="0"/>
        <v>28.338675909090913</v>
      </c>
      <c r="X16" s="10">
        <f t="shared" si="1"/>
        <v>27.710612727272725</v>
      </c>
      <c r="Y16" s="10">
        <f t="shared" si="2"/>
        <v>1.5454887814119287</v>
      </c>
      <c r="Z16" s="11">
        <v>28.147629999999999</v>
      </c>
      <c r="AA16" s="11">
        <v>28.612100000000002</v>
      </c>
      <c r="AB16" s="11">
        <v>28.816469999999999</v>
      </c>
      <c r="AC16" s="11">
        <v>28.439129999999999</v>
      </c>
      <c r="AD16" s="11">
        <v>28.604379999999999</v>
      </c>
      <c r="AE16" s="11">
        <v>28.665839999999999</v>
      </c>
      <c r="AF16" s="11">
        <v>28.419730000000001</v>
      </c>
      <c r="AG16" s="11">
        <v>27.971039999999999</v>
      </c>
      <c r="AH16" s="11">
        <v>28.532109999999999</v>
      </c>
      <c r="AI16" s="11">
        <v>28.70035</v>
      </c>
      <c r="AJ16" s="11">
        <v>28.635919999999999</v>
      </c>
      <c r="AK16" s="11">
        <v>28.603179999999998</v>
      </c>
      <c r="AL16" s="11">
        <v>28.261679999999998</v>
      </c>
      <c r="AM16" s="11">
        <v>28.072959999999998</v>
      </c>
      <c r="AN16" s="11">
        <v>28.114509999999999</v>
      </c>
      <c r="AO16" s="11">
        <v>27.887509999999999</v>
      </c>
      <c r="AP16" s="11">
        <v>28.546420000000001</v>
      </c>
      <c r="AQ16" s="11">
        <v>28.391159999999999</v>
      </c>
      <c r="AR16" s="11">
        <v>27.85792</v>
      </c>
      <c r="AS16" s="11">
        <v>28.324619999999999</v>
      </c>
      <c r="AT16" s="11">
        <v>27.834299999999999</v>
      </c>
      <c r="AU16" s="11">
        <v>28.01191</v>
      </c>
      <c r="AV16" s="10">
        <v>27.734210000000001</v>
      </c>
      <c r="AW16" s="10">
        <v>28.120010000000001</v>
      </c>
      <c r="AX16" s="10">
        <v>27.9467</v>
      </c>
      <c r="AY16" s="10">
        <v>27.189520000000002</v>
      </c>
      <c r="AZ16" s="10">
        <v>28.068200000000001</v>
      </c>
      <c r="BA16" s="10">
        <v>28.180440000000001</v>
      </c>
      <c r="BB16" s="10">
        <v>27.56296</v>
      </c>
      <c r="BC16" s="10">
        <v>27.946480000000001</v>
      </c>
      <c r="BD16" s="10">
        <v>27.400559999999999</v>
      </c>
      <c r="BE16" s="10">
        <v>28.31212</v>
      </c>
      <c r="BF16" s="10">
        <v>28.431930000000001</v>
      </c>
      <c r="BG16" s="10">
        <v>27.906210000000002</v>
      </c>
      <c r="BH16" s="10">
        <v>27.01606</v>
      </c>
      <c r="BI16" s="10">
        <v>27.96576</v>
      </c>
      <c r="BJ16" s="10">
        <v>26.88983</v>
      </c>
      <c r="BK16" s="10">
        <v>27.177409999999998</v>
      </c>
      <c r="BL16" s="10">
        <v>26.704509999999999</v>
      </c>
      <c r="BM16" s="10">
        <v>28.021840000000001</v>
      </c>
      <c r="BN16" s="10">
        <v>27.89649</v>
      </c>
      <c r="BO16" s="10">
        <v>27.558009999999999</v>
      </c>
      <c r="BP16" s="10">
        <v>28.40925</v>
      </c>
      <c r="BQ16" s="10">
        <v>27.194980000000001</v>
      </c>
    </row>
    <row r="17" spans="1:69">
      <c r="A17" s="8" t="s">
        <v>151</v>
      </c>
      <c r="B17" s="8" t="s">
        <v>152</v>
      </c>
      <c r="C17" s="3" t="s">
        <v>153</v>
      </c>
      <c r="D17" s="8">
        <v>1</v>
      </c>
      <c r="E17" s="8">
        <v>2</v>
      </c>
      <c r="F17" s="8" t="s">
        <v>154</v>
      </c>
      <c r="G17" s="8" t="s">
        <v>155</v>
      </c>
      <c r="H17" s="8" t="s">
        <v>156</v>
      </c>
      <c r="I17" s="9"/>
      <c r="J17" s="8">
        <v>0.69270875886549699</v>
      </c>
      <c r="K17" s="8">
        <v>0.53902575599000102</v>
      </c>
      <c r="L17" s="8">
        <v>0.182425325567074</v>
      </c>
      <c r="M17" s="8">
        <v>1.2949941603525199</v>
      </c>
      <c r="N17" s="8">
        <v>21</v>
      </c>
      <c r="O17" s="8">
        <v>21</v>
      </c>
      <c r="P17" s="8">
        <v>0</v>
      </c>
      <c r="Q17" s="8">
        <v>17614000000</v>
      </c>
      <c r="R17" s="8">
        <v>50.6</v>
      </c>
      <c r="S17" s="8">
        <v>40.085999999999999</v>
      </c>
      <c r="T17" s="8">
        <v>0</v>
      </c>
      <c r="U17" s="8">
        <v>323.31</v>
      </c>
      <c r="V17" s="8">
        <v>1208</v>
      </c>
      <c r="W17" s="10">
        <f t="shared" si="0"/>
        <v>28.319160909090908</v>
      </c>
      <c r="X17" s="10">
        <f t="shared" si="1"/>
        <v>28.136735909090909</v>
      </c>
      <c r="Y17" s="10">
        <f t="shared" si="2"/>
        <v>1.134789730629709</v>
      </c>
      <c r="Z17" s="11">
        <v>28.556470000000001</v>
      </c>
      <c r="AA17" s="11">
        <v>28.885010000000001</v>
      </c>
      <c r="AB17" s="11">
        <v>28.94857</v>
      </c>
      <c r="AC17" s="11">
        <v>28.561689999999999</v>
      </c>
      <c r="AD17" s="11">
        <v>28.643339999999998</v>
      </c>
      <c r="AE17" s="11">
        <v>28.714169999999999</v>
      </c>
      <c r="AF17" s="11">
        <v>28.638480000000001</v>
      </c>
      <c r="AG17" s="11">
        <v>28.373270000000002</v>
      </c>
      <c r="AH17" s="11">
        <v>28.402799999999999</v>
      </c>
      <c r="AI17" s="11">
        <v>28.551390000000001</v>
      </c>
      <c r="AJ17" s="11">
        <v>28.547049999999999</v>
      </c>
      <c r="AK17" s="11">
        <v>28.56812</v>
      </c>
      <c r="AL17" s="11">
        <v>28.060590000000001</v>
      </c>
      <c r="AM17" s="11">
        <v>27.932749999999999</v>
      </c>
      <c r="AN17" s="11">
        <v>27.63194</v>
      </c>
      <c r="AO17" s="11">
        <v>27.79823</v>
      </c>
      <c r="AP17" s="11">
        <v>28.327190000000002</v>
      </c>
      <c r="AQ17" s="11">
        <v>28.159140000000001</v>
      </c>
      <c r="AR17" s="11">
        <v>27.418199999999999</v>
      </c>
      <c r="AS17" s="11">
        <v>28.217199999999998</v>
      </c>
      <c r="AT17" s="11">
        <v>27.946870000000001</v>
      </c>
      <c r="AU17" s="11">
        <v>28.13907</v>
      </c>
      <c r="AV17" s="10">
        <v>28.774450000000002</v>
      </c>
      <c r="AW17" s="10">
        <v>28.55256</v>
      </c>
      <c r="AX17" s="10">
        <v>28.813199999999998</v>
      </c>
      <c r="AY17" s="10">
        <v>27.992809999999999</v>
      </c>
      <c r="AZ17" s="10">
        <v>28.482620000000001</v>
      </c>
      <c r="BA17" s="10">
        <v>28.75018</v>
      </c>
      <c r="BB17" s="10">
        <v>28.27422</v>
      </c>
      <c r="BC17" s="10">
        <v>28.4084</v>
      </c>
      <c r="BD17" s="10">
        <v>28.00507</v>
      </c>
      <c r="BE17" s="10">
        <v>28.659009999999999</v>
      </c>
      <c r="BF17" s="10">
        <v>28.68187</v>
      </c>
      <c r="BG17" s="10">
        <v>28.111129999999999</v>
      </c>
      <c r="BH17" s="10">
        <v>27.590209999999999</v>
      </c>
      <c r="BI17" s="10">
        <v>27.861719999999998</v>
      </c>
      <c r="BJ17" s="10">
        <v>27.37003</v>
      </c>
      <c r="BK17" s="10">
        <v>27.331340000000001</v>
      </c>
      <c r="BL17" s="10">
        <v>27.002490000000002</v>
      </c>
      <c r="BM17" s="10">
        <v>28.14856</v>
      </c>
      <c r="BN17" s="10">
        <v>27.86974</v>
      </c>
      <c r="BO17" s="10">
        <v>27.715219999999999</v>
      </c>
      <c r="BP17" s="10">
        <v>28.741630000000001</v>
      </c>
      <c r="BQ17" s="10">
        <v>27.871729999999999</v>
      </c>
    </row>
    <row r="18" spans="1:69">
      <c r="A18" s="8" t="s">
        <v>157</v>
      </c>
      <c r="B18" s="8" t="s">
        <v>158</v>
      </c>
      <c r="C18" s="3" t="s">
        <v>159</v>
      </c>
      <c r="D18" s="8">
        <v>1</v>
      </c>
      <c r="E18" s="8">
        <v>4</v>
      </c>
      <c r="F18" s="8" t="s">
        <v>160</v>
      </c>
      <c r="G18" s="8" t="s">
        <v>161</v>
      </c>
      <c r="H18" s="8" t="s">
        <v>162</v>
      </c>
      <c r="I18" s="9"/>
      <c r="J18" s="8">
        <v>0.61047117472379697</v>
      </c>
      <c r="K18" s="8">
        <v>0.59629329570270695</v>
      </c>
      <c r="L18" s="8">
        <v>7.9211928627707096E-2</v>
      </c>
      <c r="M18" s="8">
        <v>1.1785846858031499</v>
      </c>
      <c r="N18" s="8">
        <v>34</v>
      </c>
      <c r="O18" s="8">
        <v>34</v>
      </c>
      <c r="P18" s="8">
        <v>24</v>
      </c>
      <c r="Q18" s="8">
        <v>17050000000</v>
      </c>
      <c r="R18" s="8">
        <v>51.5</v>
      </c>
      <c r="S18" s="8">
        <v>70.897000000000006</v>
      </c>
      <c r="T18" s="8">
        <v>0</v>
      </c>
      <c r="U18" s="8">
        <v>323.31</v>
      </c>
      <c r="V18" s="8">
        <v>1611</v>
      </c>
      <c r="W18" s="10">
        <f t="shared" si="0"/>
        <v>28.31653727272727</v>
      </c>
      <c r="X18" s="10">
        <f t="shared" si="1"/>
        <v>28.237324545454545</v>
      </c>
      <c r="Y18" s="10">
        <f t="shared" si="2"/>
        <v>1.0564413875337157</v>
      </c>
      <c r="Z18" s="11">
        <v>28.912420000000001</v>
      </c>
      <c r="AA18" s="11">
        <v>28.23169</v>
      </c>
      <c r="AB18" s="11">
        <v>28.501840000000001</v>
      </c>
      <c r="AC18" s="11">
        <v>28.459399999999999</v>
      </c>
      <c r="AD18" s="11">
        <v>28.262039999999999</v>
      </c>
      <c r="AE18" s="11">
        <v>28.351189999999999</v>
      </c>
      <c r="AF18" s="11">
        <v>27.960139999999999</v>
      </c>
      <c r="AG18" s="11">
        <v>28.05781</v>
      </c>
      <c r="AH18" s="11">
        <v>28.331250000000001</v>
      </c>
      <c r="AI18" s="11">
        <v>28.033439999999999</v>
      </c>
      <c r="AJ18" s="11">
        <v>28.620799999999999</v>
      </c>
      <c r="AK18" s="11">
        <v>28.304349999999999</v>
      </c>
      <c r="AL18" s="11">
        <v>28.531410000000001</v>
      </c>
      <c r="AM18" s="11">
        <v>28.459869999999999</v>
      </c>
      <c r="AN18" s="11">
        <v>28.163609999999998</v>
      </c>
      <c r="AO18" s="11">
        <v>28.184090000000001</v>
      </c>
      <c r="AP18" s="11">
        <v>28.394279999999998</v>
      </c>
      <c r="AQ18" s="11">
        <v>28.15335</v>
      </c>
      <c r="AR18" s="11">
        <v>28.119710000000001</v>
      </c>
      <c r="AS18" s="11">
        <v>28.412960000000002</v>
      </c>
      <c r="AT18" s="11">
        <v>28.374469999999999</v>
      </c>
      <c r="AU18" s="11">
        <v>28.143699999999999</v>
      </c>
      <c r="AV18" s="10">
        <v>28.104099999999999</v>
      </c>
      <c r="AW18" s="10">
        <v>28.283829999999998</v>
      </c>
      <c r="AX18" s="10">
        <v>28.0488</v>
      </c>
      <c r="AY18" s="10">
        <v>27.634499999999999</v>
      </c>
      <c r="AZ18" s="10">
        <v>28.35519</v>
      </c>
      <c r="BA18" s="10">
        <v>28.21266</v>
      </c>
      <c r="BB18" s="10">
        <v>28.439319999999999</v>
      </c>
      <c r="BC18" s="10">
        <v>28.58344</v>
      </c>
      <c r="BD18" s="10">
        <v>28.577079999999999</v>
      </c>
      <c r="BE18" s="10">
        <v>28.28388</v>
      </c>
      <c r="BF18" s="10">
        <v>28.472670000000001</v>
      </c>
      <c r="BG18" s="10">
        <v>28.305389999999999</v>
      </c>
      <c r="BH18" s="10">
        <v>28.2364</v>
      </c>
      <c r="BI18" s="10">
        <v>28.480889999999999</v>
      </c>
      <c r="BJ18" s="10">
        <v>28.238630000000001</v>
      </c>
      <c r="BK18" s="10">
        <v>27.971910000000001</v>
      </c>
      <c r="BL18" s="10">
        <v>27.958480000000002</v>
      </c>
      <c r="BM18" s="10">
        <v>28.246310000000001</v>
      </c>
      <c r="BN18" s="10">
        <v>28.390550000000001</v>
      </c>
      <c r="BO18" s="10">
        <v>27.9695</v>
      </c>
      <c r="BP18" s="10">
        <v>28.241910000000001</v>
      </c>
      <c r="BQ18" s="10">
        <v>28.185700000000001</v>
      </c>
    </row>
    <row r="19" spans="1:69">
      <c r="A19" s="8" t="s">
        <v>163</v>
      </c>
      <c r="B19" s="8" t="s">
        <v>164</v>
      </c>
      <c r="C19" s="2" t="s">
        <v>165</v>
      </c>
      <c r="D19" s="8">
        <v>1</v>
      </c>
      <c r="E19" s="8">
        <v>2</v>
      </c>
      <c r="F19" s="8" t="s">
        <v>166</v>
      </c>
      <c r="G19" s="8" t="s">
        <v>167</v>
      </c>
      <c r="H19" s="8" t="s">
        <v>168</v>
      </c>
      <c r="I19" s="9"/>
      <c r="J19" s="8">
        <v>1.9599531557012</v>
      </c>
      <c r="K19" s="8">
        <v>0.100573562140058</v>
      </c>
      <c r="L19" s="8">
        <v>0.66742290150035499</v>
      </c>
      <c r="M19" s="8">
        <v>2.66191465870644</v>
      </c>
      <c r="N19" s="8">
        <v>10</v>
      </c>
      <c r="O19" s="8">
        <v>10</v>
      </c>
      <c r="P19" s="8">
        <v>3</v>
      </c>
      <c r="Q19" s="8">
        <v>18056000000</v>
      </c>
      <c r="R19" s="8">
        <v>74.599999999999994</v>
      </c>
      <c r="S19" s="8">
        <v>15.257</v>
      </c>
      <c r="T19" s="8">
        <v>0</v>
      </c>
      <c r="U19" s="8">
        <v>243.59</v>
      </c>
      <c r="V19" s="8">
        <v>1133</v>
      </c>
      <c r="W19" s="10">
        <f t="shared" si="0"/>
        <v>28.312699545454542</v>
      </c>
      <c r="X19" s="10">
        <f t="shared" si="1"/>
        <v>27.645276363636366</v>
      </c>
      <c r="Y19" s="10">
        <f t="shared" si="2"/>
        <v>1.5882336658112224</v>
      </c>
      <c r="Z19" s="11">
        <v>28.62631</v>
      </c>
      <c r="AA19" s="11">
        <v>28.24146</v>
      </c>
      <c r="AB19" s="11">
        <v>28.998360000000002</v>
      </c>
      <c r="AC19" s="11">
        <v>29.045470000000002</v>
      </c>
      <c r="AD19" s="11">
        <v>28.659079999999999</v>
      </c>
      <c r="AE19" s="11">
        <v>28.678789999999999</v>
      </c>
      <c r="AF19" s="11">
        <v>27.474679999999999</v>
      </c>
      <c r="AG19" s="11">
        <v>29.59742</v>
      </c>
      <c r="AH19" s="11">
        <v>28.410419999999998</v>
      </c>
      <c r="AI19" s="11">
        <v>28.82226</v>
      </c>
      <c r="AJ19" s="11">
        <v>29.50253</v>
      </c>
      <c r="AK19" s="11">
        <v>29.204270000000001</v>
      </c>
      <c r="AL19" s="11">
        <v>27.090330000000002</v>
      </c>
      <c r="AM19" s="11">
        <v>28.823139999999999</v>
      </c>
      <c r="AN19" s="11">
        <v>27.633120000000002</v>
      </c>
      <c r="AO19" s="11">
        <v>27.742329999999999</v>
      </c>
      <c r="AP19" s="11">
        <v>27.6981</v>
      </c>
      <c r="AQ19" s="11">
        <v>28.16854</v>
      </c>
      <c r="AR19" s="11">
        <v>26.826750000000001</v>
      </c>
      <c r="AS19" s="11">
        <v>28.62359</v>
      </c>
      <c r="AT19" s="11">
        <v>28.324919999999999</v>
      </c>
      <c r="AU19" s="11">
        <v>26.687519999999999</v>
      </c>
      <c r="AV19" s="10">
        <v>27.885590000000001</v>
      </c>
      <c r="AW19" s="10">
        <v>28.208200000000001</v>
      </c>
      <c r="AX19" s="10">
        <v>27.998629999999999</v>
      </c>
      <c r="AY19" s="10">
        <v>26.072389999999999</v>
      </c>
      <c r="AZ19" s="10">
        <v>29.20487</v>
      </c>
      <c r="BA19" s="10">
        <v>27.181010000000001</v>
      </c>
      <c r="BB19" s="10">
        <v>28.468129999999999</v>
      </c>
      <c r="BC19" s="10">
        <v>28.584879999999998</v>
      </c>
      <c r="BD19" s="10">
        <v>27.729749999999999</v>
      </c>
      <c r="BE19" s="10">
        <v>27.554210000000001</v>
      </c>
      <c r="BF19" s="10">
        <v>28.066870000000002</v>
      </c>
      <c r="BG19" s="10">
        <v>28.410019999999999</v>
      </c>
      <c r="BH19" s="10">
        <v>28.753689999999999</v>
      </c>
      <c r="BI19" s="10">
        <v>27.006460000000001</v>
      </c>
      <c r="BJ19" s="10">
        <v>26.44049</v>
      </c>
      <c r="BK19" s="10">
        <v>26.525279999999999</v>
      </c>
      <c r="BL19" s="10">
        <v>26.621849999999998</v>
      </c>
      <c r="BM19" s="10">
        <v>27.096679999999999</v>
      </c>
      <c r="BN19" s="10">
        <v>27.730139999999999</v>
      </c>
      <c r="BO19" s="10">
        <v>26.84721</v>
      </c>
      <c r="BP19" s="10">
        <v>28.420290000000001</v>
      </c>
      <c r="BQ19" s="10">
        <v>27.38944</v>
      </c>
    </row>
    <row r="20" spans="1:69">
      <c r="A20" s="8" t="s">
        <v>169</v>
      </c>
      <c r="B20" s="8" t="s">
        <v>170</v>
      </c>
      <c r="C20" s="3" t="s">
        <v>171</v>
      </c>
      <c r="D20" s="8">
        <v>1</v>
      </c>
      <c r="E20" s="8">
        <v>5</v>
      </c>
      <c r="F20" s="8" t="s">
        <v>172</v>
      </c>
      <c r="G20" s="8" t="s">
        <v>173</v>
      </c>
      <c r="H20" s="8" t="s">
        <v>174</v>
      </c>
      <c r="I20" s="9"/>
      <c r="J20" s="8">
        <v>0.11435316333481101</v>
      </c>
      <c r="K20" s="8">
        <v>0.93325416428210195</v>
      </c>
      <c r="L20" s="8">
        <v>4.4268781488593603E-2</v>
      </c>
      <c r="M20" s="8">
        <v>0.29627435951886699</v>
      </c>
      <c r="N20" s="8">
        <v>33</v>
      </c>
      <c r="O20" s="8">
        <v>33</v>
      </c>
      <c r="P20" s="8">
        <v>30</v>
      </c>
      <c r="Q20" s="8">
        <v>19225000000</v>
      </c>
      <c r="R20" s="8">
        <v>85.2</v>
      </c>
      <c r="S20" s="8">
        <v>39.42</v>
      </c>
      <c r="T20" s="8">
        <v>0</v>
      </c>
      <c r="U20" s="8">
        <v>323.31</v>
      </c>
      <c r="V20" s="8">
        <v>1376</v>
      </c>
      <c r="W20" s="10">
        <f t="shared" si="0"/>
        <v>28.293170909090907</v>
      </c>
      <c r="X20" s="10">
        <f t="shared" si="1"/>
        <v>28.248903181818186</v>
      </c>
      <c r="Y20" s="10">
        <f t="shared" si="2"/>
        <v>1.0311596578796149</v>
      </c>
      <c r="Z20" s="11">
        <v>27.997869999999999</v>
      </c>
      <c r="AA20" s="11">
        <v>28.642240000000001</v>
      </c>
      <c r="AB20" s="11">
        <v>28.92332</v>
      </c>
      <c r="AC20" s="11">
        <v>28.771750000000001</v>
      </c>
      <c r="AD20" s="11">
        <v>28.566780000000001</v>
      </c>
      <c r="AE20" s="11">
        <v>29.019749999999998</v>
      </c>
      <c r="AF20" s="11">
        <v>28.716329999999999</v>
      </c>
      <c r="AG20" s="11">
        <v>28.59281</v>
      </c>
      <c r="AH20" s="11">
        <v>28.75977</v>
      </c>
      <c r="AI20" s="11">
        <v>28.4739</v>
      </c>
      <c r="AJ20" s="11">
        <v>28.373180000000001</v>
      </c>
      <c r="AK20" s="11">
        <v>28.79665</v>
      </c>
      <c r="AL20" s="11">
        <v>27.8613</v>
      </c>
      <c r="AM20" s="11">
        <v>28.040510000000001</v>
      </c>
      <c r="AN20" s="11">
        <v>27.920539999999999</v>
      </c>
      <c r="AO20" s="11">
        <v>27.870149999999999</v>
      </c>
      <c r="AP20" s="11">
        <v>28.351739999999999</v>
      </c>
      <c r="AQ20" s="11">
        <v>27.705559999999998</v>
      </c>
      <c r="AR20" s="11">
        <v>27.530290000000001</v>
      </c>
      <c r="AS20" s="11">
        <v>28.11506</v>
      </c>
      <c r="AT20" s="11">
        <v>27.53764</v>
      </c>
      <c r="AU20" s="11">
        <v>27.882619999999999</v>
      </c>
      <c r="AV20" s="10">
        <v>28.723289999999999</v>
      </c>
      <c r="AW20" s="10">
        <v>28.21443</v>
      </c>
      <c r="AX20" s="10">
        <v>28.92238</v>
      </c>
      <c r="AY20" s="10">
        <v>27.986740000000001</v>
      </c>
      <c r="AZ20" s="10">
        <v>28.755410000000001</v>
      </c>
      <c r="BA20" s="10">
        <v>28.764019999999999</v>
      </c>
      <c r="BB20" s="10">
        <v>29.025359999999999</v>
      </c>
      <c r="BC20" s="10">
        <v>28.803750000000001</v>
      </c>
      <c r="BD20" s="10">
        <v>28.719830000000002</v>
      </c>
      <c r="BE20" s="10">
        <v>28.633569999999999</v>
      </c>
      <c r="BF20" s="10">
        <v>28.608090000000001</v>
      </c>
      <c r="BG20" s="10">
        <v>27.714300000000001</v>
      </c>
      <c r="BH20" s="10">
        <v>27.76857</v>
      </c>
      <c r="BI20" s="10">
        <v>27.83286</v>
      </c>
      <c r="BJ20" s="10">
        <v>27.372599999999998</v>
      </c>
      <c r="BK20" s="10">
        <v>27.564350000000001</v>
      </c>
      <c r="BL20" s="10">
        <v>27.358840000000001</v>
      </c>
      <c r="BM20" s="10">
        <v>28.082889999999999</v>
      </c>
      <c r="BN20" s="10">
        <v>28.33905</v>
      </c>
      <c r="BO20" s="10">
        <v>27.961130000000001</v>
      </c>
      <c r="BP20" s="10">
        <v>28.546720000000001</v>
      </c>
      <c r="BQ20" s="10">
        <v>27.77769</v>
      </c>
    </row>
    <row r="21" spans="1:69">
      <c r="A21" s="12" t="s">
        <v>175</v>
      </c>
      <c r="B21" s="8" t="s">
        <v>176</v>
      </c>
      <c r="C21" s="3" t="s">
        <v>177</v>
      </c>
      <c r="D21" s="8">
        <v>2</v>
      </c>
      <c r="E21" s="8">
        <v>9</v>
      </c>
      <c r="F21" s="8" t="s">
        <v>178</v>
      </c>
      <c r="G21" s="8" t="s">
        <v>179</v>
      </c>
      <c r="H21" s="8" t="s">
        <v>180</v>
      </c>
      <c r="I21" s="9" t="s">
        <v>85</v>
      </c>
      <c r="J21" s="8">
        <v>3.4435193343076</v>
      </c>
      <c r="K21" s="8">
        <v>1.02006544454504E-2</v>
      </c>
      <c r="L21" s="8">
        <v>-0.84287669441916802</v>
      </c>
      <c r="M21" s="8">
        <v>-3.9019046506189001</v>
      </c>
      <c r="N21" s="8">
        <v>12</v>
      </c>
      <c r="O21" s="8">
        <v>12</v>
      </c>
      <c r="P21" s="8">
        <v>12</v>
      </c>
      <c r="Q21" s="8">
        <v>23750000000</v>
      </c>
      <c r="R21" s="8">
        <v>19.3</v>
      </c>
      <c r="S21" s="8">
        <v>80.831999999999994</v>
      </c>
      <c r="T21" s="8">
        <v>0</v>
      </c>
      <c r="U21" s="8">
        <v>228.75</v>
      </c>
      <c r="V21" s="8">
        <v>1164</v>
      </c>
      <c r="W21" s="10">
        <f t="shared" si="0"/>
        <v>28.285659090909085</v>
      </c>
      <c r="X21" s="10">
        <f t="shared" si="1"/>
        <v>29.128535454545453</v>
      </c>
      <c r="Y21" s="10">
        <f t="shared" si="2"/>
        <v>0.55753088670829165</v>
      </c>
      <c r="Z21" s="11">
        <v>29.57414</v>
      </c>
      <c r="AA21" s="11">
        <v>27.976240000000001</v>
      </c>
      <c r="AB21" s="11">
        <v>29.52103</v>
      </c>
      <c r="AC21" s="11">
        <v>29.52251</v>
      </c>
      <c r="AD21" s="11">
        <v>28.54955</v>
      </c>
      <c r="AE21" s="11">
        <v>27.787310000000002</v>
      </c>
      <c r="AF21" s="11">
        <v>28.513369999999998</v>
      </c>
      <c r="AG21" s="11">
        <v>26.54156</v>
      </c>
      <c r="AH21" s="11">
        <v>27.94173</v>
      </c>
      <c r="AI21" s="11">
        <v>27.29946</v>
      </c>
      <c r="AJ21" s="11">
        <v>28.868680000000001</v>
      </c>
      <c r="AK21" s="11">
        <v>28.14</v>
      </c>
      <c r="AL21" s="11">
        <v>28.774930000000001</v>
      </c>
      <c r="AM21" s="11">
        <v>27.687059999999999</v>
      </c>
      <c r="AN21" s="11">
        <v>28.044429999999998</v>
      </c>
      <c r="AO21" s="11">
        <v>29.218540000000001</v>
      </c>
      <c r="AP21" s="11">
        <v>28.206579999999999</v>
      </c>
      <c r="AQ21" s="11">
        <v>27.76737</v>
      </c>
      <c r="AR21" s="11">
        <v>27.031389999999998</v>
      </c>
      <c r="AS21" s="11">
        <v>28.852959999999999</v>
      </c>
      <c r="AT21" s="11">
        <v>28.330739999999999</v>
      </c>
      <c r="AU21" s="11">
        <v>28.134920000000001</v>
      </c>
      <c r="AV21" s="10">
        <v>29.76934</v>
      </c>
      <c r="AW21" s="10">
        <v>28.943940000000001</v>
      </c>
      <c r="AX21" s="10">
        <v>29.15156</v>
      </c>
      <c r="AY21" s="10">
        <v>28.30247</v>
      </c>
      <c r="AZ21" s="10">
        <v>29.213940000000001</v>
      </c>
      <c r="BA21" s="10">
        <v>29.94182</v>
      </c>
      <c r="BB21" s="10">
        <v>29.87388</v>
      </c>
      <c r="BC21" s="10">
        <v>29.604120000000002</v>
      </c>
      <c r="BD21" s="10">
        <v>29.669309999999999</v>
      </c>
      <c r="BE21" s="10">
        <v>29.617159999999998</v>
      </c>
      <c r="BF21" s="10">
        <v>29.606590000000001</v>
      </c>
      <c r="BG21" s="10">
        <v>27.923030000000001</v>
      </c>
      <c r="BH21" s="10">
        <v>29.738600000000002</v>
      </c>
      <c r="BI21" s="10">
        <v>29.430520000000001</v>
      </c>
      <c r="BJ21" s="10">
        <v>29.200949999999999</v>
      </c>
      <c r="BK21" s="10">
        <v>29.021999999999998</v>
      </c>
      <c r="BL21" s="10">
        <v>28.622859999999999</v>
      </c>
      <c r="BM21" s="10">
        <v>28.671720000000001</v>
      </c>
      <c r="BN21" s="10">
        <v>29.387060000000002</v>
      </c>
      <c r="BO21" s="10">
        <v>28.00844</v>
      </c>
      <c r="BP21" s="10">
        <v>28.080349999999999</v>
      </c>
      <c r="BQ21" s="10">
        <v>29.048120000000001</v>
      </c>
    </row>
    <row r="22" spans="1:69">
      <c r="A22" s="8" t="s">
        <v>181</v>
      </c>
      <c r="B22" s="8" t="s">
        <v>182</v>
      </c>
      <c r="C22" s="2" t="s">
        <v>183</v>
      </c>
      <c r="D22" s="8">
        <v>0</v>
      </c>
      <c r="E22" s="8">
        <v>0</v>
      </c>
      <c r="G22" s="8" t="s">
        <v>184</v>
      </c>
      <c r="H22" s="8" t="s">
        <v>185</v>
      </c>
      <c r="I22" s="9"/>
      <c r="J22" s="8">
        <v>0.195421150288422</v>
      </c>
      <c r="K22" s="8">
        <v>0.88225859349263003</v>
      </c>
      <c r="L22" s="8">
        <v>0.10947747664018299</v>
      </c>
      <c r="M22" s="8">
        <v>0.474450045634004</v>
      </c>
      <c r="N22" s="8">
        <v>14</v>
      </c>
      <c r="O22" s="8">
        <v>14</v>
      </c>
      <c r="P22" s="8">
        <v>7</v>
      </c>
      <c r="Q22" s="8">
        <v>17975000000</v>
      </c>
      <c r="R22" s="8">
        <v>85.7</v>
      </c>
      <c r="S22" s="8">
        <v>15.997999999999999</v>
      </c>
      <c r="T22" s="8">
        <v>0</v>
      </c>
      <c r="U22" s="8">
        <v>323.31</v>
      </c>
      <c r="V22" s="8">
        <v>1443</v>
      </c>
      <c r="W22" s="10">
        <f t="shared" si="0"/>
        <v>28.233451363636359</v>
      </c>
      <c r="X22" s="10">
        <f t="shared" si="1"/>
        <v>28.123973636363633</v>
      </c>
      <c r="Y22" s="10">
        <f t="shared" si="2"/>
        <v>1.0788376137834037</v>
      </c>
      <c r="Z22" s="11">
        <v>29.18657</v>
      </c>
      <c r="AA22" s="11">
        <v>27.96988</v>
      </c>
      <c r="AB22" s="11">
        <v>28.780940000000001</v>
      </c>
      <c r="AC22" s="11">
        <v>28.954270000000001</v>
      </c>
      <c r="AD22" s="11">
        <v>28.264050000000001</v>
      </c>
      <c r="AE22" s="11">
        <v>28.433489999999999</v>
      </c>
      <c r="AF22" s="11">
        <v>27.029710000000001</v>
      </c>
      <c r="AG22" s="11">
        <v>29.193760000000001</v>
      </c>
      <c r="AH22" s="11">
        <v>28.17916</v>
      </c>
      <c r="AI22" s="11">
        <v>28.366610000000001</v>
      </c>
      <c r="AJ22" s="11">
        <v>29.02984</v>
      </c>
      <c r="AK22" s="11">
        <v>29.30528</v>
      </c>
      <c r="AL22" s="11">
        <v>27.598330000000001</v>
      </c>
      <c r="AM22" s="11">
        <v>28.607769999999999</v>
      </c>
      <c r="AN22" s="11">
        <v>27.56362</v>
      </c>
      <c r="AO22" s="11">
        <v>27.425899999999999</v>
      </c>
      <c r="AP22" s="11">
        <v>27.654579999999999</v>
      </c>
      <c r="AQ22" s="11">
        <v>28.108689999999999</v>
      </c>
      <c r="AR22" s="11">
        <v>27.552230000000002</v>
      </c>
      <c r="AS22" s="11">
        <v>28.18404</v>
      </c>
      <c r="AT22" s="11">
        <v>29.06812</v>
      </c>
      <c r="AU22" s="11">
        <v>26.679089999999999</v>
      </c>
      <c r="AV22" s="10">
        <v>28.578309999999998</v>
      </c>
      <c r="AW22" s="10">
        <v>29.06907</v>
      </c>
      <c r="AX22" s="10">
        <v>28.327059999999999</v>
      </c>
      <c r="AY22" s="10">
        <v>27.097580000000001</v>
      </c>
      <c r="AZ22" s="10">
        <v>29.557169999999999</v>
      </c>
      <c r="BA22" s="10">
        <v>27.718689999999999</v>
      </c>
      <c r="BB22" s="10">
        <v>29.524100000000001</v>
      </c>
      <c r="BC22" s="10">
        <v>28.553139999999999</v>
      </c>
      <c r="BD22" s="10">
        <v>27.89377</v>
      </c>
      <c r="BE22" s="10">
        <v>28.075559999999999</v>
      </c>
      <c r="BF22" s="10">
        <v>28.59722</v>
      </c>
      <c r="BG22" s="10">
        <v>28.79467</v>
      </c>
      <c r="BH22" s="10">
        <v>28.746279999999999</v>
      </c>
      <c r="BI22" s="10">
        <v>27.204519999999999</v>
      </c>
      <c r="BJ22" s="10">
        <v>27.616250000000001</v>
      </c>
      <c r="BK22" s="10">
        <v>27.629090000000001</v>
      </c>
      <c r="BL22" s="10">
        <v>27.743230000000001</v>
      </c>
      <c r="BM22" s="10">
        <v>27.335599999999999</v>
      </c>
      <c r="BN22" s="10">
        <v>28.64547</v>
      </c>
      <c r="BO22" s="10">
        <v>27.085979999999999</v>
      </c>
      <c r="BP22" s="10">
        <v>28.178450000000002</v>
      </c>
      <c r="BQ22" s="10">
        <v>26.756209999999999</v>
      </c>
    </row>
    <row r="23" spans="1:69">
      <c r="A23" s="8" t="s">
        <v>186</v>
      </c>
      <c r="B23" s="8" t="s">
        <v>187</v>
      </c>
      <c r="C23" s="3" t="s">
        <v>188</v>
      </c>
      <c r="D23" s="8">
        <v>1</v>
      </c>
      <c r="E23" s="8">
        <v>4</v>
      </c>
      <c r="F23" s="8" t="s">
        <v>189</v>
      </c>
      <c r="G23" s="8" t="s">
        <v>190</v>
      </c>
      <c r="H23" s="8" t="s">
        <v>191</v>
      </c>
      <c r="I23" s="9" t="s">
        <v>85</v>
      </c>
      <c r="J23" s="8">
        <v>3.58328810518123</v>
      </c>
      <c r="K23" s="8">
        <v>9.1412479305266608E-3</v>
      </c>
      <c r="L23" s="8">
        <v>0.50600901517001196</v>
      </c>
      <c r="M23" s="8">
        <v>4.1161999267537102</v>
      </c>
      <c r="N23" s="8">
        <v>28</v>
      </c>
      <c r="O23" s="8">
        <v>28</v>
      </c>
      <c r="P23" s="8">
        <v>19</v>
      </c>
      <c r="Q23" s="8">
        <v>18017000000</v>
      </c>
      <c r="R23" s="8">
        <v>66.5</v>
      </c>
      <c r="S23" s="8">
        <v>56.558999999999997</v>
      </c>
      <c r="T23" s="8">
        <v>0</v>
      </c>
      <c r="U23" s="8">
        <v>323.31</v>
      </c>
      <c r="V23" s="8">
        <v>2192</v>
      </c>
      <c r="W23" s="10">
        <f t="shared" si="0"/>
        <v>28.22644727272727</v>
      </c>
      <c r="X23" s="10">
        <f t="shared" si="1"/>
        <v>27.72044</v>
      </c>
      <c r="Y23" s="10">
        <f t="shared" si="2"/>
        <v>1.4201145174226448</v>
      </c>
      <c r="Z23" s="11">
        <v>28.709710000000001</v>
      </c>
      <c r="AA23" s="11">
        <v>28.30125</v>
      </c>
      <c r="AB23" s="11">
        <v>28.426020000000001</v>
      </c>
      <c r="AC23" s="11">
        <v>28.183</v>
      </c>
      <c r="AD23" s="11">
        <v>28.310079999999999</v>
      </c>
      <c r="AE23" s="11">
        <v>27.908049999999999</v>
      </c>
      <c r="AF23" s="11">
        <v>28.161490000000001</v>
      </c>
      <c r="AG23" s="11">
        <v>28.007899999999999</v>
      </c>
      <c r="AH23" s="11">
        <v>28.122229999999998</v>
      </c>
      <c r="AI23" s="11">
        <v>28.788709999999998</v>
      </c>
      <c r="AJ23" s="11">
        <v>28.441269999999999</v>
      </c>
      <c r="AK23" s="11">
        <v>28.369820000000001</v>
      </c>
      <c r="AL23" s="11">
        <v>28.170159999999999</v>
      </c>
      <c r="AM23" s="11">
        <v>28.447189999999999</v>
      </c>
      <c r="AN23" s="11">
        <v>27.772089999999999</v>
      </c>
      <c r="AO23" s="11">
        <v>28.078420000000001</v>
      </c>
      <c r="AP23" s="11">
        <v>28.435749999999999</v>
      </c>
      <c r="AQ23" s="11">
        <v>28.290310000000002</v>
      </c>
      <c r="AR23" s="11">
        <v>27.754429999999999</v>
      </c>
      <c r="AS23" s="11">
        <v>28.167870000000001</v>
      </c>
      <c r="AT23" s="11">
        <v>28.017810000000001</v>
      </c>
      <c r="AU23" s="11">
        <v>28.118279999999999</v>
      </c>
      <c r="AV23" s="10">
        <v>27.135850000000001</v>
      </c>
      <c r="AW23" s="10">
        <v>27.847329999999999</v>
      </c>
      <c r="AX23" s="10">
        <v>27.387550000000001</v>
      </c>
      <c r="AY23" s="10">
        <v>26.997229999999998</v>
      </c>
      <c r="AZ23" s="10">
        <v>27.859940000000002</v>
      </c>
      <c r="BA23" s="10">
        <v>27.314150000000001</v>
      </c>
      <c r="BB23" s="10">
        <v>26.993130000000001</v>
      </c>
      <c r="BC23" s="10">
        <v>28.355519999999999</v>
      </c>
      <c r="BD23" s="10">
        <v>28.079640000000001</v>
      </c>
      <c r="BE23" s="10">
        <v>28.16236</v>
      </c>
      <c r="BF23" s="10">
        <v>27.803170000000001</v>
      </c>
      <c r="BG23" s="10">
        <v>28.357250000000001</v>
      </c>
      <c r="BH23" s="10">
        <v>27.6584</v>
      </c>
      <c r="BI23" s="10">
        <v>28.79008</v>
      </c>
      <c r="BJ23" s="10">
        <v>27.332450000000001</v>
      </c>
      <c r="BK23" s="10">
        <v>27.51811</v>
      </c>
      <c r="BL23" s="10">
        <v>27.380140000000001</v>
      </c>
      <c r="BM23" s="10">
        <v>28.066050000000001</v>
      </c>
      <c r="BN23" s="10">
        <v>28.325900000000001</v>
      </c>
      <c r="BO23" s="10">
        <v>26.917750000000002</v>
      </c>
      <c r="BP23" s="10">
        <v>28.005659999999999</v>
      </c>
      <c r="BQ23" s="10">
        <v>27.56202</v>
      </c>
    </row>
    <row r="24" spans="1:69">
      <c r="A24" s="8" t="s">
        <v>192</v>
      </c>
      <c r="B24" s="8" t="s">
        <v>193</v>
      </c>
      <c r="C24" s="3" t="s">
        <v>194</v>
      </c>
      <c r="D24" s="8">
        <v>1</v>
      </c>
      <c r="E24" s="8">
        <v>1</v>
      </c>
      <c r="F24" s="8" t="s">
        <v>195</v>
      </c>
      <c r="G24" s="8" t="s">
        <v>196</v>
      </c>
      <c r="H24" s="8" t="s">
        <v>196</v>
      </c>
      <c r="I24" s="9"/>
      <c r="J24" s="8">
        <v>1.6916365236411599</v>
      </c>
      <c r="K24" s="8">
        <v>0.146726479640341</v>
      </c>
      <c r="L24" s="8">
        <v>-0.19661322506991399</v>
      </c>
      <c r="M24" s="8">
        <v>-2.4131043154827299</v>
      </c>
      <c r="N24" s="8">
        <v>54</v>
      </c>
      <c r="O24" s="8">
        <v>54</v>
      </c>
      <c r="P24" s="8">
        <v>28</v>
      </c>
      <c r="Q24" s="8">
        <v>17411000000</v>
      </c>
      <c r="R24" s="8">
        <v>49.9</v>
      </c>
      <c r="S24" s="8">
        <v>110.86</v>
      </c>
      <c r="T24" s="8">
        <v>0</v>
      </c>
      <c r="U24" s="8">
        <v>323.31</v>
      </c>
      <c r="V24" s="8">
        <v>1931</v>
      </c>
      <c r="W24" s="10">
        <f t="shared" si="0"/>
        <v>28.150741363636367</v>
      </c>
      <c r="X24" s="10">
        <f t="shared" si="1"/>
        <v>28.347354999999993</v>
      </c>
      <c r="Y24" s="10">
        <f t="shared" si="2"/>
        <v>0.87259636177827393</v>
      </c>
      <c r="Z24" s="11">
        <v>28.474250000000001</v>
      </c>
      <c r="AA24" s="11">
        <v>28.583189999999998</v>
      </c>
      <c r="AB24" s="11">
        <v>28.438210000000002</v>
      </c>
      <c r="AC24" s="11">
        <v>28.323540000000001</v>
      </c>
      <c r="AD24" s="11">
        <v>28.48255</v>
      </c>
      <c r="AE24" s="11">
        <v>28.222919999999998</v>
      </c>
      <c r="AF24" s="11">
        <v>28.389109999999999</v>
      </c>
      <c r="AG24" s="11">
        <v>28.109690000000001</v>
      </c>
      <c r="AH24" s="11">
        <v>28.018609999999999</v>
      </c>
      <c r="AI24" s="11">
        <v>27.880459999999999</v>
      </c>
      <c r="AJ24" s="11">
        <v>28.272580000000001</v>
      </c>
      <c r="AK24" s="11">
        <v>28.266290000000001</v>
      </c>
      <c r="AL24" s="11">
        <v>28.170829999999999</v>
      </c>
      <c r="AM24" s="11">
        <v>28.059670000000001</v>
      </c>
      <c r="AN24" s="11">
        <v>27.510359999999999</v>
      </c>
      <c r="AO24" s="11">
        <v>27.837440000000001</v>
      </c>
      <c r="AP24" s="11">
        <v>27.957319999999999</v>
      </c>
      <c r="AQ24" s="11">
        <v>28.122920000000001</v>
      </c>
      <c r="AR24" s="11">
        <v>27.889600000000002</v>
      </c>
      <c r="AS24" s="11">
        <v>28.149429999999999</v>
      </c>
      <c r="AT24" s="11">
        <v>28.07668</v>
      </c>
      <c r="AU24" s="11">
        <v>28.080660000000002</v>
      </c>
      <c r="AV24" s="10">
        <v>28.500129999999999</v>
      </c>
      <c r="AW24" s="10">
        <v>28.506160000000001</v>
      </c>
      <c r="AX24" s="10">
        <v>28.64733</v>
      </c>
      <c r="AY24" s="10">
        <v>28.680129999999998</v>
      </c>
      <c r="AZ24" s="10">
        <v>28.4297</v>
      </c>
      <c r="BA24" s="10">
        <v>28.535789999999999</v>
      </c>
      <c r="BB24" s="10">
        <v>28.736540000000002</v>
      </c>
      <c r="BC24" s="10">
        <v>28.46669</v>
      </c>
      <c r="BD24" s="10">
        <v>28.466069999999998</v>
      </c>
      <c r="BE24" s="10">
        <v>28.287489999999998</v>
      </c>
      <c r="BF24" s="10">
        <v>28.471969999999999</v>
      </c>
      <c r="BG24" s="10">
        <v>27.998570000000001</v>
      </c>
      <c r="BH24" s="10">
        <v>27.812249999999999</v>
      </c>
      <c r="BI24" s="10">
        <v>28.716370000000001</v>
      </c>
      <c r="BJ24" s="10">
        <v>27.98875</v>
      </c>
      <c r="BK24" s="10">
        <v>27.90334</v>
      </c>
      <c r="BL24" s="10">
        <v>27.784320000000001</v>
      </c>
      <c r="BM24" s="10">
        <v>28.15784</v>
      </c>
      <c r="BN24" s="10">
        <v>28.43281</v>
      </c>
      <c r="BO24" s="10">
        <v>28.309819999999998</v>
      </c>
      <c r="BP24" s="10">
        <v>28.467929999999999</v>
      </c>
      <c r="BQ24" s="10">
        <v>28.341809999999999</v>
      </c>
    </row>
    <row r="25" spans="1:69">
      <c r="A25" s="8" t="s">
        <v>197</v>
      </c>
      <c r="B25" s="8" t="s">
        <v>198</v>
      </c>
      <c r="C25" s="2" t="s">
        <v>199</v>
      </c>
      <c r="D25" s="8">
        <v>1</v>
      </c>
      <c r="E25" s="8">
        <v>10</v>
      </c>
      <c r="F25" s="8" t="s">
        <v>200</v>
      </c>
      <c r="G25" s="8" t="s">
        <v>201</v>
      </c>
      <c r="H25" s="8" t="s">
        <v>202</v>
      </c>
      <c r="I25" s="9" t="s">
        <v>85</v>
      </c>
      <c r="J25" s="8">
        <v>3.77392145483409</v>
      </c>
      <c r="K25" s="8">
        <v>7.3668555027945398E-3</v>
      </c>
      <c r="L25" s="8">
        <v>-0.45072390816428198</v>
      </c>
      <c r="M25" s="8">
        <v>-4.13105953294804</v>
      </c>
      <c r="N25" s="8">
        <v>46</v>
      </c>
      <c r="O25" s="8">
        <v>46</v>
      </c>
      <c r="P25" s="8">
        <v>43</v>
      </c>
      <c r="Q25" s="8">
        <v>16395000000</v>
      </c>
      <c r="R25" s="8">
        <v>86.4</v>
      </c>
      <c r="S25" s="8">
        <v>47.167999999999999</v>
      </c>
      <c r="T25" s="8">
        <v>0</v>
      </c>
      <c r="U25" s="8">
        <v>323.31</v>
      </c>
      <c r="V25" s="8">
        <v>1453</v>
      </c>
      <c r="W25" s="10">
        <f t="shared" si="0"/>
        <v>28.063249545454539</v>
      </c>
      <c r="X25" s="10">
        <f t="shared" si="1"/>
        <v>28.513973181818184</v>
      </c>
      <c r="Y25" s="10">
        <f t="shared" si="2"/>
        <v>0.73167575723061107</v>
      </c>
      <c r="Z25" s="11">
        <v>28.69548</v>
      </c>
      <c r="AA25" s="11">
        <v>27.7179</v>
      </c>
      <c r="AB25" s="11">
        <v>28.201630000000002</v>
      </c>
      <c r="AC25" s="11">
        <v>28.292059999999999</v>
      </c>
      <c r="AD25" s="11">
        <v>28.094259999999998</v>
      </c>
      <c r="AE25" s="11">
        <v>28.25872</v>
      </c>
      <c r="AF25" s="11">
        <v>27.582619999999999</v>
      </c>
      <c r="AG25" s="11">
        <v>27.748550000000002</v>
      </c>
      <c r="AH25" s="11">
        <v>27.73189</v>
      </c>
      <c r="AI25" s="11">
        <v>27.39583</v>
      </c>
      <c r="AJ25" s="11">
        <v>28.272259999999999</v>
      </c>
      <c r="AK25" s="11">
        <v>27.674720000000001</v>
      </c>
      <c r="AL25" s="11">
        <v>28.223710000000001</v>
      </c>
      <c r="AM25" s="11">
        <v>28.46264</v>
      </c>
      <c r="AN25" s="11">
        <v>27.552669999999999</v>
      </c>
      <c r="AO25" s="11">
        <v>28.251239999999999</v>
      </c>
      <c r="AP25" s="11">
        <v>28.39387</v>
      </c>
      <c r="AQ25" s="11">
        <v>28.127700000000001</v>
      </c>
      <c r="AR25" s="11">
        <v>28.298940000000002</v>
      </c>
      <c r="AS25" s="11">
        <v>28.50123</v>
      </c>
      <c r="AT25" s="11">
        <v>28.2013</v>
      </c>
      <c r="AU25" s="11">
        <v>27.71227</v>
      </c>
      <c r="AV25" s="10">
        <v>28.527010000000001</v>
      </c>
      <c r="AW25" s="10">
        <v>28.73676</v>
      </c>
      <c r="AX25" s="10">
        <v>28.611650000000001</v>
      </c>
      <c r="AY25" s="10">
        <v>27.918489999999998</v>
      </c>
      <c r="AZ25" s="10">
        <v>28.37696</v>
      </c>
      <c r="BA25" s="10">
        <v>28.335819999999998</v>
      </c>
      <c r="BB25" s="10">
        <v>28.732530000000001</v>
      </c>
      <c r="BC25" s="10">
        <v>28.858280000000001</v>
      </c>
      <c r="BD25" s="10">
        <v>29.045729999999999</v>
      </c>
      <c r="BE25" s="10">
        <v>28.063839999999999</v>
      </c>
      <c r="BF25" s="10">
        <v>28.67539</v>
      </c>
      <c r="BG25" s="10">
        <v>27.891400000000001</v>
      </c>
      <c r="BH25" s="10">
        <v>28.983160000000002</v>
      </c>
      <c r="BI25" s="10">
        <v>28.714300000000001</v>
      </c>
      <c r="BJ25" s="10">
        <v>28.90222</v>
      </c>
      <c r="BK25" s="10">
        <v>28.69295</v>
      </c>
      <c r="BL25" s="10">
        <v>28.480309999999999</v>
      </c>
      <c r="BM25" s="10">
        <v>27.96339</v>
      </c>
      <c r="BN25" s="10">
        <v>28.790980000000001</v>
      </c>
      <c r="BO25" s="10">
        <v>28.199760000000001</v>
      </c>
      <c r="BP25" s="10">
        <v>27.997869999999999</v>
      </c>
      <c r="BQ25" s="10">
        <v>28.808610000000002</v>
      </c>
    </row>
    <row r="26" spans="1:69">
      <c r="A26" s="8" t="s">
        <v>203</v>
      </c>
      <c r="B26" s="8" t="s">
        <v>204</v>
      </c>
      <c r="C26" s="2" t="s">
        <v>205</v>
      </c>
      <c r="D26" s="8">
        <v>1</v>
      </c>
      <c r="E26" s="8">
        <v>7</v>
      </c>
      <c r="F26" s="8" t="s">
        <v>206</v>
      </c>
      <c r="G26" s="8" t="s">
        <v>207</v>
      </c>
      <c r="H26" s="8" t="s">
        <v>207</v>
      </c>
      <c r="I26" s="9"/>
      <c r="J26" s="8">
        <v>0.12249422247137801</v>
      </c>
      <c r="K26" s="8">
        <v>0.92821315353964595</v>
      </c>
      <c r="L26" s="8">
        <v>3.8632652976296797E-2</v>
      </c>
      <c r="M26" s="8">
        <v>0.31570651221379198</v>
      </c>
      <c r="N26" s="8">
        <v>45</v>
      </c>
      <c r="O26" s="8">
        <v>40</v>
      </c>
      <c r="P26" s="8">
        <v>40</v>
      </c>
      <c r="Q26" s="8">
        <v>13580000000</v>
      </c>
      <c r="R26" s="8">
        <v>61.9</v>
      </c>
      <c r="S26" s="8">
        <v>61.515999999999998</v>
      </c>
      <c r="T26" s="8">
        <v>0</v>
      </c>
      <c r="U26" s="8">
        <v>323.31</v>
      </c>
      <c r="V26" s="8">
        <v>1134</v>
      </c>
      <c r="W26" s="10">
        <f t="shared" si="0"/>
        <v>27.999420909090908</v>
      </c>
      <c r="X26" s="10">
        <f t="shared" si="1"/>
        <v>27.960789090909092</v>
      </c>
      <c r="Y26" s="10">
        <f t="shared" si="2"/>
        <v>1.0271392756816962</v>
      </c>
      <c r="Z26" s="11">
        <v>28.074850000000001</v>
      </c>
      <c r="AA26" s="11">
        <v>28.055119999999999</v>
      </c>
      <c r="AB26" s="11">
        <v>27.92371</v>
      </c>
      <c r="AC26" s="11">
        <v>27.743169999999999</v>
      </c>
      <c r="AD26" s="11">
        <v>27.858989999999999</v>
      </c>
      <c r="AE26" s="11">
        <v>27.974319999999999</v>
      </c>
      <c r="AF26" s="11">
        <v>27.970050000000001</v>
      </c>
      <c r="AG26" s="11">
        <v>27.851209999999998</v>
      </c>
      <c r="AH26" s="11">
        <v>28.09517</v>
      </c>
      <c r="AI26" s="11">
        <v>28.247710000000001</v>
      </c>
      <c r="AJ26" s="11">
        <v>28.683209999999999</v>
      </c>
      <c r="AK26" s="11">
        <v>27.773230000000002</v>
      </c>
      <c r="AL26" s="11">
        <v>28.179310000000001</v>
      </c>
      <c r="AM26" s="11">
        <v>28.008710000000001</v>
      </c>
      <c r="AN26" s="11">
        <v>28.510090000000002</v>
      </c>
      <c r="AO26" s="11">
        <v>28.126329999999999</v>
      </c>
      <c r="AP26" s="11">
        <v>28.1693</v>
      </c>
      <c r="AQ26" s="11">
        <v>27.981470000000002</v>
      </c>
      <c r="AR26" s="11">
        <v>27.495950000000001</v>
      </c>
      <c r="AS26" s="11">
        <v>27.512319999999999</v>
      </c>
      <c r="AT26" s="11">
        <v>27.738790000000002</v>
      </c>
      <c r="AU26" s="11">
        <v>28.014250000000001</v>
      </c>
      <c r="AV26" s="10">
        <v>27.967469999999999</v>
      </c>
      <c r="AW26" s="10">
        <v>27.75977</v>
      </c>
      <c r="AX26" s="10">
        <v>27.462949999999999</v>
      </c>
      <c r="AY26" s="10">
        <v>28.290620000000001</v>
      </c>
      <c r="AZ26" s="10">
        <v>27.558589999999999</v>
      </c>
      <c r="BA26" s="10">
        <v>27.949269999999999</v>
      </c>
      <c r="BB26" s="10">
        <v>28.27177</v>
      </c>
      <c r="BC26" s="10">
        <v>27.372440000000001</v>
      </c>
      <c r="BD26" s="10">
        <v>27.72748</v>
      </c>
      <c r="BE26" s="10">
        <v>28.08005</v>
      </c>
      <c r="BF26" s="10">
        <v>28.062709999999999</v>
      </c>
      <c r="BG26" s="10">
        <v>28.102789999999999</v>
      </c>
      <c r="BH26" s="10">
        <v>27.566739999999999</v>
      </c>
      <c r="BI26" s="10">
        <v>29.265239999999999</v>
      </c>
      <c r="BJ26" s="10">
        <v>27.678349999999998</v>
      </c>
      <c r="BK26" s="10">
        <v>27.823779999999999</v>
      </c>
      <c r="BL26" s="10">
        <v>27.199670000000001</v>
      </c>
      <c r="BM26" s="10">
        <v>28.285599999999999</v>
      </c>
      <c r="BN26" s="10">
        <v>29.062190000000001</v>
      </c>
      <c r="BO26" s="10">
        <v>28.331939999999999</v>
      </c>
      <c r="BP26" s="10">
        <v>27.788239999999998</v>
      </c>
      <c r="BQ26" s="10">
        <v>27.529699999999998</v>
      </c>
    </row>
    <row r="27" spans="1:69">
      <c r="A27" s="8" t="s">
        <v>208</v>
      </c>
      <c r="B27" s="8" t="s">
        <v>209</v>
      </c>
      <c r="C27" s="2" t="s">
        <v>210</v>
      </c>
      <c r="D27" s="8">
        <v>1</v>
      </c>
      <c r="E27" s="8">
        <v>5</v>
      </c>
      <c r="F27" s="8" t="s">
        <v>211</v>
      </c>
      <c r="G27" s="8" t="s">
        <v>212</v>
      </c>
      <c r="H27" s="8" t="s">
        <v>212</v>
      </c>
      <c r="I27" s="9"/>
      <c r="J27" s="8">
        <v>0.980074085475372</v>
      </c>
      <c r="K27" s="8">
        <v>0.39771707612912899</v>
      </c>
      <c r="L27" s="8">
        <v>0.18193227594549199</v>
      </c>
      <c r="M27" s="8">
        <v>1.66790265398013</v>
      </c>
      <c r="N27" s="8">
        <v>30</v>
      </c>
      <c r="O27" s="8">
        <v>30</v>
      </c>
      <c r="P27" s="8">
        <v>27</v>
      </c>
      <c r="Q27" s="8">
        <v>13664000000</v>
      </c>
      <c r="R27" s="8">
        <v>59.9</v>
      </c>
      <c r="S27" s="8">
        <v>74.111000000000004</v>
      </c>
      <c r="T27" s="8">
        <v>0</v>
      </c>
      <c r="U27" s="8">
        <v>323.31</v>
      </c>
      <c r="V27" s="8">
        <v>1541</v>
      </c>
      <c r="W27" s="10">
        <f t="shared" si="0"/>
        <v>27.999210000000005</v>
      </c>
      <c r="X27" s="10">
        <f t="shared" si="1"/>
        <v>27.817278181818178</v>
      </c>
      <c r="Y27" s="10">
        <f t="shared" si="2"/>
        <v>1.1344018717968829</v>
      </c>
      <c r="Z27" s="11">
        <v>27.876950000000001</v>
      </c>
      <c r="AA27" s="11">
        <v>28.09854</v>
      </c>
      <c r="AB27" s="11">
        <v>28.255749999999999</v>
      </c>
      <c r="AC27" s="11">
        <v>27.981909999999999</v>
      </c>
      <c r="AD27" s="11">
        <v>27.95964</v>
      </c>
      <c r="AE27" s="11">
        <v>28.448609999999999</v>
      </c>
      <c r="AF27" s="11">
        <v>27.888549999999999</v>
      </c>
      <c r="AG27" s="11">
        <v>27.987670000000001</v>
      </c>
      <c r="AH27" s="11">
        <v>27.913650000000001</v>
      </c>
      <c r="AI27" s="11">
        <v>27.88786</v>
      </c>
      <c r="AJ27" s="11">
        <v>28.128540000000001</v>
      </c>
      <c r="AK27" s="11">
        <v>28.129919999999998</v>
      </c>
      <c r="AL27" s="11">
        <v>27.964770000000001</v>
      </c>
      <c r="AM27" s="11">
        <v>28.12819</v>
      </c>
      <c r="AN27" s="11">
        <v>27.3901</v>
      </c>
      <c r="AO27" s="11">
        <v>27.560490000000001</v>
      </c>
      <c r="AP27" s="11">
        <v>28.31315</v>
      </c>
      <c r="AQ27" s="11">
        <v>27.95936</v>
      </c>
      <c r="AR27" s="11">
        <v>27.601590000000002</v>
      </c>
      <c r="AS27" s="11">
        <v>28.356660000000002</v>
      </c>
      <c r="AT27" s="11">
        <v>28.001100000000001</v>
      </c>
      <c r="AU27" s="11">
        <v>28.149619999999999</v>
      </c>
      <c r="AV27" s="10">
        <v>27.9831</v>
      </c>
      <c r="AW27" s="10">
        <v>27.880520000000001</v>
      </c>
      <c r="AX27" s="10">
        <v>28.373480000000001</v>
      </c>
      <c r="AY27" s="10">
        <v>27.599319999999999</v>
      </c>
      <c r="AZ27" s="10">
        <v>27.936070000000001</v>
      </c>
      <c r="BA27" s="10">
        <v>28.32376</v>
      </c>
      <c r="BB27" s="10">
        <v>28.122039999999998</v>
      </c>
      <c r="BC27" s="10">
        <v>27.959250000000001</v>
      </c>
      <c r="BD27" s="10">
        <v>27.90213</v>
      </c>
      <c r="BE27" s="10">
        <v>28.403120000000001</v>
      </c>
      <c r="BF27" s="10">
        <v>27.962129999999998</v>
      </c>
      <c r="BG27" s="10">
        <v>27.91929</v>
      </c>
      <c r="BH27" s="10">
        <v>26.661660000000001</v>
      </c>
      <c r="BI27" s="10">
        <v>27.31709</v>
      </c>
      <c r="BJ27" s="10">
        <v>27.545030000000001</v>
      </c>
      <c r="BK27" s="10">
        <v>27.180260000000001</v>
      </c>
      <c r="BL27" s="10">
        <v>27.128589999999999</v>
      </c>
      <c r="BM27" s="10">
        <v>28.075510000000001</v>
      </c>
      <c r="BN27" s="10">
        <v>27.722149999999999</v>
      </c>
      <c r="BO27" s="10">
        <v>28.03622</v>
      </c>
      <c r="BP27" s="10">
        <v>28.348659999999999</v>
      </c>
      <c r="BQ27" s="10">
        <v>27.600739999999998</v>
      </c>
    </row>
    <row r="28" spans="1:69">
      <c r="A28" s="8" t="s">
        <v>213</v>
      </c>
      <c r="B28" s="8" t="s">
        <v>214</v>
      </c>
      <c r="C28" s="3" t="s">
        <v>215</v>
      </c>
      <c r="D28" s="8">
        <v>1</v>
      </c>
      <c r="E28" s="8">
        <v>4</v>
      </c>
      <c r="F28" s="8" t="s">
        <v>216</v>
      </c>
      <c r="G28" s="8" t="s">
        <v>217</v>
      </c>
      <c r="H28" s="8" t="s">
        <v>218</v>
      </c>
      <c r="I28" s="9" t="s">
        <v>85</v>
      </c>
      <c r="J28" s="8">
        <v>5.1389146071962601</v>
      </c>
      <c r="K28" s="8">
        <v>1.1656292300639499E-3</v>
      </c>
      <c r="L28" s="8">
        <v>-0.67715948278253901</v>
      </c>
      <c r="M28" s="8">
        <v>-5.1682979324581</v>
      </c>
      <c r="N28" s="8">
        <v>231</v>
      </c>
      <c r="O28" s="8">
        <v>231</v>
      </c>
      <c r="P28" s="8">
        <v>223</v>
      </c>
      <c r="Q28" s="8">
        <v>16135000000</v>
      </c>
      <c r="R28" s="8">
        <v>51.9</v>
      </c>
      <c r="S28" s="8">
        <v>512.6</v>
      </c>
      <c r="T28" s="8">
        <v>0</v>
      </c>
      <c r="U28" s="8">
        <v>323.31</v>
      </c>
      <c r="V28" s="8">
        <v>3786</v>
      </c>
      <c r="W28" s="10">
        <f t="shared" si="0"/>
        <v>27.980954999999998</v>
      </c>
      <c r="X28" s="10">
        <f t="shared" si="1"/>
        <v>28.658113636363645</v>
      </c>
      <c r="Y28" s="10">
        <f t="shared" si="2"/>
        <v>0.62539576879001013</v>
      </c>
      <c r="Z28" s="11">
        <v>28.270309999999998</v>
      </c>
      <c r="AA28" s="11">
        <v>27.594909999999999</v>
      </c>
      <c r="AB28" s="11">
        <v>27.477229999999999</v>
      </c>
      <c r="AC28" s="11">
        <v>27.92558</v>
      </c>
      <c r="AD28" s="11">
        <v>28.111329999999999</v>
      </c>
      <c r="AE28" s="11">
        <v>27.7743</v>
      </c>
      <c r="AF28" s="11">
        <v>27.995069999999998</v>
      </c>
      <c r="AG28" s="11">
        <v>27.465520000000001</v>
      </c>
      <c r="AH28" s="11">
        <v>27.454969999999999</v>
      </c>
      <c r="AI28" s="11">
        <v>27.722670000000001</v>
      </c>
      <c r="AJ28" s="11">
        <v>27.961189999999998</v>
      </c>
      <c r="AK28" s="11">
        <v>27.333220000000001</v>
      </c>
      <c r="AL28" s="11">
        <v>28.266110000000001</v>
      </c>
      <c r="AM28" s="11">
        <v>28.210059999999999</v>
      </c>
      <c r="AN28" s="11">
        <v>28.424859999999999</v>
      </c>
      <c r="AO28" s="11">
        <v>28.256599999999999</v>
      </c>
      <c r="AP28" s="11">
        <v>27.851859999999999</v>
      </c>
      <c r="AQ28" s="11">
        <v>28.15316</v>
      </c>
      <c r="AR28" s="11">
        <v>28.85979</v>
      </c>
      <c r="AS28" s="11">
        <v>28.11063</v>
      </c>
      <c r="AT28" s="11">
        <v>28.129770000000001</v>
      </c>
      <c r="AU28" s="11">
        <v>28.231870000000001</v>
      </c>
      <c r="AV28" s="10">
        <v>28.75066</v>
      </c>
      <c r="AW28" s="10">
        <v>28.70533</v>
      </c>
      <c r="AX28" s="10">
        <v>29.063009999999998</v>
      </c>
      <c r="AY28" s="10">
        <v>29.760940000000002</v>
      </c>
      <c r="AZ28" s="10">
        <v>28.457789999999999</v>
      </c>
      <c r="BA28" s="10">
        <v>28.045680000000001</v>
      </c>
      <c r="BB28" s="10">
        <v>28.881039999999999</v>
      </c>
      <c r="BC28" s="10">
        <v>28.570150000000002</v>
      </c>
      <c r="BD28" s="10">
        <v>28.879259999999999</v>
      </c>
      <c r="BE28" s="10">
        <v>27.825600000000001</v>
      </c>
      <c r="BF28" s="10">
        <v>28.311859999999999</v>
      </c>
      <c r="BG28" s="10">
        <v>28.507639999999999</v>
      </c>
      <c r="BH28" s="10">
        <v>28.45411</v>
      </c>
      <c r="BI28" s="10">
        <v>28.23498</v>
      </c>
      <c r="BJ28" s="10">
        <v>28.79017</v>
      </c>
      <c r="BK28" s="10">
        <v>29.00844</v>
      </c>
      <c r="BL28" s="10">
        <v>29.216180000000001</v>
      </c>
      <c r="BM28" s="10">
        <v>28.19896</v>
      </c>
      <c r="BN28" s="10">
        <v>28.116250000000001</v>
      </c>
      <c r="BO28" s="10">
        <v>29.000640000000001</v>
      </c>
      <c r="BP28" s="10">
        <v>28.175599999999999</v>
      </c>
      <c r="BQ28" s="10">
        <v>29.52421</v>
      </c>
    </row>
    <row r="29" spans="1:69">
      <c r="A29" s="8" t="s">
        <v>219</v>
      </c>
      <c r="B29" s="8" t="s">
        <v>220</v>
      </c>
      <c r="C29" s="2" t="s">
        <v>221</v>
      </c>
      <c r="D29" s="8">
        <v>2</v>
      </c>
      <c r="E29" s="8">
        <v>6</v>
      </c>
      <c r="F29" s="8" t="s">
        <v>222</v>
      </c>
      <c r="G29" s="8" t="s">
        <v>223</v>
      </c>
      <c r="H29" s="8" t="s">
        <v>224</v>
      </c>
      <c r="I29" s="9" t="s">
        <v>85</v>
      </c>
      <c r="J29" s="8">
        <v>2.6382794258127098</v>
      </c>
      <c r="K29" s="8">
        <v>3.8519355913150199E-2</v>
      </c>
      <c r="L29" s="8">
        <v>0.403943148526277</v>
      </c>
      <c r="M29" s="8">
        <v>3.2802072491431602</v>
      </c>
      <c r="N29" s="8">
        <v>79</v>
      </c>
      <c r="O29" s="8">
        <v>79</v>
      </c>
      <c r="P29" s="8">
        <v>79</v>
      </c>
      <c r="Q29" s="8">
        <v>13386000000</v>
      </c>
      <c r="R29" s="8">
        <v>50.7</v>
      </c>
      <c r="S29" s="8">
        <v>192.06</v>
      </c>
      <c r="T29" s="8">
        <v>0</v>
      </c>
      <c r="U29" s="8">
        <v>323.31</v>
      </c>
      <c r="V29" s="8">
        <v>2324</v>
      </c>
      <c r="W29" s="10">
        <f t="shared" si="0"/>
        <v>27.961003636363635</v>
      </c>
      <c r="X29" s="10">
        <f t="shared" si="1"/>
        <v>27.557061818181811</v>
      </c>
      <c r="Y29" s="10">
        <f t="shared" si="2"/>
        <v>1.3231180793810275</v>
      </c>
      <c r="Z29" s="11">
        <v>27.805869999999999</v>
      </c>
      <c r="AA29" s="11">
        <v>28.241769999999999</v>
      </c>
      <c r="AB29" s="11">
        <v>28.27017</v>
      </c>
      <c r="AC29" s="11">
        <v>28.2837</v>
      </c>
      <c r="AD29" s="11">
        <v>28.205220000000001</v>
      </c>
      <c r="AE29" s="11">
        <v>28.40316</v>
      </c>
      <c r="AF29" s="11">
        <v>28.197749999999999</v>
      </c>
      <c r="AG29" s="11">
        <v>27.868210000000001</v>
      </c>
      <c r="AH29" s="11">
        <v>28.123169999999998</v>
      </c>
      <c r="AI29" s="11">
        <v>28.234300000000001</v>
      </c>
      <c r="AJ29" s="11">
        <v>27.874669999999998</v>
      </c>
      <c r="AK29" s="11">
        <v>28.307130000000001</v>
      </c>
      <c r="AL29" s="11">
        <v>27.734860000000001</v>
      </c>
      <c r="AM29" s="11">
        <v>27.8095</v>
      </c>
      <c r="AN29" s="11">
        <v>27.332529999999998</v>
      </c>
      <c r="AO29" s="11">
        <v>27.610130000000002</v>
      </c>
      <c r="AP29" s="11">
        <v>28.066759999999999</v>
      </c>
      <c r="AQ29" s="11">
        <v>28.148119999999999</v>
      </c>
      <c r="AR29" s="11">
        <v>27.317599999999999</v>
      </c>
      <c r="AS29" s="11">
        <v>27.97503</v>
      </c>
      <c r="AT29" s="11">
        <v>27.564050000000002</v>
      </c>
      <c r="AU29" s="11">
        <v>27.768380000000001</v>
      </c>
      <c r="AV29" s="10">
        <v>27.721689999999999</v>
      </c>
      <c r="AW29" s="10">
        <v>28.167729999999999</v>
      </c>
      <c r="AX29" s="10">
        <v>27.985279999999999</v>
      </c>
      <c r="AY29" s="10">
        <v>27.365279999999998</v>
      </c>
      <c r="AZ29" s="10">
        <v>28.034279999999999</v>
      </c>
      <c r="BA29" s="10">
        <v>28.02628</v>
      </c>
      <c r="BB29" s="10">
        <v>27.68872</v>
      </c>
      <c r="BC29" s="10">
        <v>27.72156</v>
      </c>
      <c r="BD29" s="10">
        <v>27.584489999999999</v>
      </c>
      <c r="BE29" s="10">
        <v>28.173269999999999</v>
      </c>
      <c r="BF29" s="10">
        <v>28.081060000000001</v>
      </c>
      <c r="BG29" s="10">
        <v>27.642579999999999</v>
      </c>
      <c r="BH29" s="10">
        <v>27.145790000000002</v>
      </c>
      <c r="BI29" s="10">
        <v>27.488759999999999</v>
      </c>
      <c r="BJ29" s="10">
        <v>26.764710000000001</v>
      </c>
      <c r="BK29" s="10">
        <v>26.756460000000001</v>
      </c>
      <c r="BL29" s="10">
        <v>26.601299999999998</v>
      </c>
      <c r="BM29" s="10">
        <v>27.728390000000001</v>
      </c>
      <c r="BN29" s="10">
        <v>27.65465</v>
      </c>
      <c r="BO29" s="10">
        <v>27.081320000000002</v>
      </c>
      <c r="BP29" s="10">
        <v>27.908280000000001</v>
      </c>
      <c r="BQ29" s="10">
        <v>26.933479999999999</v>
      </c>
    </row>
    <row r="30" spans="1:69">
      <c r="A30" s="8" t="s">
        <v>225</v>
      </c>
      <c r="B30" s="8" t="s">
        <v>226</v>
      </c>
      <c r="C30" s="3" t="s">
        <v>227</v>
      </c>
      <c r="D30" s="8">
        <v>1</v>
      </c>
      <c r="E30" s="8">
        <v>8</v>
      </c>
      <c r="F30" s="8" t="s">
        <v>228</v>
      </c>
      <c r="G30" s="8" t="s">
        <v>229</v>
      </c>
      <c r="H30" s="8" t="s">
        <v>230</v>
      </c>
      <c r="I30" s="9"/>
      <c r="J30" s="8">
        <v>6.3598863765442201E-2</v>
      </c>
      <c r="K30" s="8">
        <v>0.96891822267488903</v>
      </c>
      <c r="L30" s="8">
        <v>-1.5386754816230299E-2</v>
      </c>
      <c r="M30" s="8">
        <v>-0.17278539386164499</v>
      </c>
      <c r="N30" s="8">
        <v>25</v>
      </c>
      <c r="O30" s="8">
        <v>25</v>
      </c>
      <c r="P30" s="8">
        <v>22</v>
      </c>
      <c r="Q30" s="8">
        <v>13976000000</v>
      </c>
      <c r="R30" s="8">
        <v>72.5</v>
      </c>
      <c r="S30" s="8">
        <v>29.173999999999999</v>
      </c>
      <c r="T30" s="8">
        <v>0</v>
      </c>
      <c r="U30" s="8">
        <v>303.20999999999998</v>
      </c>
      <c r="V30" s="8">
        <v>1155</v>
      </c>
      <c r="W30" s="10">
        <f t="shared" si="0"/>
        <v>27.949992272727272</v>
      </c>
      <c r="X30" s="10">
        <f t="shared" si="1"/>
        <v>27.965377272727277</v>
      </c>
      <c r="Y30" s="10">
        <f t="shared" si="2"/>
        <v>0.9893925902287114</v>
      </c>
      <c r="Z30" s="11">
        <v>28.323460000000001</v>
      </c>
      <c r="AA30" s="11">
        <v>28.064920000000001</v>
      </c>
      <c r="AB30" s="11">
        <v>28.50956</v>
      </c>
      <c r="AC30" s="11">
        <v>27.935400000000001</v>
      </c>
      <c r="AD30" s="11">
        <v>27.95149</v>
      </c>
      <c r="AE30" s="11">
        <v>27.862310000000001</v>
      </c>
      <c r="AF30" s="11">
        <v>27.867380000000001</v>
      </c>
      <c r="AG30" s="11">
        <v>27.836349999999999</v>
      </c>
      <c r="AH30" s="11">
        <v>28.030709999999999</v>
      </c>
      <c r="AI30" s="11">
        <v>27.974820000000001</v>
      </c>
      <c r="AJ30" s="11">
        <v>28.34198</v>
      </c>
      <c r="AK30" s="11">
        <v>27.678619999999999</v>
      </c>
      <c r="AL30" s="11">
        <v>28.179690000000001</v>
      </c>
      <c r="AM30" s="11">
        <v>27.805319999999998</v>
      </c>
      <c r="AN30" s="11">
        <v>27.946819999999999</v>
      </c>
      <c r="AO30" s="11">
        <v>27.653079999999999</v>
      </c>
      <c r="AP30" s="11">
        <v>27.991620000000001</v>
      </c>
      <c r="AQ30" s="11">
        <v>27.735700000000001</v>
      </c>
      <c r="AR30" s="11">
        <v>27.768380000000001</v>
      </c>
      <c r="AS30" s="11">
        <v>27.898330000000001</v>
      </c>
      <c r="AT30" s="11">
        <v>27.571159999999999</v>
      </c>
      <c r="AU30" s="11">
        <v>27.972729999999999</v>
      </c>
      <c r="AV30" s="10">
        <v>28.287669999999999</v>
      </c>
      <c r="AW30" s="10">
        <v>28.183620000000001</v>
      </c>
      <c r="AX30" s="10">
        <v>28.170120000000001</v>
      </c>
      <c r="AY30" s="10">
        <v>28.135449999999999</v>
      </c>
      <c r="AZ30" s="10">
        <v>28.100940000000001</v>
      </c>
      <c r="BA30" s="10">
        <v>28.123370000000001</v>
      </c>
      <c r="BB30" s="10">
        <v>27.95787</v>
      </c>
      <c r="BC30" s="10">
        <v>28.5076</v>
      </c>
      <c r="BD30" s="10">
        <v>28.408719999999999</v>
      </c>
      <c r="BE30" s="10">
        <v>27.90644</v>
      </c>
      <c r="BF30" s="10">
        <v>28.134039999999999</v>
      </c>
      <c r="BG30" s="10">
        <v>28.065069999999999</v>
      </c>
      <c r="BH30" s="10">
        <v>27.82086</v>
      </c>
      <c r="BI30" s="10">
        <v>27.945810000000002</v>
      </c>
      <c r="BJ30" s="10">
        <v>26.862539999999999</v>
      </c>
      <c r="BK30" s="10">
        <v>27.689589999999999</v>
      </c>
      <c r="BL30" s="10">
        <v>27.671959999999999</v>
      </c>
      <c r="BM30" s="10">
        <v>27.677070000000001</v>
      </c>
      <c r="BN30" s="10">
        <v>27.587060000000001</v>
      </c>
      <c r="BO30" s="10">
        <v>27.724679999999999</v>
      </c>
      <c r="BP30" s="10">
        <v>28.185980000000001</v>
      </c>
      <c r="BQ30" s="10">
        <v>28.091840000000001</v>
      </c>
    </row>
    <row r="31" spans="1:69">
      <c r="A31" s="8" t="s">
        <v>231</v>
      </c>
      <c r="B31" s="8" t="s">
        <v>232</v>
      </c>
      <c r="C31" s="3" t="s">
        <v>233</v>
      </c>
      <c r="D31" s="8">
        <v>2</v>
      </c>
      <c r="E31" s="8">
        <v>7</v>
      </c>
      <c r="F31" s="8" t="s">
        <v>234</v>
      </c>
      <c r="G31" s="8" t="s">
        <v>235</v>
      </c>
      <c r="H31" s="8" t="s">
        <v>236</v>
      </c>
      <c r="I31" s="9" t="s">
        <v>85</v>
      </c>
      <c r="J31" s="8">
        <v>4.0746019070749497</v>
      </c>
      <c r="K31" s="8">
        <v>4.77062696567708E-3</v>
      </c>
      <c r="L31" s="8">
        <v>0.30730733004483202</v>
      </c>
      <c r="M31" s="8">
        <v>4.5061557622575101</v>
      </c>
      <c r="N31" s="8">
        <v>49</v>
      </c>
      <c r="O31" s="8">
        <v>49</v>
      </c>
      <c r="P31" s="8">
        <v>49</v>
      </c>
      <c r="Q31" s="8">
        <v>11487000000</v>
      </c>
      <c r="R31" s="8">
        <v>49.5</v>
      </c>
      <c r="S31" s="8">
        <v>101.08</v>
      </c>
      <c r="T31" s="8">
        <v>0</v>
      </c>
      <c r="U31" s="8">
        <v>323.31</v>
      </c>
      <c r="V31" s="8">
        <v>1725</v>
      </c>
      <c r="W31" s="10">
        <f t="shared" si="0"/>
        <v>27.796245454545453</v>
      </c>
      <c r="X31" s="10">
        <f t="shared" si="1"/>
        <v>27.48893681818182</v>
      </c>
      <c r="Y31" s="10">
        <f t="shared" si="2"/>
        <v>1.2373971672759156</v>
      </c>
      <c r="Z31" s="11">
        <v>27.970929999999999</v>
      </c>
      <c r="AA31" s="11">
        <v>28.073930000000001</v>
      </c>
      <c r="AB31" s="11">
        <v>27.986149999999999</v>
      </c>
      <c r="AC31" s="11">
        <v>27.8276</v>
      </c>
      <c r="AD31" s="11">
        <v>27.7499</v>
      </c>
      <c r="AE31" s="11">
        <v>27.842300000000002</v>
      </c>
      <c r="AF31" s="11">
        <v>28.028230000000001</v>
      </c>
      <c r="AG31" s="11">
        <v>27.470880000000001</v>
      </c>
      <c r="AH31" s="11">
        <v>27.788180000000001</v>
      </c>
      <c r="AI31" s="11">
        <v>27.861889999999999</v>
      </c>
      <c r="AJ31" s="11">
        <v>27.783940000000001</v>
      </c>
      <c r="AK31" s="11">
        <v>27.727219999999999</v>
      </c>
      <c r="AL31" s="11">
        <v>27.927790000000002</v>
      </c>
      <c r="AM31" s="11">
        <v>27.780439999999999</v>
      </c>
      <c r="AN31" s="11">
        <v>27.852219999999999</v>
      </c>
      <c r="AO31" s="11">
        <v>27.57376</v>
      </c>
      <c r="AP31" s="11">
        <v>27.804089999999999</v>
      </c>
      <c r="AQ31" s="11">
        <v>27.770959999999999</v>
      </c>
      <c r="AR31" s="11">
        <v>27.59562</v>
      </c>
      <c r="AS31" s="11">
        <v>27.659690000000001</v>
      </c>
      <c r="AT31" s="11">
        <v>27.674250000000001</v>
      </c>
      <c r="AU31" s="11">
        <v>27.767430000000001</v>
      </c>
      <c r="AV31" s="10">
        <v>27.647600000000001</v>
      </c>
      <c r="AW31" s="10">
        <v>27.447980000000001</v>
      </c>
      <c r="AX31" s="10">
        <v>27.376670000000001</v>
      </c>
      <c r="AY31" s="10">
        <v>27.595050000000001</v>
      </c>
      <c r="AZ31" s="10">
        <v>27.566739999999999</v>
      </c>
      <c r="BA31" s="10">
        <v>27.46069</v>
      </c>
      <c r="BB31" s="10">
        <v>27.64828</v>
      </c>
      <c r="BC31" s="10">
        <v>27.539560000000002</v>
      </c>
      <c r="BD31" s="10">
        <v>27.621639999999999</v>
      </c>
      <c r="BE31" s="10">
        <v>27.716460000000001</v>
      </c>
      <c r="BF31" s="10">
        <v>27.598749999999999</v>
      </c>
      <c r="BG31" s="10">
        <v>27.750150000000001</v>
      </c>
      <c r="BH31" s="10">
        <v>27.252140000000001</v>
      </c>
      <c r="BI31" s="10">
        <v>27.335429999999999</v>
      </c>
      <c r="BJ31" s="10">
        <v>26.950939999999999</v>
      </c>
      <c r="BK31" s="10">
        <v>27.207129999999999</v>
      </c>
      <c r="BL31" s="10">
        <v>26.933479999999999</v>
      </c>
      <c r="BM31" s="10">
        <v>27.944970000000001</v>
      </c>
      <c r="BN31" s="10">
        <v>27.559979999999999</v>
      </c>
      <c r="BO31" s="10">
        <v>27.235710000000001</v>
      </c>
      <c r="BP31" s="10">
        <v>28.096019999999999</v>
      </c>
      <c r="BQ31" s="10">
        <v>27.271239999999999</v>
      </c>
    </row>
    <row r="32" spans="1:69">
      <c r="A32" s="8" t="s">
        <v>237</v>
      </c>
      <c r="B32" s="8" t="s">
        <v>238</v>
      </c>
      <c r="C32" s="3" t="s">
        <v>239</v>
      </c>
      <c r="D32" s="8">
        <v>1</v>
      </c>
      <c r="E32" s="8">
        <v>5</v>
      </c>
      <c r="F32" s="8" t="s">
        <v>240</v>
      </c>
      <c r="G32" s="8" t="s">
        <v>241</v>
      </c>
      <c r="H32" s="8" t="s">
        <v>242</v>
      </c>
      <c r="I32" s="9"/>
      <c r="J32" s="8">
        <v>0.36139981116935999</v>
      </c>
      <c r="K32" s="8">
        <v>0.77379873426803403</v>
      </c>
      <c r="L32" s="8">
        <v>-7.5006138194691402E-2</v>
      </c>
      <c r="M32" s="8">
        <v>-0.78914462175948796</v>
      </c>
      <c r="N32" s="8">
        <v>31</v>
      </c>
      <c r="O32" s="8">
        <v>28</v>
      </c>
      <c r="P32" s="8">
        <v>28</v>
      </c>
      <c r="Q32" s="8">
        <v>13462000000</v>
      </c>
      <c r="R32" s="8">
        <v>82.4</v>
      </c>
      <c r="S32" s="8">
        <v>39.454999999999998</v>
      </c>
      <c r="T32" s="8">
        <v>0</v>
      </c>
      <c r="U32" s="8">
        <v>323.31</v>
      </c>
      <c r="V32" s="8">
        <v>1391</v>
      </c>
      <c r="W32" s="10">
        <f t="shared" si="0"/>
        <v>27.77326272727273</v>
      </c>
      <c r="X32" s="10">
        <f t="shared" si="1"/>
        <v>27.848269090909085</v>
      </c>
      <c r="Y32" s="10">
        <f t="shared" si="2"/>
        <v>0.94933793347184969</v>
      </c>
      <c r="Z32" s="11">
        <v>28.136289999999999</v>
      </c>
      <c r="AA32" s="11">
        <v>27.355650000000001</v>
      </c>
      <c r="AB32" s="11">
        <v>27.67202</v>
      </c>
      <c r="AC32" s="11">
        <v>28.095569999999999</v>
      </c>
      <c r="AD32" s="11">
        <v>27.97147</v>
      </c>
      <c r="AE32" s="11">
        <v>28.075050000000001</v>
      </c>
      <c r="AF32" s="11">
        <v>27.603079999999999</v>
      </c>
      <c r="AG32" s="11">
        <v>27.427099999999999</v>
      </c>
      <c r="AH32" s="11">
        <v>27.90156</v>
      </c>
      <c r="AI32" s="11">
        <v>27.472670000000001</v>
      </c>
      <c r="AJ32" s="11">
        <v>28.085270000000001</v>
      </c>
      <c r="AK32" s="11">
        <v>27.852460000000001</v>
      </c>
      <c r="AL32" s="11">
        <v>27.704640000000001</v>
      </c>
      <c r="AM32" s="11">
        <v>28.146419999999999</v>
      </c>
      <c r="AN32" s="11">
        <v>27.491289999999999</v>
      </c>
      <c r="AO32" s="11">
        <v>27.818490000000001</v>
      </c>
      <c r="AP32" s="11">
        <v>27.818549999999998</v>
      </c>
      <c r="AQ32" s="11">
        <v>27.68365</v>
      </c>
      <c r="AR32" s="11">
        <v>27.851559999999999</v>
      </c>
      <c r="AS32" s="11">
        <v>27.80255</v>
      </c>
      <c r="AT32" s="11">
        <v>27.58248</v>
      </c>
      <c r="AU32" s="11">
        <v>27.46396</v>
      </c>
      <c r="AV32" s="10">
        <v>27.954940000000001</v>
      </c>
      <c r="AW32" s="10">
        <v>27.79644</v>
      </c>
      <c r="AX32" s="10">
        <v>28.083960000000001</v>
      </c>
      <c r="AY32" s="10">
        <v>27.485240000000001</v>
      </c>
      <c r="AZ32" s="10">
        <v>28.087299999999999</v>
      </c>
      <c r="BA32" s="10">
        <v>27.484310000000001</v>
      </c>
      <c r="BB32" s="10">
        <v>28.38109</v>
      </c>
      <c r="BC32" s="10">
        <v>28.26258</v>
      </c>
      <c r="BD32" s="10">
        <v>28.4069</v>
      </c>
      <c r="BE32" s="10">
        <v>28.01914</v>
      </c>
      <c r="BF32" s="10">
        <v>27.884129999999999</v>
      </c>
      <c r="BG32" s="10">
        <v>27.53519</v>
      </c>
      <c r="BH32" s="10">
        <v>27.664860000000001</v>
      </c>
      <c r="BI32" s="10">
        <v>28.460529999999999</v>
      </c>
      <c r="BJ32" s="10">
        <v>28.061520000000002</v>
      </c>
      <c r="BK32" s="10">
        <v>27.860530000000001</v>
      </c>
      <c r="BL32" s="10">
        <v>27.244810000000001</v>
      </c>
      <c r="BM32" s="10">
        <v>27.27684</v>
      </c>
      <c r="BN32" s="10">
        <v>28.109539999999999</v>
      </c>
      <c r="BO32" s="10">
        <v>27.364190000000001</v>
      </c>
      <c r="BP32" s="10">
        <v>27.4617</v>
      </c>
      <c r="BQ32" s="10">
        <v>27.77618</v>
      </c>
    </row>
    <row r="33" spans="1:69">
      <c r="A33" s="8" t="s">
        <v>243</v>
      </c>
      <c r="B33" s="8" t="s">
        <v>244</v>
      </c>
      <c r="C33" s="2" t="s">
        <v>245</v>
      </c>
      <c r="D33" s="8">
        <v>1</v>
      </c>
      <c r="E33" s="8">
        <v>7</v>
      </c>
      <c r="F33" s="8" t="s">
        <v>246</v>
      </c>
      <c r="G33" s="8" t="s">
        <v>247</v>
      </c>
      <c r="H33" s="8" t="s">
        <v>248</v>
      </c>
      <c r="I33" s="9"/>
      <c r="J33" s="8">
        <v>0.13851288959697799</v>
      </c>
      <c r="K33" s="8">
        <v>0.91746363541874398</v>
      </c>
      <c r="L33" s="8">
        <v>-5.1084778525613203E-2</v>
      </c>
      <c r="M33" s="8">
        <v>-0.35187055449423099</v>
      </c>
      <c r="N33" s="8">
        <v>24</v>
      </c>
      <c r="O33" s="8">
        <v>24</v>
      </c>
      <c r="P33" s="8">
        <v>19</v>
      </c>
      <c r="Q33" s="8">
        <v>12305000000</v>
      </c>
      <c r="R33" s="8">
        <v>45</v>
      </c>
      <c r="S33" s="8">
        <v>54.087000000000003</v>
      </c>
      <c r="T33" s="8">
        <v>0</v>
      </c>
      <c r="U33" s="8">
        <v>323.31</v>
      </c>
      <c r="V33" s="8">
        <v>977</v>
      </c>
      <c r="W33" s="10">
        <f t="shared" si="0"/>
        <v>27.714584545454542</v>
      </c>
      <c r="X33" s="10">
        <f t="shared" si="1"/>
        <v>27.765670000000004</v>
      </c>
      <c r="Y33" s="10">
        <f t="shared" si="2"/>
        <v>0.96520985131142223</v>
      </c>
      <c r="Z33" s="11">
        <v>27.863189999999999</v>
      </c>
      <c r="AA33" s="11">
        <v>28.266870000000001</v>
      </c>
      <c r="AB33" s="11">
        <v>28.328769999999999</v>
      </c>
      <c r="AC33" s="11">
        <v>27.974699999999999</v>
      </c>
      <c r="AD33" s="11">
        <v>28.04317</v>
      </c>
      <c r="AE33" s="11">
        <v>28.069990000000001</v>
      </c>
      <c r="AF33" s="11">
        <v>27.994910000000001</v>
      </c>
      <c r="AG33" s="11">
        <v>27.517579999999999</v>
      </c>
      <c r="AH33" s="11">
        <v>28.02327</v>
      </c>
      <c r="AI33" s="11">
        <v>27.89302</v>
      </c>
      <c r="AJ33" s="11">
        <v>27.421340000000001</v>
      </c>
      <c r="AK33" s="11">
        <v>27.89574</v>
      </c>
      <c r="AL33" s="11">
        <v>27.49098</v>
      </c>
      <c r="AM33" s="11">
        <v>27.621500000000001</v>
      </c>
      <c r="AN33" s="11">
        <v>26.89574</v>
      </c>
      <c r="AO33" s="11">
        <v>27.374600000000001</v>
      </c>
      <c r="AP33" s="11">
        <v>27.69783</v>
      </c>
      <c r="AQ33" s="11">
        <v>27.586849999999998</v>
      </c>
      <c r="AR33" s="11">
        <v>26.832560000000001</v>
      </c>
      <c r="AS33" s="11">
        <v>27.675799999999999</v>
      </c>
      <c r="AT33" s="11">
        <v>27.842960000000001</v>
      </c>
      <c r="AU33" s="11">
        <v>27.409490000000002</v>
      </c>
      <c r="AV33" s="10">
        <v>28.18721</v>
      </c>
      <c r="AW33" s="10">
        <v>27.957100000000001</v>
      </c>
      <c r="AX33" s="10">
        <v>28.207000000000001</v>
      </c>
      <c r="AY33" s="10">
        <v>28.400359999999999</v>
      </c>
      <c r="AZ33" s="10">
        <v>28.160630000000001</v>
      </c>
      <c r="BA33" s="10">
        <v>28.35943</v>
      </c>
      <c r="BB33" s="10">
        <v>28.270710000000001</v>
      </c>
      <c r="BC33" s="10">
        <v>27.926939999999998</v>
      </c>
      <c r="BD33" s="10">
        <v>27.976400000000002</v>
      </c>
      <c r="BE33" s="10">
        <v>28.160150000000002</v>
      </c>
      <c r="BF33" s="10">
        <v>28.230229999999999</v>
      </c>
      <c r="BG33" s="10">
        <v>27.081520000000001</v>
      </c>
      <c r="BH33" s="10">
        <v>27.28912</v>
      </c>
      <c r="BI33" s="10">
        <v>26.801559999999998</v>
      </c>
      <c r="BJ33" s="10">
        <v>27.162310000000002</v>
      </c>
      <c r="BK33" s="10">
        <v>26.960909999999998</v>
      </c>
      <c r="BL33" s="10">
        <v>26.457180000000001</v>
      </c>
      <c r="BM33" s="10">
        <v>28.018979999999999</v>
      </c>
      <c r="BN33" s="10">
        <v>27.80434</v>
      </c>
      <c r="BO33" s="10">
        <v>27.664650000000002</v>
      </c>
      <c r="BP33" s="10">
        <v>28.15605</v>
      </c>
      <c r="BQ33" s="10">
        <v>27.61196</v>
      </c>
    </row>
    <row r="34" spans="1:69">
      <c r="A34" s="8" t="s">
        <v>249</v>
      </c>
      <c r="B34" s="8" t="s">
        <v>250</v>
      </c>
      <c r="C34" s="2" t="s">
        <v>251</v>
      </c>
      <c r="D34" s="8">
        <v>2</v>
      </c>
      <c r="E34" s="8">
        <v>5</v>
      </c>
      <c r="F34" s="8" t="s">
        <v>252</v>
      </c>
      <c r="G34" s="8" t="s">
        <v>253</v>
      </c>
      <c r="H34" s="8" t="s">
        <v>254</v>
      </c>
      <c r="I34" s="9"/>
      <c r="J34" s="8">
        <v>2.4164233146567802</v>
      </c>
      <c r="K34" s="8">
        <v>5.0224501326914202E-2</v>
      </c>
      <c r="L34" s="8">
        <v>0.26119951768355099</v>
      </c>
      <c r="M34" s="8">
        <v>3.1244534987081498</v>
      </c>
      <c r="N34" s="8">
        <v>30</v>
      </c>
      <c r="O34" s="8">
        <v>27</v>
      </c>
      <c r="P34" s="8">
        <v>27</v>
      </c>
      <c r="Q34" s="8">
        <v>10315000000</v>
      </c>
      <c r="R34" s="8">
        <v>84.6</v>
      </c>
      <c r="S34" s="8">
        <v>47.268000000000001</v>
      </c>
      <c r="T34" s="8">
        <v>0</v>
      </c>
      <c r="U34" s="8">
        <v>323.31</v>
      </c>
      <c r="V34" s="8">
        <v>876</v>
      </c>
      <c r="W34" s="10">
        <f t="shared" si="0"/>
        <v>27.706718636363636</v>
      </c>
      <c r="X34" s="10">
        <f t="shared" si="1"/>
        <v>27.445519090909087</v>
      </c>
      <c r="Y34" s="10">
        <f t="shared" si="2"/>
        <v>1.1984747761587009</v>
      </c>
      <c r="Z34" s="11">
        <v>27.536460000000002</v>
      </c>
      <c r="AA34" s="11">
        <v>27.360600000000002</v>
      </c>
      <c r="AB34" s="11">
        <v>27.89856</v>
      </c>
      <c r="AC34" s="11">
        <v>27.656009999999998</v>
      </c>
      <c r="AD34" s="11">
        <v>27.809619999999999</v>
      </c>
      <c r="AE34" s="11">
        <v>27.806979999999999</v>
      </c>
      <c r="AF34" s="11">
        <v>27.568339999999999</v>
      </c>
      <c r="AG34" s="11">
        <v>27.390999999999998</v>
      </c>
      <c r="AH34" s="11">
        <v>27.671690000000002</v>
      </c>
      <c r="AI34" s="11">
        <v>27.711480000000002</v>
      </c>
      <c r="AJ34" s="11">
        <v>27.863189999999999</v>
      </c>
      <c r="AK34" s="11">
        <v>27.48301</v>
      </c>
      <c r="AL34" s="11">
        <v>27.626729999999998</v>
      </c>
      <c r="AM34" s="11">
        <v>27.71181</v>
      </c>
      <c r="AN34" s="11">
        <v>27.762619999999998</v>
      </c>
      <c r="AO34" s="11">
        <v>27.83304</v>
      </c>
      <c r="AP34" s="11">
        <v>28.08624</v>
      </c>
      <c r="AQ34" s="11">
        <v>27.586849999999998</v>
      </c>
      <c r="AR34" s="11">
        <v>27.83032</v>
      </c>
      <c r="AS34" s="11">
        <v>27.911190000000001</v>
      </c>
      <c r="AT34" s="11">
        <v>27.818059999999999</v>
      </c>
      <c r="AU34" s="11">
        <v>27.624009999999998</v>
      </c>
      <c r="AV34" s="10">
        <v>27.287800000000001</v>
      </c>
      <c r="AW34" s="10">
        <v>27.542369999999998</v>
      </c>
      <c r="AX34" s="10">
        <v>27.175219999999999</v>
      </c>
      <c r="AY34" s="10">
        <v>26.705559999999998</v>
      </c>
      <c r="AZ34" s="10">
        <v>27.514430000000001</v>
      </c>
      <c r="BA34" s="10">
        <v>27.423580000000001</v>
      </c>
      <c r="BB34" s="10">
        <v>27.36853</v>
      </c>
      <c r="BC34" s="10">
        <v>27.51397</v>
      </c>
      <c r="BD34" s="10">
        <v>27.349080000000001</v>
      </c>
      <c r="BE34" s="10">
        <v>27.517810000000001</v>
      </c>
      <c r="BF34" s="10">
        <v>27.94509</v>
      </c>
      <c r="BG34" s="10">
        <v>28.15504</v>
      </c>
      <c r="BH34" s="10">
        <v>27.394439999999999</v>
      </c>
      <c r="BI34" s="10">
        <v>28.01877</v>
      </c>
      <c r="BJ34" s="10">
        <v>27.661729999999999</v>
      </c>
      <c r="BK34" s="10">
        <v>27.387640000000001</v>
      </c>
      <c r="BL34" s="10">
        <v>27.146370000000001</v>
      </c>
      <c r="BM34" s="10">
        <v>27.37144</v>
      </c>
      <c r="BN34" s="10">
        <v>27.692260000000001</v>
      </c>
      <c r="BO34" s="10">
        <v>27.11862</v>
      </c>
      <c r="BP34" s="10">
        <v>27.709119999999999</v>
      </c>
      <c r="BQ34" s="10">
        <v>26.80255</v>
      </c>
    </row>
    <row r="35" spans="1:69">
      <c r="A35" s="8" t="s">
        <v>255</v>
      </c>
      <c r="B35" s="8" t="s">
        <v>256</v>
      </c>
      <c r="C35" s="3" t="s">
        <v>257</v>
      </c>
      <c r="D35" s="8">
        <v>1</v>
      </c>
      <c r="E35" s="8">
        <v>7</v>
      </c>
      <c r="F35" s="8" t="s">
        <v>258</v>
      </c>
      <c r="G35" s="8" t="s">
        <v>259</v>
      </c>
      <c r="H35" s="8" t="s">
        <v>260</v>
      </c>
      <c r="I35" s="9" t="s">
        <v>85</v>
      </c>
      <c r="J35" s="8">
        <v>4.0790649458555803</v>
      </c>
      <c r="K35" s="8">
        <v>4.8649389765185701E-3</v>
      </c>
      <c r="L35" s="8">
        <v>0.442030733281918</v>
      </c>
      <c r="M35" s="8">
        <v>4.48507686472405</v>
      </c>
      <c r="N35" s="8">
        <v>54</v>
      </c>
      <c r="O35" s="8">
        <v>54</v>
      </c>
      <c r="P35" s="8">
        <v>4</v>
      </c>
      <c r="Q35" s="8">
        <v>10373000000</v>
      </c>
      <c r="R35" s="8">
        <v>60</v>
      </c>
      <c r="S35" s="8">
        <v>97.262</v>
      </c>
      <c r="T35" s="8">
        <v>0</v>
      </c>
      <c r="U35" s="8">
        <v>323.31</v>
      </c>
      <c r="V35" s="8">
        <v>1509</v>
      </c>
      <c r="W35" s="10">
        <f t="shared" si="0"/>
        <v>27.685006818181815</v>
      </c>
      <c r="X35" s="10">
        <f t="shared" si="1"/>
        <v>27.242975454545455</v>
      </c>
      <c r="Y35" s="10">
        <f t="shared" si="2"/>
        <v>1.3585158178402887</v>
      </c>
      <c r="Z35" s="11">
        <v>28.02242</v>
      </c>
      <c r="AA35" s="11">
        <v>27.81317</v>
      </c>
      <c r="AB35" s="11">
        <v>27.957149999999999</v>
      </c>
      <c r="AC35" s="11">
        <v>27.47429</v>
      </c>
      <c r="AD35" s="11">
        <v>27.681909999999998</v>
      </c>
      <c r="AE35" s="11">
        <v>27.874140000000001</v>
      </c>
      <c r="AF35" s="11">
        <v>27.655259999999998</v>
      </c>
      <c r="AG35" s="11">
        <v>27.294039999999999</v>
      </c>
      <c r="AH35" s="11">
        <v>27.527239999999999</v>
      </c>
      <c r="AI35" s="11">
        <v>27.81513</v>
      </c>
      <c r="AJ35" s="11">
        <v>27.985009999999999</v>
      </c>
      <c r="AK35" s="11">
        <v>27.682580000000002</v>
      </c>
      <c r="AL35" s="11">
        <v>27.840979999999998</v>
      </c>
      <c r="AM35" s="11">
        <v>27.576219999999999</v>
      </c>
      <c r="AN35" s="11">
        <v>27.719670000000001</v>
      </c>
      <c r="AO35" s="11">
        <v>27.23845</v>
      </c>
      <c r="AP35" s="11">
        <v>27.720649999999999</v>
      </c>
      <c r="AQ35" s="11">
        <v>27.672560000000001</v>
      </c>
      <c r="AR35" s="11">
        <v>27.381049999999998</v>
      </c>
      <c r="AS35" s="11">
        <v>27.794080000000001</v>
      </c>
      <c r="AT35" s="11">
        <v>27.389769999999999</v>
      </c>
      <c r="AU35" s="11">
        <v>27.95438</v>
      </c>
      <c r="AV35" s="10">
        <v>27.211130000000001</v>
      </c>
      <c r="AW35" s="10">
        <v>27.61562</v>
      </c>
      <c r="AX35" s="10">
        <v>27.388290000000001</v>
      </c>
      <c r="AY35" s="10">
        <v>26.968070000000001</v>
      </c>
      <c r="AZ35" s="10">
        <v>27.52073</v>
      </c>
      <c r="BA35" s="10">
        <v>27.558810000000001</v>
      </c>
      <c r="BB35" s="10">
        <v>27.272130000000001</v>
      </c>
      <c r="BC35" s="10">
        <v>27.38673</v>
      </c>
      <c r="BD35" s="10">
        <v>27.00432</v>
      </c>
      <c r="BE35" s="10">
        <v>27.7196</v>
      </c>
      <c r="BF35" s="10">
        <v>27.543849999999999</v>
      </c>
      <c r="BG35" s="10">
        <v>27.644439999999999</v>
      </c>
      <c r="BH35" s="10">
        <v>26.6569</v>
      </c>
      <c r="BI35" s="10">
        <v>27.48047</v>
      </c>
      <c r="BJ35" s="10">
        <v>26.82396</v>
      </c>
      <c r="BK35" s="10">
        <v>26.945920000000001</v>
      </c>
      <c r="BL35" s="10">
        <v>26.450700000000001</v>
      </c>
      <c r="BM35" s="10">
        <v>27.609639999999999</v>
      </c>
      <c r="BN35" s="10">
        <v>27.591349999999998</v>
      </c>
      <c r="BO35" s="10">
        <v>26.73686</v>
      </c>
      <c r="BP35" s="10">
        <v>27.657789999999999</v>
      </c>
      <c r="BQ35" s="10">
        <v>26.558150000000001</v>
      </c>
    </row>
    <row r="36" spans="1:69">
      <c r="A36" s="8" t="s">
        <v>261</v>
      </c>
      <c r="B36" s="8" t="s">
        <v>262</v>
      </c>
      <c r="C36" s="3" t="s">
        <v>263</v>
      </c>
      <c r="D36" s="8">
        <v>2</v>
      </c>
      <c r="E36" s="8">
        <v>3</v>
      </c>
      <c r="F36" s="8" t="s">
        <v>264</v>
      </c>
      <c r="G36" s="8" t="s">
        <v>265</v>
      </c>
      <c r="H36" s="8" t="s">
        <v>266</v>
      </c>
      <c r="I36" s="9"/>
      <c r="J36" s="8">
        <v>0.22968026736668801</v>
      </c>
      <c r="K36" s="8">
        <v>0.86769735068183695</v>
      </c>
      <c r="L36" s="8">
        <v>6.2977964227851402E-2</v>
      </c>
      <c r="M36" s="8">
        <v>0.54469521537386201</v>
      </c>
      <c r="N36" s="8">
        <v>54</v>
      </c>
      <c r="O36" s="8">
        <v>33</v>
      </c>
      <c r="P36" s="8">
        <v>27</v>
      </c>
      <c r="Q36" s="8">
        <v>10710000000</v>
      </c>
      <c r="R36" s="8">
        <v>42.8</v>
      </c>
      <c r="S36" s="8">
        <v>133.32</v>
      </c>
      <c r="T36" s="8">
        <v>0</v>
      </c>
      <c r="U36" s="8">
        <v>323.31</v>
      </c>
      <c r="V36" s="8">
        <v>1065</v>
      </c>
      <c r="W36" s="10">
        <f t="shared" si="0"/>
        <v>27.632562272727274</v>
      </c>
      <c r="X36" s="10">
        <f t="shared" si="1"/>
        <v>27.569584090909096</v>
      </c>
      <c r="Y36" s="10">
        <f t="shared" si="2"/>
        <v>1.0446199647364063</v>
      </c>
      <c r="Z36" s="11">
        <v>28.194040000000001</v>
      </c>
      <c r="AA36" s="11">
        <v>27.66499</v>
      </c>
      <c r="AB36" s="11">
        <v>27.869969999999999</v>
      </c>
      <c r="AC36" s="11">
        <v>27.67155</v>
      </c>
      <c r="AD36" s="11">
        <v>27.644439999999999</v>
      </c>
      <c r="AE36" s="11">
        <v>27.81054</v>
      </c>
      <c r="AF36" s="11">
        <v>27.910620000000002</v>
      </c>
      <c r="AG36" s="11">
        <v>27.819949999999999</v>
      </c>
      <c r="AH36" s="11">
        <v>27.612169999999999</v>
      </c>
      <c r="AI36" s="11">
        <v>27.82554</v>
      </c>
      <c r="AJ36" s="11">
        <v>27.800270000000001</v>
      </c>
      <c r="AK36" s="11">
        <v>27.970870000000001</v>
      </c>
      <c r="AL36" s="11">
        <v>27.612950000000001</v>
      </c>
      <c r="AM36" s="11">
        <v>27.565000000000001</v>
      </c>
      <c r="AN36" s="11">
        <v>26.966200000000001</v>
      </c>
      <c r="AO36" s="11">
        <v>27.034330000000001</v>
      </c>
      <c r="AP36" s="11">
        <v>27.596620000000001</v>
      </c>
      <c r="AQ36" s="11">
        <v>27.54149</v>
      </c>
      <c r="AR36" s="11">
        <v>27.200130000000001</v>
      </c>
      <c r="AS36" s="11">
        <v>27.647939999999998</v>
      </c>
      <c r="AT36" s="11">
        <v>27.216229999999999</v>
      </c>
      <c r="AU36" s="11">
        <v>27.74053</v>
      </c>
      <c r="AV36" s="10">
        <v>27.982939999999999</v>
      </c>
      <c r="AW36" s="10">
        <v>27.587710000000001</v>
      </c>
      <c r="AX36" s="10">
        <v>27.688389999999998</v>
      </c>
      <c r="AY36" s="10">
        <v>27.677340000000001</v>
      </c>
      <c r="AZ36" s="10">
        <v>27.59854</v>
      </c>
      <c r="BA36" s="10">
        <v>27.74015</v>
      </c>
      <c r="BB36" s="10">
        <v>28.257950000000001</v>
      </c>
      <c r="BC36" s="10">
        <v>27.838819999999998</v>
      </c>
      <c r="BD36" s="10">
        <v>27.841640000000002</v>
      </c>
      <c r="BE36" s="10">
        <v>27.696570000000001</v>
      </c>
      <c r="BF36" s="10">
        <v>27.608440000000002</v>
      </c>
      <c r="BG36" s="10">
        <v>27.43404</v>
      </c>
      <c r="BH36" s="10">
        <v>26.359210000000001</v>
      </c>
      <c r="BI36" s="10">
        <v>27.50461</v>
      </c>
      <c r="BJ36" s="10">
        <v>27.20862</v>
      </c>
      <c r="BK36" s="10">
        <v>26.773040000000002</v>
      </c>
      <c r="BL36" s="10">
        <v>26.677340000000001</v>
      </c>
      <c r="BM36" s="10">
        <v>27.620380000000001</v>
      </c>
      <c r="BN36" s="10">
        <v>27.812380000000001</v>
      </c>
      <c r="BO36" s="10">
        <v>27.74156</v>
      </c>
      <c r="BP36" s="10">
        <v>28.007739999999998</v>
      </c>
      <c r="BQ36" s="10">
        <v>27.873439999999999</v>
      </c>
    </row>
    <row r="37" spans="1:69">
      <c r="A37" s="8" t="s">
        <v>267</v>
      </c>
      <c r="B37" s="8" t="s">
        <v>268</v>
      </c>
      <c r="C37" s="3" t="s">
        <v>269</v>
      </c>
      <c r="D37" s="8">
        <v>1</v>
      </c>
      <c r="E37" s="8">
        <v>4</v>
      </c>
      <c r="F37" s="8" t="s">
        <v>270</v>
      </c>
      <c r="G37" s="8" t="s">
        <v>271</v>
      </c>
      <c r="H37" s="8" t="s">
        <v>272</v>
      </c>
      <c r="I37" s="9"/>
      <c r="J37" s="8">
        <v>1.70477333934297</v>
      </c>
      <c r="K37" s="8">
        <v>0.142889825813313</v>
      </c>
      <c r="L37" s="8">
        <v>0.32896839488636298</v>
      </c>
      <c r="M37" s="8">
        <v>2.4245085097956598</v>
      </c>
      <c r="N37" s="8">
        <v>12</v>
      </c>
      <c r="O37" s="8">
        <v>12</v>
      </c>
      <c r="P37" s="8">
        <v>10</v>
      </c>
      <c r="Q37" s="8">
        <v>9584300000</v>
      </c>
      <c r="R37" s="8">
        <v>48.7</v>
      </c>
      <c r="S37" s="8">
        <v>20.762</v>
      </c>
      <c r="T37" s="8">
        <v>0</v>
      </c>
      <c r="U37" s="8">
        <v>323.31</v>
      </c>
      <c r="V37" s="8">
        <v>731</v>
      </c>
      <c r="W37" s="10">
        <f t="shared" si="0"/>
        <v>27.537039999999994</v>
      </c>
      <c r="X37" s="10">
        <f t="shared" si="1"/>
        <v>27.208071363636364</v>
      </c>
      <c r="Y37" s="10">
        <f t="shared" si="2"/>
        <v>1.2561150733871977</v>
      </c>
      <c r="Z37" s="11">
        <v>28.1587</v>
      </c>
      <c r="AA37" s="11">
        <v>27.828869999999998</v>
      </c>
      <c r="AB37" s="11">
        <v>28.015740000000001</v>
      </c>
      <c r="AC37" s="11">
        <v>27.92173</v>
      </c>
      <c r="AD37" s="11">
        <v>27.48976</v>
      </c>
      <c r="AE37" s="11">
        <v>27.897580000000001</v>
      </c>
      <c r="AF37" s="11">
        <v>27.994260000000001</v>
      </c>
      <c r="AG37" s="11">
        <v>27.6983</v>
      </c>
      <c r="AH37" s="11">
        <v>27.770900000000001</v>
      </c>
      <c r="AI37" s="11">
        <v>28.096119999999999</v>
      </c>
      <c r="AJ37" s="11">
        <v>27.972570000000001</v>
      </c>
      <c r="AK37" s="11">
        <v>27.758880000000001</v>
      </c>
      <c r="AL37" s="11">
        <v>27.356829999999999</v>
      </c>
      <c r="AM37" s="11">
        <v>27.133990000000001</v>
      </c>
      <c r="AN37" s="11">
        <v>27.196860000000001</v>
      </c>
      <c r="AO37" s="11">
        <v>26.596340000000001</v>
      </c>
      <c r="AP37" s="11">
        <v>27.046040000000001</v>
      </c>
      <c r="AQ37" s="11">
        <v>27.184709999999999</v>
      </c>
      <c r="AR37" s="11">
        <v>26.999269999999999</v>
      </c>
      <c r="AS37" s="11">
        <v>27.213819999999998</v>
      </c>
      <c r="AT37" s="11">
        <v>27.254940000000001</v>
      </c>
      <c r="AU37" s="11">
        <v>27.228670000000001</v>
      </c>
      <c r="AV37" s="10">
        <v>27.34469</v>
      </c>
      <c r="AW37" s="10">
        <v>27.0502</v>
      </c>
      <c r="AX37" s="10">
        <v>27.68939</v>
      </c>
      <c r="AY37" s="10">
        <v>27.029710000000001</v>
      </c>
      <c r="AZ37" s="10">
        <v>27.138000000000002</v>
      </c>
      <c r="BA37" s="10">
        <v>27.974209999999999</v>
      </c>
      <c r="BB37" s="10">
        <v>28.039570000000001</v>
      </c>
      <c r="BC37" s="10">
        <v>28.06343</v>
      </c>
      <c r="BD37" s="10">
        <v>27.380800000000001</v>
      </c>
      <c r="BE37" s="10">
        <v>27.313369999999999</v>
      </c>
      <c r="BF37" s="10">
        <v>27.204899999999999</v>
      </c>
      <c r="BG37" s="10">
        <v>27.470960000000002</v>
      </c>
      <c r="BH37" s="10">
        <v>25.98507</v>
      </c>
      <c r="BI37" s="10">
        <v>26.957039999999999</v>
      </c>
      <c r="BJ37" s="10">
        <v>27.20918</v>
      </c>
      <c r="BK37" s="10">
        <v>26.820679999999999</v>
      </c>
      <c r="BL37" s="10">
        <v>26.806730000000002</v>
      </c>
      <c r="BM37" s="10">
        <v>26.97935</v>
      </c>
      <c r="BN37" s="10">
        <v>26.863130000000002</v>
      </c>
      <c r="BO37" s="10">
        <v>27.20955</v>
      </c>
      <c r="BP37" s="10">
        <v>27.104700000000001</v>
      </c>
      <c r="BQ37" s="10">
        <v>26.942910000000001</v>
      </c>
    </row>
    <row r="38" spans="1:69">
      <c r="A38" s="8" t="s">
        <v>273</v>
      </c>
      <c r="B38" s="8" t="s">
        <v>274</v>
      </c>
      <c r="C38" s="2" t="s">
        <v>275</v>
      </c>
      <c r="D38" s="8">
        <v>1</v>
      </c>
      <c r="E38" s="8">
        <v>6</v>
      </c>
      <c r="F38" s="8" t="s">
        <v>276</v>
      </c>
      <c r="G38" s="8" t="s">
        <v>277</v>
      </c>
      <c r="H38" s="8" t="s">
        <v>278</v>
      </c>
      <c r="I38" s="9" t="s">
        <v>85</v>
      </c>
      <c r="J38" s="8">
        <v>4.7528050480407096</v>
      </c>
      <c r="K38" s="8">
        <v>1.7910084456054401E-3</v>
      </c>
      <c r="L38" s="8">
        <v>-0.50820602070201204</v>
      </c>
      <c r="M38" s="8">
        <v>-4.8650404034608696</v>
      </c>
      <c r="N38" s="8">
        <v>18</v>
      </c>
      <c r="O38" s="8">
        <v>18</v>
      </c>
      <c r="P38" s="8">
        <v>14</v>
      </c>
      <c r="Q38" s="8">
        <v>11358000000</v>
      </c>
      <c r="R38" s="8">
        <v>67.3</v>
      </c>
      <c r="S38" s="8">
        <v>22.11</v>
      </c>
      <c r="T38" s="8">
        <v>0</v>
      </c>
      <c r="U38" s="8">
        <v>200.09</v>
      </c>
      <c r="V38" s="8">
        <v>661</v>
      </c>
      <c r="W38" s="10">
        <f t="shared" si="0"/>
        <v>27.515709545454545</v>
      </c>
      <c r="X38" s="10">
        <f t="shared" si="1"/>
        <v>28.023914545454542</v>
      </c>
      <c r="Y38" s="10">
        <f t="shared" si="2"/>
        <v>0.7030966862135285</v>
      </c>
      <c r="Z38" s="11">
        <v>28.527349999999998</v>
      </c>
      <c r="AA38" s="11">
        <v>26.934159999999999</v>
      </c>
      <c r="AB38" s="11">
        <v>27.532219999999999</v>
      </c>
      <c r="AC38" s="11">
        <v>27.686319999999998</v>
      </c>
      <c r="AD38" s="11">
        <v>27.666620000000002</v>
      </c>
      <c r="AE38" s="11">
        <v>27.513750000000002</v>
      </c>
      <c r="AF38" s="11">
        <v>27.77046</v>
      </c>
      <c r="AG38" s="11">
        <v>27.50658</v>
      </c>
      <c r="AH38" s="11">
        <v>27.25422</v>
      </c>
      <c r="AI38" s="11">
        <v>27.173220000000001</v>
      </c>
      <c r="AJ38" s="11">
        <v>27.617159999999998</v>
      </c>
      <c r="AK38" s="11">
        <v>27.255030000000001</v>
      </c>
      <c r="AL38" s="11">
        <v>27.63429</v>
      </c>
      <c r="AM38" s="11">
        <v>27.60145</v>
      </c>
      <c r="AN38" s="11">
        <v>27.464739999999999</v>
      </c>
      <c r="AO38" s="11">
        <v>27.490449999999999</v>
      </c>
      <c r="AP38" s="11">
        <v>27.449079999999999</v>
      </c>
      <c r="AQ38" s="11">
        <v>27.33381</v>
      </c>
      <c r="AR38" s="11">
        <v>27.817810000000001</v>
      </c>
      <c r="AS38" s="11">
        <v>27.613160000000001</v>
      </c>
      <c r="AT38" s="11">
        <v>27.215399999999999</v>
      </c>
      <c r="AU38" s="11">
        <v>27.288329999999998</v>
      </c>
      <c r="AV38" s="10">
        <v>28.278300000000002</v>
      </c>
      <c r="AW38" s="10">
        <v>28.07255</v>
      </c>
      <c r="AX38" s="10">
        <v>28.121590000000001</v>
      </c>
      <c r="AY38" s="10">
        <v>28.546130000000002</v>
      </c>
      <c r="AZ38" s="10">
        <v>27.92773</v>
      </c>
      <c r="BA38" s="10">
        <v>27.623169999999998</v>
      </c>
      <c r="BB38" s="10">
        <v>28.022369999999999</v>
      </c>
      <c r="BC38" s="10">
        <v>28.4436</v>
      </c>
      <c r="BD38" s="10">
        <v>28.4434</v>
      </c>
      <c r="BE38" s="10">
        <v>27.838819999999998</v>
      </c>
      <c r="BF38" s="10">
        <v>28.089169999999999</v>
      </c>
      <c r="BG38" s="10">
        <v>27.351189999999999</v>
      </c>
      <c r="BH38" s="10">
        <v>27.983429999999998</v>
      </c>
      <c r="BI38" s="10">
        <v>27.752829999999999</v>
      </c>
      <c r="BJ38" s="10">
        <v>27.822199999999999</v>
      </c>
      <c r="BK38" s="10">
        <v>28.041399999999999</v>
      </c>
      <c r="BL38" s="10">
        <v>28.002659999999999</v>
      </c>
      <c r="BM38" s="10">
        <v>27.5136</v>
      </c>
      <c r="BN38" s="10">
        <v>27.60745</v>
      </c>
      <c r="BO38" s="10">
        <v>28.153199999999998</v>
      </c>
      <c r="BP38" s="10">
        <v>27.850429999999999</v>
      </c>
      <c r="BQ38" s="10">
        <v>29.040900000000001</v>
      </c>
    </row>
    <row r="39" spans="1:69">
      <c r="A39" s="8" t="s">
        <v>279</v>
      </c>
      <c r="B39" s="8" t="s">
        <v>280</v>
      </c>
      <c r="C39" s="2" t="s">
        <v>281</v>
      </c>
      <c r="D39" s="8">
        <v>1</v>
      </c>
      <c r="E39" s="8">
        <v>4</v>
      </c>
      <c r="F39" s="8" t="s">
        <v>282</v>
      </c>
      <c r="G39" s="8" t="s">
        <v>283</v>
      </c>
      <c r="H39" s="8" t="s">
        <v>284</v>
      </c>
      <c r="I39" s="9"/>
      <c r="J39" s="8">
        <v>0.43523969101877802</v>
      </c>
      <c r="K39" s="8">
        <v>0.72289918809698395</v>
      </c>
      <c r="L39" s="8">
        <v>0.15739458257501601</v>
      </c>
      <c r="M39" s="8">
        <v>0.91198547180345502</v>
      </c>
      <c r="N39" s="8">
        <v>37</v>
      </c>
      <c r="O39" s="8">
        <v>37</v>
      </c>
      <c r="P39" s="8">
        <v>37</v>
      </c>
      <c r="Q39" s="8">
        <v>10772000000</v>
      </c>
      <c r="R39" s="8">
        <v>65.599999999999994</v>
      </c>
      <c r="S39" s="8">
        <v>47.578000000000003</v>
      </c>
      <c r="T39" s="8">
        <v>0</v>
      </c>
      <c r="U39" s="8">
        <v>323.31</v>
      </c>
      <c r="V39" s="8">
        <v>1051</v>
      </c>
      <c r="W39" s="10">
        <f t="shared" si="0"/>
        <v>27.512004545454545</v>
      </c>
      <c r="X39" s="10">
        <f t="shared" si="1"/>
        <v>27.354609545454547</v>
      </c>
      <c r="Y39" s="10">
        <f t="shared" si="2"/>
        <v>1.1152715306198562</v>
      </c>
      <c r="Z39" s="11">
        <v>28.173459999999999</v>
      </c>
      <c r="AA39" s="11">
        <v>27.787929999999999</v>
      </c>
      <c r="AB39" s="11">
        <v>27.748169999999998</v>
      </c>
      <c r="AC39" s="11">
        <v>28.005759999999999</v>
      </c>
      <c r="AD39" s="11">
        <v>27.733049999999999</v>
      </c>
      <c r="AE39" s="11">
        <v>27.915130000000001</v>
      </c>
      <c r="AF39" s="11">
        <v>27.16892</v>
      </c>
      <c r="AG39" s="11">
        <v>27.67229</v>
      </c>
      <c r="AH39" s="11">
        <v>27.80667</v>
      </c>
      <c r="AI39" s="11">
        <v>28.56598</v>
      </c>
      <c r="AJ39" s="11">
        <v>27.99879</v>
      </c>
      <c r="AK39" s="11">
        <v>27.811029999999999</v>
      </c>
      <c r="AL39" s="11">
        <v>26.998090000000001</v>
      </c>
      <c r="AM39" s="11">
        <v>27.299029999999998</v>
      </c>
      <c r="AN39" s="11">
        <v>26.853290000000001</v>
      </c>
      <c r="AO39" s="11">
        <v>27.719729999999998</v>
      </c>
      <c r="AP39" s="11">
        <v>27.288509999999999</v>
      </c>
      <c r="AQ39" s="11">
        <v>27.59385</v>
      </c>
      <c r="AR39" s="11">
        <v>26.343879999999999</v>
      </c>
      <c r="AS39" s="11">
        <v>26.875959999999999</v>
      </c>
      <c r="AT39" s="11">
        <v>26.91957</v>
      </c>
      <c r="AU39" s="11">
        <v>26.985009999999999</v>
      </c>
      <c r="AV39" s="10">
        <v>27.929649999999999</v>
      </c>
      <c r="AW39" s="10">
        <v>27.359839999999998</v>
      </c>
      <c r="AX39" s="10">
        <v>27.151900000000001</v>
      </c>
      <c r="AY39" s="10">
        <v>26.9954</v>
      </c>
      <c r="AZ39" s="10">
        <v>27.641200000000001</v>
      </c>
      <c r="BA39" s="10">
        <v>27.35313</v>
      </c>
      <c r="BB39" s="10">
        <v>27.796500000000002</v>
      </c>
      <c r="BC39" s="10">
        <v>27.777560000000001</v>
      </c>
      <c r="BD39" s="10">
        <v>27.821709999999999</v>
      </c>
      <c r="BE39" s="10">
        <v>27.358840000000001</v>
      </c>
      <c r="BF39" s="10">
        <v>28.309989999999999</v>
      </c>
      <c r="BG39" s="10">
        <v>27.61196</v>
      </c>
      <c r="BH39" s="10">
        <v>26.373899999999999</v>
      </c>
      <c r="BI39" s="10">
        <v>28.06851</v>
      </c>
      <c r="BJ39" s="10">
        <v>26.710570000000001</v>
      </c>
      <c r="BK39" s="10">
        <v>25.989229999999999</v>
      </c>
      <c r="BL39" s="10">
        <v>26.33173</v>
      </c>
      <c r="BM39" s="10">
        <v>27.213909999999998</v>
      </c>
      <c r="BN39" s="10">
        <v>28.135210000000001</v>
      </c>
      <c r="BO39" s="10">
        <v>27.35876</v>
      </c>
      <c r="BP39" s="10">
        <v>27.593699999999998</v>
      </c>
      <c r="BQ39" s="10">
        <v>26.918209999999998</v>
      </c>
    </row>
    <row r="40" spans="1:69">
      <c r="A40" s="8" t="s">
        <v>285</v>
      </c>
      <c r="B40" s="8" t="s">
        <v>286</v>
      </c>
      <c r="C40" s="3" t="s">
        <v>287</v>
      </c>
      <c r="D40" s="8">
        <v>1</v>
      </c>
      <c r="E40" s="8">
        <v>3</v>
      </c>
      <c r="F40" s="8" t="s">
        <v>288</v>
      </c>
      <c r="G40" s="8" t="s">
        <v>289</v>
      </c>
      <c r="H40" s="8" t="s">
        <v>289</v>
      </c>
      <c r="I40" s="9"/>
      <c r="J40" s="8">
        <v>0.75807100646589398</v>
      </c>
      <c r="K40" s="8">
        <v>0.50860873761002301</v>
      </c>
      <c r="L40" s="8">
        <v>-0.34973638707941401</v>
      </c>
      <c r="M40" s="8">
        <v>-1.3847935685386501</v>
      </c>
      <c r="N40" s="8">
        <v>22</v>
      </c>
      <c r="O40" s="8">
        <v>22</v>
      </c>
      <c r="P40" s="8">
        <v>19</v>
      </c>
      <c r="Q40" s="8">
        <v>10246000000</v>
      </c>
      <c r="R40" s="8">
        <v>59.9</v>
      </c>
      <c r="S40" s="8">
        <v>36.154000000000003</v>
      </c>
      <c r="T40" s="8">
        <v>0</v>
      </c>
      <c r="U40" s="8">
        <v>323.31</v>
      </c>
      <c r="V40" s="8">
        <v>754</v>
      </c>
      <c r="W40" s="10">
        <f t="shared" si="0"/>
        <v>27.335254999999997</v>
      </c>
      <c r="X40" s="10">
        <f t="shared" si="1"/>
        <v>27.68499136363636</v>
      </c>
      <c r="Y40" s="10">
        <f t="shared" si="2"/>
        <v>0.78472748495577505</v>
      </c>
      <c r="Z40" s="11">
        <v>28.10764</v>
      </c>
      <c r="AA40" s="11">
        <v>27.24916</v>
      </c>
      <c r="AB40" s="11">
        <v>27.305040000000002</v>
      </c>
      <c r="AC40" s="11">
        <v>25.398820000000001</v>
      </c>
      <c r="AD40" s="11">
        <v>27.84272</v>
      </c>
      <c r="AE40" s="11">
        <v>27.673909999999999</v>
      </c>
      <c r="AF40" s="11">
        <v>27.84721</v>
      </c>
      <c r="AG40" s="11">
        <v>27.53905</v>
      </c>
      <c r="AH40" s="11">
        <v>27.612950000000001</v>
      </c>
      <c r="AI40" s="11">
        <v>26.986740000000001</v>
      </c>
      <c r="AJ40" s="11">
        <v>26.318709999999999</v>
      </c>
      <c r="AK40" s="11">
        <v>27.590420000000002</v>
      </c>
      <c r="AL40" s="11">
        <v>27.330310000000001</v>
      </c>
      <c r="AM40" s="11">
        <v>28.17088</v>
      </c>
      <c r="AN40" s="11">
        <v>27.345199999999998</v>
      </c>
      <c r="AO40" s="11">
        <v>26.588349999999998</v>
      </c>
      <c r="AP40" s="11">
        <v>27.823779999999999</v>
      </c>
      <c r="AQ40" s="11">
        <v>27.749960000000002</v>
      </c>
      <c r="AR40" s="11">
        <v>27.431180000000001</v>
      </c>
      <c r="AS40" s="11">
        <v>27.713979999999999</v>
      </c>
      <c r="AT40" s="11">
        <v>26.449000000000002</v>
      </c>
      <c r="AU40" s="11">
        <v>27.300599999999999</v>
      </c>
      <c r="AV40" s="10">
        <v>28.208580000000001</v>
      </c>
      <c r="AW40" s="10">
        <v>27.379729999999999</v>
      </c>
      <c r="AX40" s="10">
        <v>27.262309999999999</v>
      </c>
      <c r="AY40" s="10">
        <v>25.836770000000001</v>
      </c>
      <c r="AZ40" s="10">
        <v>28.214839999999999</v>
      </c>
      <c r="BA40" s="10">
        <v>27.97973</v>
      </c>
      <c r="BB40" s="10">
        <v>29.024139999999999</v>
      </c>
      <c r="BC40" s="10">
        <v>28.348659999999999</v>
      </c>
      <c r="BD40" s="10">
        <v>28.019300000000001</v>
      </c>
      <c r="BE40" s="10">
        <v>27.339600000000001</v>
      </c>
      <c r="BF40" s="10">
        <v>27.763760000000001</v>
      </c>
      <c r="BG40" s="10">
        <v>27.4512</v>
      </c>
      <c r="BH40" s="10">
        <v>27.908280000000001</v>
      </c>
      <c r="BI40" s="10">
        <v>26.400379999999998</v>
      </c>
      <c r="BJ40" s="10">
        <v>28.167490000000001</v>
      </c>
      <c r="BK40" s="10">
        <v>28.7148</v>
      </c>
      <c r="BL40" s="10">
        <v>28.53349</v>
      </c>
      <c r="BM40" s="10">
        <v>25.38505</v>
      </c>
      <c r="BN40" s="10">
        <v>28.193709999999999</v>
      </c>
      <c r="BO40" s="10">
        <v>28.11768</v>
      </c>
      <c r="BP40" s="10">
        <v>25.982030000000002</v>
      </c>
      <c r="BQ40" s="10">
        <v>28.838280000000001</v>
      </c>
    </row>
    <row r="41" spans="1:69">
      <c r="A41" s="8" t="s">
        <v>290</v>
      </c>
      <c r="B41" s="8" t="s">
        <v>291</v>
      </c>
      <c r="C41" s="2" t="s">
        <v>292</v>
      </c>
      <c r="D41" s="8">
        <v>1</v>
      </c>
      <c r="E41" s="8">
        <v>4</v>
      </c>
      <c r="F41" s="8" t="s">
        <v>293</v>
      </c>
      <c r="G41" s="8" t="s">
        <v>294</v>
      </c>
      <c r="H41" s="8" t="s">
        <v>294</v>
      </c>
      <c r="I41" s="9" t="s">
        <v>85</v>
      </c>
      <c r="J41" s="8">
        <v>3.6414079927726402</v>
      </c>
      <c r="K41" s="8">
        <v>8.7958595426520098E-3</v>
      </c>
      <c r="L41" s="8">
        <v>0.56209789622913697</v>
      </c>
      <c r="M41" s="8">
        <v>4.0331225087848397</v>
      </c>
      <c r="N41" s="8">
        <v>21</v>
      </c>
      <c r="O41" s="8">
        <v>21</v>
      </c>
      <c r="P41" s="8">
        <v>4</v>
      </c>
      <c r="Q41" s="8">
        <v>8557100000</v>
      </c>
      <c r="R41" s="8">
        <v>71.8</v>
      </c>
      <c r="S41" s="8">
        <v>23.315000000000001</v>
      </c>
      <c r="T41" s="8">
        <v>0</v>
      </c>
      <c r="U41" s="8">
        <v>323.31</v>
      </c>
      <c r="V41" s="8">
        <v>1138</v>
      </c>
      <c r="W41" s="10">
        <f t="shared" si="0"/>
        <v>27.271727727272719</v>
      </c>
      <c r="X41" s="10">
        <f t="shared" si="1"/>
        <v>26.70962954545454</v>
      </c>
      <c r="Y41" s="10">
        <f t="shared" si="2"/>
        <v>1.4764148788671925</v>
      </c>
      <c r="Z41" s="11">
        <v>27.146570000000001</v>
      </c>
      <c r="AA41" s="11">
        <v>27.233059999999998</v>
      </c>
      <c r="AB41" s="11">
        <v>27.72728</v>
      </c>
      <c r="AC41" s="11">
        <v>26.931229999999999</v>
      </c>
      <c r="AD41" s="11">
        <v>26.81861</v>
      </c>
      <c r="AE41" s="11">
        <v>26.799589999999998</v>
      </c>
      <c r="AF41" s="11">
        <v>27.050719999999998</v>
      </c>
      <c r="AG41" s="11">
        <v>26.965209999999999</v>
      </c>
      <c r="AH41" s="11">
        <v>26.917300000000001</v>
      </c>
      <c r="AI41" s="11">
        <v>28.331939999999999</v>
      </c>
      <c r="AJ41" s="11">
        <v>28.254670000000001</v>
      </c>
      <c r="AK41" s="11">
        <v>27.230409999999999</v>
      </c>
      <c r="AL41" s="11">
        <v>27.736799999999999</v>
      </c>
      <c r="AM41" s="11">
        <v>27.193850000000001</v>
      </c>
      <c r="AN41" s="11">
        <v>27.673030000000001</v>
      </c>
      <c r="AO41" s="11">
        <v>26.800820000000002</v>
      </c>
      <c r="AP41" s="11">
        <v>27.018709999999999</v>
      </c>
      <c r="AQ41" s="11">
        <v>27.453330000000001</v>
      </c>
      <c r="AR41" s="11">
        <v>27.119319999999998</v>
      </c>
      <c r="AS41" s="11">
        <v>27.12011</v>
      </c>
      <c r="AT41" s="11">
        <v>26.823720000000002</v>
      </c>
      <c r="AU41" s="11">
        <v>27.631730000000001</v>
      </c>
      <c r="AV41" s="10">
        <v>26.551279999999998</v>
      </c>
      <c r="AW41" s="10">
        <v>26.342030000000001</v>
      </c>
      <c r="AX41" s="10">
        <v>26.51624</v>
      </c>
      <c r="AY41" s="10">
        <v>26.331289999999999</v>
      </c>
      <c r="AZ41" s="10">
        <v>26.54898</v>
      </c>
      <c r="BA41" s="10">
        <v>26.638100000000001</v>
      </c>
      <c r="BB41" s="10">
        <v>26.81495</v>
      </c>
      <c r="BC41" s="10">
        <v>27.630549999999999</v>
      </c>
      <c r="BD41" s="10">
        <v>27.031490000000002</v>
      </c>
      <c r="BE41" s="10">
        <v>27.05621</v>
      </c>
      <c r="BF41" s="10">
        <v>26.249379999999999</v>
      </c>
      <c r="BG41" s="10">
        <v>27.817509999999999</v>
      </c>
      <c r="BH41" s="10">
        <v>26.16123</v>
      </c>
      <c r="BI41" s="10">
        <v>27.096979999999999</v>
      </c>
      <c r="BJ41" s="10">
        <v>26.46189</v>
      </c>
      <c r="BK41" s="10">
        <v>26.843620000000001</v>
      </c>
      <c r="BL41" s="10">
        <v>26.5075</v>
      </c>
      <c r="BM41" s="10">
        <v>26.992159999999998</v>
      </c>
      <c r="BN41" s="10">
        <v>26.888670000000001</v>
      </c>
      <c r="BO41" s="10">
        <v>25.915109999999999</v>
      </c>
      <c r="BP41" s="10">
        <v>27.126819999999999</v>
      </c>
      <c r="BQ41" s="10">
        <v>26.089860000000002</v>
      </c>
    </row>
    <row r="42" spans="1:69">
      <c r="A42" s="8" t="s">
        <v>295</v>
      </c>
      <c r="B42" s="8" t="s">
        <v>296</v>
      </c>
      <c r="C42" s="2" t="s">
        <v>297</v>
      </c>
      <c r="D42" s="8">
        <v>1</v>
      </c>
      <c r="E42" s="8">
        <v>6</v>
      </c>
      <c r="F42" s="8" t="s">
        <v>298</v>
      </c>
      <c r="G42" s="8" t="s">
        <v>299</v>
      </c>
      <c r="H42" s="8" t="s">
        <v>299</v>
      </c>
      <c r="I42" s="9"/>
      <c r="J42" s="8">
        <v>0.99006204582687796</v>
      </c>
      <c r="K42" s="8">
        <v>0.39569894667333499</v>
      </c>
      <c r="L42" s="8">
        <v>0.18461010672829301</v>
      </c>
      <c r="M42" s="8">
        <v>1.6729528893526699</v>
      </c>
      <c r="N42" s="8">
        <v>43</v>
      </c>
      <c r="O42" s="8">
        <v>36</v>
      </c>
      <c r="P42" s="8">
        <v>36</v>
      </c>
      <c r="Q42" s="8">
        <v>8384400000</v>
      </c>
      <c r="R42" s="8">
        <v>75.2</v>
      </c>
      <c r="S42" s="8">
        <v>55.39</v>
      </c>
      <c r="T42" s="8">
        <v>0</v>
      </c>
      <c r="U42" s="8">
        <v>323.31</v>
      </c>
      <c r="V42" s="8">
        <v>1260</v>
      </c>
      <c r="W42" s="10">
        <f t="shared" si="0"/>
        <v>27.270637272727278</v>
      </c>
      <c r="X42" s="10">
        <f t="shared" si="1"/>
        <v>27.086026818181821</v>
      </c>
      <c r="Y42" s="10">
        <f t="shared" si="2"/>
        <v>1.1365100600693239</v>
      </c>
      <c r="Z42" s="11">
        <v>26.898510000000002</v>
      </c>
      <c r="AA42" s="11">
        <v>27.563110000000002</v>
      </c>
      <c r="AB42" s="11">
        <v>27.224170000000001</v>
      </c>
      <c r="AC42" s="11">
        <v>27.422619999999998</v>
      </c>
      <c r="AD42" s="11">
        <v>27.226279999999999</v>
      </c>
      <c r="AE42" s="11">
        <v>27.510729999999999</v>
      </c>
      <c r="AF42" s="11">
        <v>27.790980000000001</v>
      </c>
      <c r="AG42" s="11">
        <v>27.274529999999999</v>
      </c>
      <c r="AH42" s="11">
        <v>27.430700000000002</v>
      </c>
      <c r="AI42" s="11">
        <v>27.77065</v>
      </c>
      <c r="AJ42" s="11">
        <v>27.50582</v>
      </c>
      <c r="AK42" s="11">
        <v>27.292459999999998</v>
      </c>
      <c r="AL42" s="11">
        <v>27.39583</v>
      </c>
      <c r="AM42" s="11">
        <v>26.812249999999999</v>
      </c>
      <c r="AN42" s="11">
        <v>27.607309999999998</v>
      </c>
      <c r="AO42" s="11">
        <v>27.021049999999999</v>
      </c>
      <c r="AP42" s="11">
        <v>27.381540000000001</v>
      </c>
      <c r="AQ42" s="11">
        <v>27.263919999999999</v>
      </c>
      <c r="AR42" s="11">
        <v>26.66601</v>
      </c>
      <c r="AS42" s="11">
        <v>26.84158</v>
      </c>
      <c r="AT42" s="11">
        <v>26.857209999999998</v>
      </c>
      <c r="AU42" s="11">
        <v>27.196760000000001</v>
      </c>
      <c r="AV42" s="10">
        <v>27.122579999999999</v>
      </c>
      <c r="AW42" s="10">
        <v>27.266780000000001</v>
      </c>
      <c r="AX42" s="10">
        <v>27.033390000000001</v>
      </c>
      <c r="AY42" s="10">
        <v>27.140139999999999</v>
      </c>
      <c r="AZ42" s="10">
        <v>27.02918</v>
      </c>
      <c r="BA42" s="10">
        <v>27.438649999999999</v>
      </c>
      <c r="BB42" s="10">
        <v>27.230039999999999</v>
      </c>
      <c r="BC42" s="10">
        <v>26.518450000000001</v>
      </c>
      <c r="BD42" s="10">
        <v>26.90288</v>
      </c>
      <c r="BE42" s="10">
        <v>27.630479999999999</v>
      </c>
      <c r="BF42" s="10">
        <v>27.199570000000001</v>
      </c>
      <c r="BG42" s="10">
        <v>27.25431</v>
      </c>
      <c r="BH42" s="10">
        <v>26.478110000000001</v>
      </c>
      <c r="BI42" s="10">
        <v>27.91085</v>
      </c>
      <c r="BJ42" s="10">
        <v>26.606819999999999</v>
      </c>
      <c r="BK42" s="10">
        <v>26.719729999999998</v>
      </c>
      <c r="BL42" s="10">
        <v>26.359590000000001</v>
      </c>
      <c r="BM42" s="10">
        <v>26.945029999999999</v>
      </c>
      <c r="BN42" s="10">
        <v>27.68338</v>
      </c>
      <c r="BO42" s="10">
        <v>27.519159999999999</v>
      </c>
      <c r="BP42" s="10">
        <v>27.2272</v>
      </c>
      <c r="BQ42" s="10">
        <v>26.676269999999999</v>
      </c>
    </row>
    <row r="43" spans="1:69">
      <c r="A43" s="8" t="s">
        <v>300</v>
      </c>
      <c r="B43" s="8" t="s">
        <v>301</v>
      </c>
      <c r="C43" s="3" t="s">
        <v>302</v>
      </c>
      <c r="D43" s="8">
        <v>1</v>
      </c>
      <c r="E43" s="8">
        <v>3</v>
      </c>
      <c r="F43" s="8" t="s">
        <v>303</v>
      </c>
      <c r="G43" s="8" t="s">
        <v>304</v>
      </c>
      <c r="H43" s="8" t="s">
        <v>305</v>
      </c>
      <c r="I43" s="9"/>
      <c r="J43" s="8">
        <v>0.77952954003404396</v>
      </c>
      <c r="K43" s="8">
        <v>0.49919326031306299</v>
      </c>
      <c r="L43" s="8">
        <v>-0.17136504433371899</v>
      </c>
      <c r="M43" s="8">
        <v>-1.4119748250390101</v>
      </c>
      <c r="N43" s="8">
        <v>55</v>
      </c>
      <c r="O43" s="8">
        <v>53</v>
      </c>
      <c r="P43" s="8">
        <v>48</v>
      </c>
      <c r="Q43" s="8">
        <v>8805800000</v>
      </c>
      <c r="R43" s="8">
        <v>54.6</v>
      </c>
      <c r="S43" s="8">
        <v>102.47</v>
      </c>
      <c r="T43" s="8">
        <v>0</v>
      </c>
      <c r="U43" s="8">
        <v>323.31</v>
      </c>
      <c r="V43" s="8">
        <v>1069</v>
      </c>
      <c r="W43" s="10">
        <f t="shared" si="0"/>
        <v>27.255331818181812</v>
      </c>
      <c r="X43" s="10">
        <f t="shared" si="1"/>
        <v>27.426697272727267</v>
      </c>
      <c r="Y43" s="10">
        <f t="shared" si="2"/>
        <v>0.88800182424372687</v>
      </c>
      <c r="Z43" s="11">
        <v>26.980440000000002</v>
      </c>
      <c r="AA43" s="11">
        <v>27.624220000000001</v>
      </c>
      <c r="AB43" s="11">
        <v>27.428940000000001</v>
      </c>
      <c r="AC43" s="11">
        <v>27.630199999999999</v>
      </c>
      <c r="AD43" s="11">
        <v>27.190280000000001</v>
      </c>
      <c r="AE43" s="11">
        <v>27.64828</v>
      </c>
      <c r="AF43" s="11">
        <v>27.61365</v>
      </c>
      <c r="AG43" s="11">
        <v>27.340450000000001</v>
      </c>
      <c r="AH43" s="11">
        <v>27.473980000000001</v>
      </c>
      <c r="AI43" s="11">
        <v>27.740659999999998</v>
      </c>
      <c r="AJ43" s="11">
        <v>27.259170000000001</v>
      </c>
      <c r="AK43" s="11">
        <v>27.53875</v>
      </c>
      <c r="AL43" s="11">
        <v>27.09346</v>
      </c>
      <c r="AM43" s="11">
        <v>26.96378</v>
      </c>
      <c r="AN43" s="11">
        <v>27.430779999999999</v>
      </c>
      <c r="AO43" s="11">
        <v>27.109490000000001</v>
      </c>
      <c r="AP43" s="11">
        <v>27.273109999999999</v>
      </c>
      <c r="AQ43" s="11">
        <v>27.0806</v>
      </c>
      <c r="AR43" s="11">
        <v>26.44988</v>
      </c>
      <c r="AS43" s="11">
        <v>26.75761</v>
      </c>
      <c r="AT43" s="11">
        <v>27.01361</v>
      </c>
      <c r="AU43" s="11">
        <v>26.975960000000001</v>
      </c>
      <c r="AV43" s="10">
        <v>28.020990000000001</v>
      </c>
      <c r="AW43" s="10">
        <v>27.172360000000001</v>
      </c>
      <c r="AX43" s="10">
        <v>27.365200000000002</v>
      </c>
      <c r="AY43" s="10">
        <v>27.878530000000001</v>
      </c>
      <c r="AZ43" s="10">
        <v>27.115849999999998</v>
      </c>
      <c r="BA43" s="10">
        <v>27.81427</v>
      </c>
      <c r="BB43" s="10">
        <v>28.11506</v>
      </c>
      <c r="BC43" s="10">
        <v>27.098179999999999</v>
      </c>
      <c r="BD43" s="10">
        <v>27.172740000000001</v>
      </c>
      <c r="BE43" s="10">
        <v>27.461780000000001</v>
      </c>
      <c r="BF43" s="10">
        <v>27.743749999999999</v>
      </c>
      <c r="BG43" s="10">
        <v>27.27693</v>
      </c>
      <c r="BH43" s="10">
        <v>26.617229999999999</v>
      </c>
      <c r="BI43" s="10">
        <v>28.172219999999999</v>
      </c>
      <c r="BJ43" s="10">
        <v>27.11506</v>
      </c>
      <c r="BK43" s="10">
        <v>26.916840000000001</v>
      </c>
      <c r="BL43" s="10">
        <v>26.52271</v>
      </c>
      <c r="BM43" s="10">
        <v>27.68852</v>
      </c>
      <c r="BN43" s="10">
        <v>27.97016</v>
      </c>
      <c r="BO43" s="10">
        <v>27.616109999999999</v>
      </c>
      <c r="BP43" s="10">
        <v>27.436979999999998</v>
      </c>
      <c r="BQ43" s="10">
        <v>27.095870000000001</v>
      </c>
    </row>
    <row r="44" spans="1:69">
      <c r="A44" s="8" t="s">
        <v>306</v>
      </c>
      <c r="B44" s="8" t="s">
        <v>307</v>
      </c>
      <c r="C44" s="2" t="s">
        <v>308</v>
      </c>
      <c r="D44" s="8">
        <v>1</v>
      </c>
      <c r="E44" s="8">
        <v>2</v>
      </c>
      <c r="F44" s="8" t="s">
        <v>309</v>
      </c>
      <c r="G44" s="8" t="s">
        <v>310</v>
      </c>
      <c r="H44" s="8" t="s">
        <v>311</v>
      </c>
      <c r="I44" s="9"/>
      <c r="J44" s="8">
        <v>0.161194479031432</v>
      </c>
      <c r="K44" s="8">
        <v>0.89905729587761996</v>
      </c>
      <c r="L44" s="8">
        <v>-3.4530813043769398E-2</v>
      </c>
      <c r="M44" s="8">
        <v>-0.40174234793179397</v>
      </c>
      <c r="N44" s="8">
        <v>38</v>
      </c>
      <c r="O44" s="8">
        <v>38</v>
      </c>
      <c r="P44" s="8">
        <v>15</v>
      </c>
      <c r="Q44" s="8">
        <v>8586000000</v>
      </c>
      <c r="R44" s="8">
        <v>41.9</v>
      </c>
      <c r="S44" s="8">
        <v>83.263000000000005</v>
      </c>
      <c r="T44" s="8">
        <v>0</v>
      </c>
      <c r="U44" s="8">
        <v>323.31</v>
      </c>
      <c r="V44" s="8">
        <v>1116</v>
      </c>
      <c r="W44" s="10">
        <f t="shared" si="0"/>
        <v>27.204078181818179</v>
      </c>
      <c r="X44" s="10">
        <f t="shared" si="1"/>
        <v>27.238607727272726</v>
      </c>
      <c r="Y44" s="10">
        <f t="shared" si="2"/>
        <v>0.97635009101319914</v>
      </c>
      <c r="Z44" s="11">
        <v>27.824449999999999</v>
      </c>
      <c r="AA44" s="11">
        <v>27.53912</v>
      </c>
      <c r="AB44" s="11">
        <v>27.399989999999999</v>
      </c>
      <c r="AC44" s="11">
        <v>27.368449999999999</v>
      </c>
      <c r="AD44" s="11">
        <v>27.239180000000001</v>
      </c>
      <c r="AE44" s="11">
        <v>27.550830000000001</v>
      </c>
      <c r="AF44" s="11">
        <v>26.718299999999999</v>
      </c>
      <c r="AG44" s="11">
        <v>27.44727</v>
      </c>
      <c r="AH44" s="11">
        <v>27.18357</v>
      </c>
      <c r="AI44" s="11">
        <v>27.069379999999999</v>
      </c>
      <c r="AJ44" s="11">
        <v>27.405270000000002</v>
      </c>
      <c r="AK44" s="11">
        <v>27.239090000000001</v>
      </c>
      <c r="AL44" s="11">
        <v>27.212990000000001</v>
      </c>
      <c r="AM44" s="11">
        <v>27.01276</v>
      </c>
      <c r="AN44" s="11">
        <v>27.326889999999999</v>
      </c>
      <c r="AO44" s="11">
        <v>26.773790000000002</v>
      </c>
      <c r="AP44" s="11">
        <v>26.861719999999998</v>
      </c>
      <c r="AQ44" s="11">
        <v>27.073270000000001</v>
      </c>
      <c r="AR44" s="11">
        <v>26.94022</v>
      </c>
      <c r="AS44" s="11">
        <v>27.214749999999999</v>
      </c>
      <c r="AT44" s="11">
        <v>26.992260000000002</v>
      </c>
      <c r="AU44" s="11">
        <v>27.096170000000001</v>
      </c>
      <c r="AV44" s="10">
        <v>27.347560000000001</v>
      </c>
      <c r="AW44" s="10">
        <v>27.59882</v>
      </c>
      <c r="AX44" s="10">
        <v>27.354389999999999</v>
      </c>
      <c r="AY44" s="10">
        <v>27.37011</v>
      </c>
      <c r="AZ44" s="10">
        <v>27.250520000000002</v>
      </c>
      <c r="BA44" s="10">
        <v>27.73124</v>
      </c>
      <c r="BB44" s="10">
        <v>27.457789999999999</v>
      </c>
      <c r="BC44" s="10">
        <v>27.425660000000001</v>
      </c>
      <c r="BD44" s="10">
        <v>27.733309999999999</v>
      </c>
      <c r="BE44" s="10">
        <v>27.047910000000002</v>
      </c>
      <c r="BF44" s="10">
        <v>27.69265</v>
      </c>
      <c r="BG44" s="10">
        <v>27.109690000000001</v>
      </c>
      <c r="BH44" s="10">
        <v>26.67896</v>
      </c>
      <c r="BI44" s="10">
        <v>27.07704</v>
      </c>
      <c r="BJ44" s="10">
        <v>26.91752</v>
      </c>
      <c r="BK44" s="10">
        <v>26.87068</v>
      </c>
      <c r="BL44" s="10">
        <v>26.79749</v>
      </c>
      <c r="BM44" s="10">
        <v>26.968509999999998</v>
      </c>
      <c r="BN44" s="10">
        <v>27.095269999999999</v>
      </c>
      <c r="BO44" s="10">
        <v>27.22214</v>
      </c>
      <c r="BP44" s="10">
        <v>27.188479999999998</v>
      </c>
      <c r="BQ44" s="10">
        <v>27.31363</v>
      </c>
    </row>
    <row r="45" spans="1:69">
      <c r="A45" s="8" t="s">
        <v>312</v>
      </c>
      <c r="B45" s="8" t="s">
        <v>313</v>
      </c>
      <c r="C45" s="2" t="s">
        <v>314</v>
      </c>
      <c r="D45" s="8">
        <v>1</v>
      </c>
      <c r="E45" s="8">
        <v>3</v>
      </c>
      <c r="F45" s="8" t="s">
        <v>315</v>
      </c>
      <c r="G45" s="8" t="s">
        <v>316</v>
      </c>
      <c r="H45" s="8" t="s">
        <v>317</v>
      </c>
      <c r="I45" s="9"/>
      <c r="J45" s="8">
        <v>0.36294522440180399</v>
      </c>
      <c r="K45" s="8">
        <v>0.77319191283946698</v>
      </c>
      <c r="L45" s="8">
        <v>-0.15738435225053099</v>
      </c>
      <c r="M45" s="8">
        <v>-0.79072713696390695</v>
      </c>
      <c r="N45" s="8">
        <v>23</v>
      </c>
      <c r="O45" s="8">
        <v>23</v>
      </c>
      <c r="P45" s="8">
        <v>23</v>
      </c>
      <c r="Q45" s="8">
        <v>9108300000</v>
      </c>
      <c r="R45" s="8">
        <v>90.3</v>
      </c>
      <c r="S45" s="8">
        <v>22.693000000000001</v>
      </c>
      <c r="T45" s="8">
        <v>0</v>
      </c>
      <c r="U45" s="8">
        <v>323.31</v>
      </c>
      <c r="V45" s="8">
        <v>769</v>
      </c>
      <c r="W45" s="10">
        <f t="shared" si="0"/>
        <v>27.185984545454549</v>
      </c>
      <c r="X45" s="10">
        <f t="shared" si="1"/>
        <v>27.343369999999997</v>
      </c>
      <c r="Y45" s="10">
        <f t="shared" si="2"/>
        <v>0.89664856402368986</v>
      </c>
      <c r="Z45" s="11">
        <v>27.16019</v>
      </c>
      <c r="AA45" s="11">
        <v>27.199200000000001</v>
      </c>
      <c r="AB45" s="11">
        <v>28.54278</v>
      </c>
      <c r="AC45" s="11">
        <v>28.20158</v>
      </c>
      <c r="AD45" s="11">
        <v>27.614139999999999</v>
      </c>
      <c r="AE45" s="11">
        <v>27.993020000000001</v>
      </c>
      <c r="AF45" s="11">
        <v>26.796500000000002</v>
      </c>
      <c r="AG45" s="11">
        <v>27.220479999999998</v>
      </c>
      <c r="AH45" s="11">
        <v>27.714040000000001</v>
      </c>
      <c r="AI45" s="11">
        <v>26.866320000000002</v>
      </c>
      <c r="AJ45" s="11">
        <v>27.292719999999999</v>
      </c>
      <c r="AK45" s="11">
        <v>27.565290000000001</v>
      </c>
      <c r="AL45" s="11">
        <v>26.784189999999999</v>
      </c>
      <c r="AM45" s="11">
        <v>26.858750000000001</v>
      </c>
      <c r="AN45" s="11">
        <v>26.742010000000001</v>
      </c>
      <c r="AO45" s="11">
        <v>26.876190000000001</v>
      </c>
      <c r="AP45" s="11">
        <v>27.555820000000001</v>
      </c>
      <c r="AQ45" s="11">
        <v>25.49363</v>
      </c>
      <c r="AR45" s="11">
        <v>26.753019999999999</v>
      </c>
      <c r="AS45" s="11">
        <v>27.581040000000002</v>
      </c>
      <c r="AT45" s="11">
        <v>27.29842</v>
      </c>
      <c r="AU45" s="11">
        <v>25.982330000000001</v>
      </c>
      <c r="AV45" s="10">
        <v>28.198170000000001</v>
      </c>
      <c r="AW45" s="10">
        <v>27.044060000000002</v>
      </c>
      <c r="AX45" s="10">
        <v>27.63166</v>
      </c>
      <c r="AY45" s="10">
        <v>27.299379999999999</v>
      </c>
      <c r="AZ45" s="10">
        <v>26.931909999999998</v>
      </c>
      <c r="BA45" s="10">
        <v>27.962070000000001</v>
      </c>
      <c r="BB45" s="10">
        <v>27.705960000000001</v>
      </c>
      <c r="BC45" s="10">
        <v>27.69378</v>
      </c>
      <c r="BD45" s="10">
        <v>27.60604</v>
      </c>
      <c r="BE45" s="10">
        <v>26.201840000000001</v>
      </c>
      <c r="BF45" s="10">
        <v>28.744199999999999</v>
      </c>
      <c r="BG45" s="10">
        <v>27.418769999999999</v>
      </c>
      <c r="BH45" s="10">
        <v>27.204989999999999</v>
      </c>
      <c r="BI45" s="10">
        <v>27.165759999999999</v>
      </c>
      <c r="BJ45" s="10">
        <v>27.4617</v>
      </c>
      <c r="BK45" s="10">
        <v>26.944579999999998</v>
      </c>
      <c r="BL45" s="10">
        <v>25.896039999999999</v>
      </c>
      <c r="BM45" s="10">
        <v>26.577439999999999</v>
      </c>
      <c r="BN45" s="10">
        <v>27.219930000000002</v>
      </c>
      <c r="BO45" s="10">
        <v>28.053149999999999</v>
      </c>
      <c r="BP45" s="10">
        <v>27.466380000000001</v>
      </c>
      <c r="BQ45" s="10">
        <v>27.126329999999999</v>
      </c>
    </row>
    <row r="46" spans="1:69">
      <c r="A46" s="8" t="s">
        <v>318</v>
      </c>
      <c r="B46" s="8" t="s">
        <v>319</v>
      </c>
      <c r="C46" s="3" t="s">
        <v>320</v>
      </c>
      <c r="D46" s="8">
        <v>1</v>
      </c>
      <c r="E46" s="8">
        <v>2</v>
      </c>
      <c r="F46" s="8" t="s">
        <v>321</v>
      </c>
      <c r="G46" s="8" t="s">
        <v>322</v>
      </c>
      <c r="H46" s="8" t="s">
        <v>322</v>
      </c>
      <c r="I46" s="9"/>
      <c r="J46" s="8">
        <v>2.4241460488304498</v>
      </c>
      <c r="K46" s="8">
        <v>5.0367192289708297E-2</v>
      </c>
      <c r="L46" s="8">
        <v>-0.27511718056418699</v>
      </c>
      <c r="M46" s="8">
        <v>-3.06819612952303</v>
      </c>
      <c r="N46" s="8">
        <v>35</v>
      </c>
      <c r="O46" s="8">
        <v>35</v>
      </c>
      <c r="P46" s="8">
        <v>14</v>
      </c>
      <c r="Q46" s="8">
        <v>9050300000</v>
      </c>
      <c r="R46" s="8">
        <v>60</v>
      </c>
      <c r="S46" s="8">
        <v>61.396999999999998</v>
      </c>
      <c r="T46" s="8">
        <v>0</v>
      </c>
      <c r="U46" s="8">
        <v>323.31</v>
      </c>
      <c r="V46" s="8">
        <v>1217</v>
      </c>
      <c r="W46" s="10">
        <f t="shared" si="0"/>
        <v>27.166149090909094</v>
      </c>
      <c r="X46" s="10">
        <f t="shared" si="1"/>
        <v>27.441266818181816</v>
      </c>
      <c r="Y46" s="10">
        <f t="shared" si="2"/>
        <v>0.82638288063653309</v>
      </c>
      <c r="Z46" s="11">
        <v>27.613790000000002</v>
      </c>
      <c r="AA46" s="11">
        <v>27.149570000000001</v>
      </c>
      <c r="AB46" s="11">
        <v>27.142189999999999</v>
      </c>
      <c r="AC46" s="11">
        <v>27.491599999999998</v>
      </c>
      <c r="AD46" s="11">
        <v>27.550830000000001</v>
      </c>
      <c r="AE46" s="11">
        <v>27.032550000000001</v>
      </c>
      <c r="AF46" s="11">
        <v>27.3657</v>
      </c>
      <c r="AG46" s="11">
        <v>27.09083</v>
      </c>
      <c r="AH46" s="11">
        <v>27.119119999999999</v>
      </c>
      <c r="AI46" s="11">
        <v>27.05734</v>
      </c>
      <c r="AJ46" s="11">
        <v>27.03716</v>
      </c>
      <c r="AK46" s="11">
        <v>26.95748</v>
      </c>
      <c r="AL46" s="11">
        <v>27.18158</v>
      </c>
      <c r="AM46" s="11">
        <v>27.734020000000001</v>
      </c>
      <c r="AN46" s="11">
        <v>26.532050000000002</v>
      </c>
      <c r="AO46" s="11">
        <v>27.229590000000002</v>
      </c>
      <c r="AP46" s="11">
        <v>27.473520000000001</v>
      </c>
      <c r="AQ46" s="11">
        <v>27.199850000000001</v>
      </c>
      <c r="AR46" s="11">
        <v>26.82845</v>
      </c>
      <c r="AS46" s="11">
        <v>27.14715</v>
      </c>
      <c r="AT46" s="11">
        <v>27.029389999999999</v>
      </c>
      <c r="AU46" s="11">
        <v>26.691520000000001</v>
      </c>
      <c r="AV46" s="10">
        <v>27.662279999999999</v>
      </c>
      <c r="AW46" s="10">
        <v>27.417560000000002</v>
      </c>
      <c r="AX46" s="10">
        <v>27.885529999999999</v>
      </c>
      <c r="AY46" s="10">
        <v>27.282509999999998</v>
      </c>
      <c r="AZ46" s="10">
        <v>27.748100000000001</v>
      </c>
      <c r="BA46" s="10">
        <v>27.41949</v>
      </c>
      <c r="BB46" s="10">
        <v>27.580680000000001</v>
      </c>
      <c r="BC46" s="10">
        <v>27.833279999999998</v>
      </c>
      <c r="BD46" s="10">
        <v>27.976240000000001</v>
      </c>
      <c r="BE46" s="10">
        <v>27.4773</v>
      </c>
      <c r="BF46" s="10">
        <v>27.81287</v>
      </c>
      <c r="BG46" s="10">
        <v>26.892610000000001</v>
      </c>
      <c r="BH46" s="10">
        <v>27.218630000000001</v>
      </c>
      <c r="BI46" s="10">
        <v>27.502030000000001</v>
      </c>
      <c r="BJ46" s="10">
        <v>27.07368</v>
      </c>
      <c r="BK46" s="10">
        <v>27.06137</v>
      </c>
      <c r="BL46" s="10">
        <v>27.562380000000001</v>
      </c>
      <c r="BM46" s="10">
        <v>27.51623</v>
      </c>
      <c r="BN46" s="10">
        <v>27.133299999999998</v>
      </c>
      <c r="BO46" s="10">
        <v>27.01116</v>
      </c>
      <c r="BP46" s="10">
        <v>27.247260000000001</v>
      </c>
      <c r="BQ46" s="10">
        <v>27.393380000000001</v>
      </c>
    </row>
    <row r="47" spans="1:69">
      <c r="A47" s="8" t="s">
        <v>323</v>
      </c>
      <c r="B47" s="8" t="s">
        <v>324</v>
      </c>
      <c r="C47" s="2" t="s">
        <v>325</v>
      </c>
      <c r="D47" s="8">
        <v>2</v>
      </c>
      <c r="E47" s="8">
        <v>12</v>
      </c>
      <c r="F47" s="8" t="s">
        <v>326</v>
      </c>
      <c r="G47" s="8" t="s">
        <v>327</v>
      </c>
      <c r="H47" s="8" t="s">
        <v>328</v>
      </c>
      <c r="I47" s="9" t="s">
        <v>85</v>
      </c>
      <c r="J47" s="8">
        <v>5.3006317576386399</v>
      </c>
      <c r="K47" s="8">
        <v>9.6388345378528996E-4</v>
      </c>
      <c r="L47" s="8">
        <v>-1.0062086798928001</v>
      </c>
      <c r="M47" s="8">
        <v>-5.2352827427891597</v>
      </c>
      <c r="N47" s="8">
        <v>56</v>
      </c>
      <c r="O47" s="8">
        <v>54</v>
      </c>
      <c r="P47" s="8">
        <v>48</v>
      </c>
      <c r="Q47" s="8">
        <v>11863000000</v>
      </c>
      <c r="R47" s="8">
        <v>82</v>
      </c>
      <c r="S47" s="8">
        <v>53.651000000000003</v>
      </c>
      <c r="T47" s="8">
        <v>0</v>
      </c>
      <c r="U47" s="8">
        <v>323.31</v>
      </c>
      <c r="V47" s="8">
        <v>1639</v>
      </c>
      <c r="W47" s="10">
        <f t="shared" si="0"/>
        <v>27.12649318181818</v>
      </c>
      <c r="X47" s="10">
        <f t="shared" si="1"/>
        <v>28.132700454545454</v>
      </c>
      <c r="Y47" s="10">
        <f t="shared" si="2"/>
        <v>0.49785334456664931</v>
      </c>
      <c r="Z47" s="11">
        <v>27.359929999999999</v>
      </c>
      <c r="AA47" s="11">
        <v>26.35417</v>
      </c>
      <c r="AB47" s="11">
        <v>26.67681</v>
      </c>
      <c r="AC47" s="11">
        <v>27.095970000000001</v>
      </c>
      <c r="AD47" s="11">
        <v>26.885770000000001</v>
      </c>
      <c r="AE47" s="11">
        <v>26.907589999999999</v>
      </c>
      <c r="AF47" s="11">
        <v>27.578240000000001</v>
      </c>
      <c r="AG47" s="11">
        <v>26.015799999999999</v>
      </c>
      <c r="AH47" s="11">
        <v>26.08221</v>
      </c>
      <c r="AI47" s="11">
        <v>26.938880000000001</v>
      </c>
      <c r="AJ47" s="11">
        <v>27.572389999999999</v>
      </c>
      <c r="AK47" s="11">
        <v>25.872890000000002</v>
      </c>
      <c r="AL47" s="11">
        <v>27.48892</v>
      </c>
      <c r="AM47" s="11">
        <v>27.3964</v>
      </c>
      <c r="AN47" s="11">
        <v>28.257459999999998</v>
      </c>
      <c r="AO47" s="11">
        <v>28.196860000000001</v>
      </c>
      <c r="AP47" s="11">
        <v>26.614699999999999</v>
      </c>
      <c r="AQ47" s="11">
        <v>27.75564</v>
      </c>
      <c r="AR47" s="11">
        <v>27.737120000000001</v>
      </c>
      <c r="AS47" s="11">
        <v>27.35557</v>
      </c>
      <c r="AT47" s="11">
        <v>27.153449999999999</v>
      </c>
      <c r="AU47" s="11">
        <v>27.486080000000001</v>
      </c>
      <c r="AV47" s="10">
        <v>28.175879999999999</v>
      </c>
      <c r="AW47" s="10">
        <v>28.443159999999999</v>
      </c>
      <c r="AX47" s="10">
        <v>28.33014</v>
      </c>
      <c r="AY47" s="10">
        <v>28.53557</v>
      </c>
      <c r="AZ47" s="10">
        <v>27.657509999999998</v>
      </c>
      <c r="BA47" s="10">
        <v>27.562529999999999</v>
      </c>
      <c r="BB47" s="10">
        <v>27.606539999999999</v>
      </c>
      <c r="BC47" s="10">
        <v>28.251380000000001</v>
      </c>
      <c r="BD47" s="10">
        <v>29.234000000000002</v>
      </c>
      <c r="BE47" s="10">
        <v>27.490220000000001</v>
      </c>
      <c r="BF47" s="10">
        <v>27.188669999999998</v>
      </c>
      <c r="BG47" s="10">
        <v>27.64602</v>
      </c>
      <c r="BH47" s="10">
        <v>28.61618</v>
      </c>
      <c r="BI47" s="10">
        <v>28.449159999999999</v>
      </c>
      <c r="BJ47" s="10">
        <v>28.218820000000001</v>
      </c>
      <c r="BK47" s="10">
        <v>28.55706</v>
      </c>
      <c r="BL47" s="10">
        <v>28.585090000000001</v>
      </c>
      <c r="BM47" s="10">
        <v>27.749770000000002</v>
      </c>
      <c r="BN47" s="10">
        <v>26.905069999999998</v>
      </c>
      <c r="BO47" s="10">
        <v>28.914020000000001</v>
      </c>
      <c r="BP47" s="10">
        <v>27.7302</v>
      </c>
      <c r="BQ47" s="10">
        <v>29.072420000000001</v>
      </c>
    </row>
    <row r="48" spans="1:69">
      <c r="A48" s="8" t="s">
        <v>329</v>
      </c>
      <c r="B48" s="8" t="s">
        <v>330</v>
      </c>
      <c r="C48" s="2" t="s">
        <v>331</v>
      </c>
      <c r="D48" s="8">
        <v>1</v>
      </c>
      <c r="E48" s="8">
        <v>3</v>
      </c>
      <c r="F48" s="8" t="s">
        <v>332</v>
      </c>
      <c r="G48" s="8" t="s">
        <v>333</v>
      </c>
      <c r="H48" s="8" t="s">
        <v>334</v>
      </c>
      <c r="I48" s="9" t="s">
        <v>85</v>
      </c>
      <c r="J48" s="8">
        <v>2.4459216322697199</v>
      </c>
      <c r="K48" s="8">
        <v>4.9627208863179902E-2</v>
      </c>
      <c r="L48" s="8">
        <v>0.238648588007145</v>
      </c>
      <c r="M48" s="8">
        <v>3.08678823933522</v>
      </c>
      <c r="N48" s="8">
        <v>31</v>
      </c>
      <c r="O48" s="8">
        <v>31</v>
      </c>
      <c r="P48" s="8">
        <v>31</v>
      </c>
      <c r="Q48" s="8">
        <v>6941200000</v>
      </c>
      <c r="R48" s="8">
        <v>57.4</v>
      </c>
      <c r="S48" s="8">
        <v>68.302999999999997</v>
      </c>
      <c r="T48" s="8">
        <v>0</v>
      </c>
      <c r="U48" s="8">
        <v>323.31</v>
      </c>
      <c r="V48" s="8">
        <v>925</v>
      </c>
      <c r="W48" s="10">
        <f t="shared" si="0"/>
        <v>27.03031363636364</v>
      </c>
      <c r="X48" s="10">
        <f t="shared" si="1"/>
        <v>26.791663636363634</v>
      </c>
      <c r="Y48" s="10">
        <f t="shared" si="2"/>
        <v>1.1798880659817428</v>
      </c>
      <c r="Z48" s="11">
        <v>26.790669999999999</v>
      </c>
      <c r="AA48" s="11">
        <v>27.09225</v>
      </c>
      <c r="AB48" s="11">
        <v>27.20872</v>
      </c>
      <c r="AC48" s="11">
        <v>27.104900000000001</v>
      </c>
      <c r="AD48" s="11">
        <v>27.006889999999999</v>
      </c>
      <c r="AE48" s="11">
        <v>26.87256</v>
      </c>
      <c r="AF48" s="11">
        <v>27.34393</v>
      </c>
      <c r="AG48" s="11">
        <v>26.869969999999999</v>
      </c>
      <c r="AH48" s="11">
        <v>27.05714</v>
      </c>
      <c r="AI48" s="11">
        <v>27.227930000000001</v>
      </c>
      <c r="AJ48" s="11">
        <v>27.265799999999999</v>
      </c>
      <c r="AK48" s="11">
        <v>27.212430000000001</v>
      </c>
      <c r="AL48" s="11">
        <v>27.26069</v>
      </c>
      <c r="AM48" s="11">
        <v>27.071629999999999</v>
      </c>
      <c r="AN48" s="11">
        <v>27.277460000000001</v>
      </c>
      <c r="AO48" s="11">
        <v>26.715160000000001</v>
      </c>
      <c r="AP48" s="11">
        <v>27.27861</v>
      </c>
      <c r="AQ48" s="11">
        <v>27.141020000000001</v>
      </c>
      <c r="AR48" s="11">
        <v>26.59534</v>
      </c>
      <c r="AS48" s="11">
        <v>27.039259999999999</v>
      </c>
      <c r="AT48" s="11">
        <v>26.255299999999998</v>
      </c>
      <c r="AU48" s="11">
        <v>26.979240000000001</v>
      </c>
      <c r="AV48" s="10">
        <v>26.758120000000002</v>
      </c>
      <c r="AW48" s="10">
        <v>26.758240000000001</v>
      </c>
      <c r="AX48" s="10">
        <v>26.654720000000001</v>
      </c>
      <c r="AY48" s="10">
        <v>26.69988</v>
      </c>
      <c r="AZ48" s="10">
        <v>27.02253</v>
      </c>
      <c r="BA48" s="10">
        <v>26.901039999999998</v>
      </c>
      <c r="BB48" s="10">
        <v>26.798719999999999</v>
      </c>
      <c r="BC48" s="10">
        <v>26.97673</v>
      </c>
      <c r="BD48" s="10">
        <v>26.789549999999998</v>
      </c>
      <c r="BE48" s="10">
        <v>27.24409</v>
      </c>
      <c r="BF48" s="10">
        <v>26.792159999999999</v>
      </c>
      <c r="BG48" s="10">
        <v>26.81176</v>
      </c>
      <c r="BH48" s="10">
        <v>26.791540000000001</v>
      </c>
      <c r="BI48" s="10">
        <v>26.96752</v>
      </c>
      <c r="BJ48" s="10">
        <v>26.3827</v>
      </c>
      <c r="BK48" s="10">
        <v>26.381209999999999</v>
      </c>
      <c r="BL48" s="10">
        <v>26.263559999999998</v>
      </c>
      <c r="BM48" s="10">
        <v>26.90747</v>
      </c>
      <c r="BN48" s="10">
        <v>26.563690000000001</v>
      </c>
      <c r="BO48" s="10">
        <v>26.848759999999999</v>
      </c>
      <c r="BP48" s="10">
        <v>27.296489999999999</v>
      </c>
      <c r="BQ48" s="10">
        <v>26.80612</v>
      </c>
    </row>
    <row r="49" spans="1:69">
      <c r="A49" s="8" t="s">
        <v>335</v>
      </c>
      <c r="B49" s="8" t="s">
        <v>336</v>
      </c>
      <c r="C49" s="3" t="s">
        <v>337</v>
      </c>
      <c r="D49" s="8">
        <v>1</v>
      </c>
      <c r="E49" s="8">
        <v>4</v>
      </c>
      <c r="F49" s="8" t="s">
        <v>338</v>
      </c>
      <c r="G49" s="8" t="s">
        <v>339</v>
      </c>
      <c r="H49" s="8" t="s">
        <v>339</v>
      </c>
      <c r="I49" s="9"/>
      <c r="J49" s="8">
        <v>0.16702187784328301</v>
      </c>
      <c r="K49" s="8">
        <v>0.89924261725080301</v>
      </c>
      <c r="L49" s="8">
        <v>4.9051631580699299E-2</v>
      </c>
      <c r="M49" s="8">
        <v>0.41437725832757699</v>
      </c>
      <c r="N49" s="8">
        <v>21</v>
      </c>
      <c r="O49" s="8">
        <v>21</v>
      </c>
      <c r="P49" s="8">
        <v>21</v>
      </c>
      <c r="Q49" s="8">
        <v>7521200000</v>
      </c>
      <c r="R49" s="8">
        <v>69.8</v>
      </c>
      <c r="S49" s="8">
        <v>35.503</v>
      </c>
      <c r="T49" s="8">
        <v>0</v>
      </c>
      <c r="U49" s="8">
        <v>323.31</v>
      </c>
      <c r="V49" s="8">
        <v>847</v>
      </c>
      <c r="W49" s="10">
        <f t="shared" si="0"/>
        <v>27.015835454545456</v>
      </c>
      <c r="X49" s="10">
        <f t="shared" si="1"/>
        <v>26.966783181818176</v>
      </c>
      <c r="Y49" s="10">
        <f t="shared" si="2"/>
        <v>1.0345850666434668</v>
      </c>
      <c r="Z49" s="11">
        <v>27.626519999999999</v>
      </c>
      <c r="AA49" s="11">
        <v>27.482780000000002</v>
      </c>
      <c r="AB49" s="11">
        <v>27.263739999999999</v>
      </c>
      <c r="AC49" s="11">
        <v>27.45748</v>
      </c>
      <c r="AD49" s="11">
        <v>27.50028</v>
      </c>
      <c r="AE49" s="11">
        <v>27.25413</v>
      </c>
      <c r="AF49" s="11">
        <v>27.1694</v>
      </c>
      <c r="AG49" s="11">
        <v>26.995290000000001</v>
      </c>
      <c r="AH49" s="11">
        <v>27.223520000000001</v>
      </c>
      <c r="AI49" s="11">
        <v>26.803540000000002</v>
      </c>
      <c r="AJ49" s="11">
        <v>27.108789999999999</v>
      </c>
      <c r="AK49" s="11">
        <v>27.219840000000001</v>
      </c>
      <c r="AL49" s="11">
        <v>26.606680000000001</v>
      </c>
      <c r="AM49" s="11">
        <v>26.892029999999998</v>
      </c>
      <c r="AN49" s="11">
        <v>26.397379999999998</v>
      </c>
      <c r="AO49" s="11">
        <v>26.692049999999998</v>
      </c>
      <c r="AP49" s="11">
        <v>27.208159999999999</v>
      </c>
      <c r="AQ49" s="11">
        <v>26.88064</v>
      </c>
      <c r="AR49" s="11">
        <v>26.241759999999999</v>
      </c>
      <c r="AS49" s="11">
        <v>26.92773</v>
      </c>
      <c r="AT49" s="11">
        <v>26.810289999999998</v>
      </c>
      <c r="AU49" s="11">
        <v>26.586349999999999</v>
      </c>
      <c r="AV49" s="10">
        <v>26.932359999999999</v>
      </c>
      <c r="AW49" s="10">
        <v>27.263470000000002</v>
      </c>
      <c r="AX49" s="10">
        <v>27.214749999999999</v>
      </c>
      <c r="AY49" s="10">
        <v>27.01595</v>
      </c>
      <c r="AZ49" s="10">
        <v>27.48554</v>
      </c>
      <c r="BA49" s="10">
        <v>27.329540000000001</v>
      </c>
      <c r="BB49" s="10">
        <v>26.998519999999999</v>
      </c>
      <c r="BC49" s="10">
        <v>27.499749999999999</v>
      </c>
      <c r="BD49" s="10">
        <v>27.315190000000001</v>
      </c>
      <c r="BE49" s="10">
        <v>27.031179999999999</v>
      </c>
      <c r="BF49" s="10">
        <v>26.60031</v>
      </c>
      <c r="BG49" s="10">
        <v>26.664650000000002</v>
      </c>
      <c r="BH49" s="10">
        <v>26.603570000000001</v>
      </c>
      <c r="BI49" s="10">
        <v>27.08942</v>
      </c>
      <c r="BJ49" s="10">
        <v>26.36187</v>
      </c>
      <c r="BK49" s="10">
        <v>26.333690000000001</v>
      </c>
      <c r="BL49" s="10">
        <v>26.209199999999999</v>
      </c>
      <c r="BM49" s="10">
        <v>27.353210000000001</v>
      </c>
      <c r="BN49" s="10">
        <v>27.378820000000001</v>
      </c>
      <c r="BO49" s="10">
        <v>26.417449999999999</v>
      </c>
      <c r="BP49" s="10">
        <v>27.464040000000001</v>
      </c>
      <c r="BQ49" s="10">
        <v>26.70675</v>
      </c>
    </row>
    <row r="50" spans="1:69">
      <c r="A50" s="8" t="s">
        <v>340</v>
      </c>
      <c r="B50" s="8" t="s">
        <v>341</v>
      </c>
      <c r="C50" s="3" t="s">
        <v>342</v>
      </c>
      <c r="D50" s="8">
        <v>1</v>
      </c>
      <c r="E50" s="8">
        <v>6</v>
      </c>
      <c r="F50" s="8" t="s">
        <v>343</v>
      </c>
      <c r="G50" s="8" t="s">
        <v>344</v>
      </c>
      <c r="H50" s="8" t="s">
        <v>345</v>
      </c>
      <c r="I50" s="9"/>
      <c r="J50" s="8">
        <v>0.72609198149563403</v>
      </c>
      <c r="K50" s="8">
        <v>0.52522462466515896</v>
      </c>
      <c r="L50" s="8">
        <v>0.41868608648126598</v>
      </c>
      <c r="M50" s="8">
        <v>1.33885438263844</v>
      </c>
      <c r="N50" s="8">
        <v>15</v>
      </c>
      <c r="O50" s="8">
        <v>15</v>
      </c>
      <c r="P50" s="8">
        <v>1</v>
      </c>
      <c r="Q50" s="8">
        <v>9370100000</v>
      </c>
      <c r="R50" s="8">
        <v>67.8</v>
      </c>
      <c r="S50" s="8">
        <v>18.591000000000001</v>
      </c>
      <c r="T50" s="8">
        <v>0</v>
      </c>
      <c r="U50" s="8">
        <v>209.43</v>
      </c>
      <c r="V50" s="8">
        <v>843</v>
      </c>
      <c r="W50" s="10">
        <f t="shared" si="0"/>
        <v>27.003087727272725</v>
      </c>
      <c r="X50" s="10">
        <f t="shared" si="1"/>
        <v>26.584401818181821</v>
      </c>
      <c r="Y50" s="10">
        <f t="shared" si="2"/>
        <v>1.3367094470687315</v>
      </c>
      <c r="Z50" s="11">
        <v>27.850850000000001</v>
      </c>
      <c r="AA50" s="11">
        <v>26.533280000000001</v>
      </c>
      <c r="AB50" s="11">
        <v>27.69491</v>
      </c>
      <c r="AC50" s="11">
        <v>26.8825</v>
      </c>
      <c r="AD50" s="11">
        <v>28.060030000000001</v>
      </c>
      <c r="AE50" s="11">
        <v>27.968730000000001</v>
      </c>
      <c r="AF50" s="11">
        <v>26.26585</v>
      </c>
      <c r="AG50" s="11">
        <v>27.808019999999999</v>
      </c>
      <c r="AH50" s="11">
        <v>27.233889999999999</v>
      </c>
      <c r="AI50" s="11">
        <v>29.076049999999999</v>
      </c>
      <c r="AJ50" s="11">
        <v>28.350560000000002</v>
      </c>
      <c r="AK50" s="11">
        <v>27.703320000000001</v>
      </c>
      <c r="AL50" s="11">
        <v>25.50806</v>
      </c>
      <c r="AM50" s="11">
        <v>26.985769999999999</v>
      </c>
      <c r="AN50" s="11">
        <v>24.682279999999999</v>
      </c>
      <c r="AO50" s="11">
        <v>27.612380000000002</v>
      </c>
      <c r="AP50" s="11">
        <v>27.45223</v>
      </c>
      <c r="AQ50" s="11">
        <v>26.943580000000001</v>
      </c>
      <c r="AR50" s="11">
        <v>25.656189999999999</v>
      </c>
      <c r="AS50" s="11">
        <v>26.15615</v>
      </c>
      <c r="AT50" s="11">
        <v>25.779769999999999</v>
      </c>
      <c r="AU50" s="11">
        <v>25.863530000000001</v>
      </c>
      <c r="AV50" s="10">
        <v>27.140049999999999</v>
      </c>
      <c r="AW50" s="10">
        <v>26.625330000000002</v>
      </c>
      <c r="AX50" s="10">
        <v>27.105899999999998</v>
      </c>
      <c r="AY50" s="10">
        <v>26.274139999999999</v>
      </c>
      <c r="AZ50" s="10">
        <v>26.83954</v>
      </c>
      <c r="BA50" s="10">
        <v>27.001529999999999</v>
      </c>
      <c r="BB50" s="10">
        <v>27.062090000000001</v>
      </c>
      <c r="BC50" s="10">
        <v>27.508700000000001</v>
      </c>
      <c r="BD50" s="10">
        <v>27.609919999999999</v>
      </c>
      <c r="BE50" s="10">
        <v>26.849</v>
      </c>
      <c r="BF50" s="10">
        <v>27.480699999999999</v>
      </c>
      <c r="BG50" s="10">
        <v>26.42445</v>
      </c>
      <c r="BH50" s="10">
        <v>25.185030000000001</v>
      </c>
      <c r="BI50" s="10">
        <v>27.565359999999998</v>
      </c>
      <c r="BJ50" s="10">
        <v>24.96565</v>
      </c>
      <c r="BK50" s="10">
        <v>24.43103</v>
      </c>
      <c r="BL50" s="10">
        <v>24.60586</v>
      </c>
      <c r="BM50" s="10">
        <v>26.149239999999999</v>
      </c>
      <c r="BN50" s="10">
        <v>27.695709999999998</v>
      </c>
      <c r="BO50" s="10">
        <v>26.160060000000001</v>
      </c>
      <c r="BP50" s="10">
        <v>26.797740000000001</v>
      </c>
      <c r="BQ50" s="10">
        <v>27.379809999999999</v>
      </c>
    </row>
    <row r="51" spans="1:69">
      <c r="A51" s="8" t="s">
        <v>346</v>
      </c>
      <c r="B51" s="8" t="s">
        <v>347</v>
      </c>
      <c r="C51" s="2" t="s">
        <v>348</v>
      </c>
      <c r="D51" s="8">
        <v>1</v>
      </c>
      <c r="E51" s="8">
        <v>4</v>
      </c>
      <c r="F51" s="8" t="s">
        <v>349</v>
      </c>
      <c r="G51" s="8" t="s">
        <v>350</v>
      </c>
      <c r="H51" s="8" t="s">
        <v>351</v>
      </c>
      <c r="I51" s="9"/>
      <c r="J51" s="8">
        <v>1.53001130382815</v>
      </c>
      <c r="K51" s="8">
        <v>0.18635675503048599</v>
      </c>
      <c r="L51" s="8">
        <v>0.17911148071289101</v>
      </c>
      <c r="M51" s="8">
        <v>2.2536349363691102</v>
      </c>
      <c r="N51" s="8">
        <v>32</v>
      </c>
      <c r="O51" s="8">
        <v>32</v>
      </c>
      <c r="P51" s="8">
        <v>32</v>
      </c>
      <c r="Q51" s="8">
        <v>6383700000</v>
      </c>
      <c r="R51" s="8">
        <v>28.8</v>
      </c>
      <c r="S51" s="8">
        <v>149.56</v>
      </c>
      <c r="T51" s="8">
        <v>0</v>
      </c>
      <c r="U51" s="8">
        <v>323.31</v>
      </c>
      <c r="V51" s="8">
        <v>1040</v>
      </c>
      <c r="W51" s="10">
        <f t="shared" si="0"/>
        <v>26.989520454545456</v>
      </c>
      <c r="X51" s="10">
        <f t="shared" si="1"/>
        <v>26.810409090909094</v>
      </c>
      <c r="Y51" s="10">
        <f t="shared" si="2"/>
        <v>1.1321862937720795</v>
      </c>
      <c r="Z51" s="11">
        <v>27.218170000000001</v>
      </c>
      <c r="AA51" s="11">
        <v>26.926600000000001</v>
      </c>
      <c r="AB51" s="11">
        <v>26.922070000000001</v>
      </c>
      <c r="AC51" s="11">
        <v>26.773160000000001</v>
      </c>
      <c r="AD51" s="11">
        <v>27.0337</v>
      </c>
      <c r="AE51" s="11">
        <v>27.02665</v>
      </c>
      <c r="AF51" s="11">
        <v>27.435079999999999</v>
      </c>
      <c r="AG51" s="11">
        <v>27.13222</v>
      </c>
      <c r="AH51" s="11">
        <v>26.956150000000001</v>
      </c>
      <c r="AI51" s="11">
        <v>27.070920000000001</v>
      </c>
      <c r="AJ51" s="11">
        <v>26.865259999999999</v>
      </c>
      <c r="AK51" s="11">
        <v>27.536460000000002</v>
      </c>
      <c r="AL51" s="11">
        <v>27.321480000000001</v>
      </c>
      <c r="AM51" s="11">
        <v>27.185179999999999</v>
      </c>
      <c r="AN51" s="11">
        <v>27.01606</v>
      </c>
      <c r="AO51" s="11">
        <v>26.810659999999999</v>
      </c>
      <c r="AP51" s="11">
        <v>27.102699999999999</v>
      </c>
      <c r="AQ51" s="11">
        <v>26.723379999999999</v>
      </c>
      <c r="AR51" s="11">
        <v>26.725460000000002</v>
      </c>
      <c r="AS51" s="11">
        <v>26.719339999999999</v>
      </c>
      <c r="AT51" s="11">
        <v>26.440550000000002</v>
      </c>
      <c r="AU51" s="11">
        <v>26.828199999999999</v>
      </c>
      <c r="AV51" s="10">
        <v>26.762810000000002</v>
      </c>
      <c r="AW51" s="10">
        <v>26.563179999999999</v>
      </c>
      <c r="AX51" s="10">
        <v>26.731819999999999</v>
      </c>
      <c r="AY51" s="10">
        <v>26.810659999999999</v>
      </c>
      <c r="AZ51" s="10">
        <v>26.842780000000001</v>
      </c>
      <c r="BA51" s="10">
        <v>26.982399999999998</v>
      </c>
      <c r="BB51" s="10">
        <v>27.403079999999999</v>
      </c>
      <c r="BC51" s="10">
        <v>26.342199999999998</v>
      </c>
      <c r="BD51" s="10">
        <v>26.639620000000001</v>
      </c>
      <c r="BE51" s="10">
        <v>26.718430000000001</v>
      </c>
      <c r="BF51" s="10">
        <v>26.725850000000001</v>
      </c>
      <c r="BG51" s="10">
        <v>27.15634</v>
      </c>
      <c r="BH51" s="10">
        <v>26.679490000000001</v>
      </c>
      <c r="BI51" s="10">
        <v>26.449950000000001</v>
      </c>
      <c r="BJ51" s="10">
        <v>26.850670000000001</v>
      </c>
      <c r="BK51" s="10">
        <v>26.40793</v>
      </c>
      <c r="BL51" s="10">
        <v>27.021049999999999</v>
      </c>
      <c r="BM51" s="10">
        <v>26.848880000000001</v>
      </c>
      <c r="BN51" s="10">
        <v>26.655950000000001</v>
      </c>
      <c r="BO51" s="10">
        <v>26.98</v>
      </c>
      <c r="BP51" s="10">
        <v>27.334409999999998</v>
      </c>
      <c r="BQ51" s="10">
        <v>26.921500000000002</v>
      </c>
    </row>
    <row r="52" spans="1:69">
      <c r="A52" s="8" t="s">
        <v>352</v>
      </c>
      <c r="B52" s="8" t="s">
        <v>353</v>
      </c>
      <c r="C52" s="3" t="s">
        <v>354</v>
      </c>
      <c r="D52" s="8">
        <v>4</v>
      </c>
      <c r="E52" s="8">
        <v>6</v>
      </c>
      <c r="F52" s="8" t="s">
        <v>355</v>
      </c>
      <c r="G52" s="8" t="s">
        <v>356</v>
      </c>
      <c r="H52" s="8" t="s">
        <v>356</v>
      </c>
      <c r="I52" s="9"/>
      <c r="J52" s="8">
        <v>0.31206413395353699</v>
      </c>
      <c r="K52" s="8">
        <v>0.803114815544126</v>
      </c>
      <c r="L52" s="8">
        <v>-0.104491754011676</v>
      </c>
      <c r="M52" s="8">
        <v>-0.70253202794105296</v>
      </c>
      <c r="N52" s="8">
        <v>11</v>
      </c>
      <c r="O52" s="8">
        <v>11</v>
      </c>
      <c r="P52" s="8">
        <v>11</v>
      </c>
      <c r="Q52" s="8">
        <v>7059100000</v>
      </c>
      <c r="R52" s="8">
        <v>89.2</v>
      </c>
      <c r="S52" s="8">
        <v>10.468999999999999</v>
      </c>
      <c r="T52" s="8">
        <v>0</v>
      </c>
      <c r="U52" s="8">
        <v>323.31</v>
      </c>
      <c r="V52" s="8">
        <v>577</v>
      </c>
      <c r="W52" s="10">
        <f t="shared" si="0"/>
        <v>26.982391818181817</v>
      </c>
      <c r="X52" s="10">
        <f t="shared" si="1"/>
        <v>27.086883636363641</v>
      </c>
      <c r="Y52" s="10">
        <f t="shared" si="2"/>
        <v>0.93013251925427598</v>
      </c>
      <c r="Z52" s="11">
        <v>26.71358</v>
      </c>
      <c r="AA52" s="11">
        <v>27.127610000000001</v>
      </c>
      <c r="AB52" s="11">
        <v>27.198540000000001</v>
      </c>
      <c r="AC52" s="11">
        <v>27.284279999999999</v>
      </c>
      <c r="AD52" s="11">
        <v>27.373349999999999</v>
      </c>
      <c r="AE52" s="11">
        <v>27.2272</v>
      </c>
      <c r="AF52" s="11">
        <v>27.195630000000001</v>
      </c>
      <c r="AG52" s="11">
        <v>27.09798</v>
      </c>
      <c r="AH52" s="11">
        <v>27.352540000000001</v>
      </c>
      <c r="AI52" s="11">
        <v>26.841819999999998</v>
      </c>
      <c r="AJ52" s="11">
        <v>27.326550000000001</v>
      </c>
      <c r="AK52" s="11">
        <v>27.113959999999999</v>
      </c>
      <c r="AL52" s="11">
        <v>27.067329999999998</v>
      </c>
      <c r="AM52" s="11">
        <v>26.565090000000001</v>
      </c>
      <c r="AN52" s="11">
        <v>26.486540000000002</v>
      </c>
      <c r="AO52" s="11">
        <v>26.872209999999999</v>
      </c>
      <c r="AP52" s="11">
        <v>26.544969999999999</v>
      </c>
      <c r="AQ52" s="11">
        <v>27.218360000000001</v>
      </c>
      <c r="AR52" s="11">
        <v>26.700810000000001</v>
      </c>
      <c r="AS52" s="11">
        <v>27.350259999999999</v>
      </c>
      <c r="AT52" s="11">
        <v>26.401620000000001</v>
      </c>
      <c r="AU52" s="11">
        <v>26.552389999999999</v>
      </c>
      <c r="AV52" s="10">
        <v>27.34554</v>
      </c>
      <c r="AW52" s="10">
        <v>27.941289999999999</v>
      </c>
      <c r="AX52" s="10">
        <v>27.336539999999999</v>
      </c>
      <c r="AY52" s="10">
        <v>25.467030000000001</v>
      </c>
      <c r="AZ52" s="10">
        <v>27.530889999999999</v>
      </c>
      <c r="BA52" s="10">
        <v>27.686589999999999</v>
      </c>
      <c r="BB52" s="10">
        <v>27.60894</v>
      </c>
      <c r="BC52" s="10">
        <v>27.18139</v>
      </c>
      <c r="BD52" s="10">
        <v>27.512319999999999</v>
      </c>
      <c r="BE52" s="10">
        <v>27.24699</v>
      </c>
      <c r="BF52" s="10">
        <v>27.267140000000001</v>
      </c>
      <c r="BG52" s="10">
        <v>26.394680000000001</v>
      </c>
      <c r="BH52" s="10">
        <v>26.94089</v>
      </c>
      <c r="BI52" s="10">
        <v>27.277819999999998</v>
      </c>
      <c r="BJ52" s="10">
        <v>26.60399</v>
      </c>
      <c r="BK52" s="10">
        <v>26.92388</v>
      </c>
      <c r="BL52" s="10">
        <v>26.418320000000001</v>
      </c>
      <c r="BM52" s="10">
        <v>26.931460000000001</v>
      </c>
      <c r="BN52" s="10">
        <v>27.051030000000001</v>
      </c>
      <c r="BO52" s="10">
        <v>27.992100000000001</v>
      </c>
      <c r="BP52" s="10">
        <v>27.307739999999999</v>
      </c>
      <c r="BQ52" s="10">
        <v>25.944870000000002</v>
      </c>
    </row>
    <row r="53" spans="1:69">
      <c r="A53" s="8" t="s">
        <v>357</v>
      </c>
      <c r="B53" s="8" t="s">
        <v>358</v>
      </c>
      <c r="C53" s="2" t="s">
        <v>359</v>
      </c>
      <c r="D53" s="8">
        <v>1</v>
      </c>
      <c r="E53" s="8">
        <v>4</v>
      </c>
      <c r="F53" s="8" t="s">
        <v>360</v>
      </c>
      <c r="G53" s="8" t="s">
        <v>361</v>
      </c>
      <c r="H53" s="8" t="s">
        <v>362</v>
      </c>
      <c r="I53" s="9"/>
      <c r="J53" s="8">
        <v>2.3384245051077999</v>
      </c>
      <c r="K53" s="8">
        <v>5.6277153834364303E-2</v>
      </c>
      <c r="L53" s="8">
        <v>0.32190929759632803</v>
      </c>
      <c r="M53" s="8">
        <v>3.01782112104986</v>
      </c>
      <c r="N53" s="8">
        <v>31</v>
      </c>
      <c r="O53" s="8">
        <v>10</v>
      </c>
      <c r="P53" s="8">
        <v>5</v>
      </c>
      <c r="Q53" s="8">
        <v>6593300000</v>
      </c>
      <c r="R53" s="8">
        <v>68.7</v>
      </c>
      <c r="S53" s="8">
        <v>49.585000000000001</v>
      </c>
      <c r="T53" s="8">
        <v>0</v>
      </c>
      <c r="U53" s="8">
        <v>323.31</v>
      </c>
      <c r="V53" s="8">
        <v>631</v>
      </c>
      <c r="W53" s="10">
        <f t="shared" ref="W53" si="6">AVERAGE(Z53:AU53)</f>
        <v>26.97045681818182</v>
      </c>
      <c r="X53" s="10">
        <f t="shared" ref="X53" si="7">AVERAGE(AV53:BQ53)</f>
        <v>26.648548181818185</v>
      </c>
      <c r="Y53" s="10">
        <f t="shared" ref="Y53" si="8">2^(W53-X53)</f>
        <v>1.2499831405876221</v>
      </c>
      <c r="Z53" s="11">
        <v>26.608509999999999</v>
      </c>
      <c r="AA53" s="11">
        <v>26.939209999999999</v>
      </c>
      <c r="AB53" s="11">
        <v>27.17436</v>
      </c>
      <c r="AC53" s="11">
        <v>26.679760000000002</v>
      </c>
      <c r="AD53" s="11">
        <v>26.811399999999999</v>
      </c>
      <c r="AE53" s="11">
        <v>27.175599999999999</v>
      </c>
      <c r="AF53" s="11">
        <v>27.107589999999998</v>
      </c>
      <c r="AG53" s="11">
        <v>27.133299999999998</v>
      </c>
      <c r="AH53" s="11">
        <v>27.051749999999998</v>
      </c>
      <c r="AI53" s="11">
        <v>27.13917</v>
      </c>
      <c r="AJ53" s="11">
        <v>27.25386</v>
      </c>
      <c r="AK53" s="11">
        <v>27.26258</v>
      </c>
      <c r="AL53" s="11">
        <v>26.765720000000002</v>
      </c>
      <c r="AM53" s="11">
        <v>27.29035</v>
      </c>
      <c r="AN53" s="11">
        <v>26.369450000000001</v>
      </c>
      <c r="AO53" s="11">
        <v>26.530290000000001</v>
      </c>
      <c r="AP53" s="11">
        <v>27.385249999999999</v>
      </c>
      <c r="AQ53" s="11">
        <v>27.10219</v>
      </c>
      <c r="AR53" s="11">
        <v>26.563310000000001</v>
      </c>
      <c r="AS53" s="11">
        <v>27.08182</v>
      </c>
      <c r="AT53" s="11">
        <v>27.077249999999999</v>
      </c>
      <c r="AU53" s="11">
        <v>26.847329999999999</v>
      </c>
      <c r="AV53" s="10">
        <v>26.698429999999998</v>
      </c>
      <c r="AW53" s="10">
        <v>26.628260000000001</v>
      </c>
      <c r="AX53" s="10">
        <v>26.832070000000002</v>
      </c>
      <c r="AY53" s="10">
        <v>26.461649999999999</v>
      </c>
      <c r="AZ53" s="10">
        <v>26.789300000000001</v>
      </c>
      <c r="BA53" s="10">
        <v>26.850909999999999</v>
      </c>
      <c r="BB53" s="10">
        <v>26.819700000000001</v>
      </c>
      <c r="BC53" s="10">
        <v>26.962900000000001</v>
      </c>
      <c r="BD53" s="10">
        <v>26.885999999999999</v>
      </c>
      <c r="BE53" s="10">
        <v>26.563970000000001</v>
      </c>
      <c r="BF53" s="10">
        <v>27.086279999999999</v>
      </c>
      <c r="BG53" s="10">
        <v>26.852340000000002</v>
      </c>
      <c r="BH53" s="10">
        <v>25.86495</v>
      </c>
      <c r="BI53" s="10">
        <v>26.589919999999999</v>
      </c>
      <c r="BJ53" s="10">
        <v>26.648150000000001</v>
      </c>
      <c r="BK53" s="10">
        <v>26.044979999999999</v>
      </c>
      <c r="BL53" s="10">
        <v>25.786359999999998</v>
      </c>
      <c r="BM53" s="10">
        <v>26.953489999999999</v>
      </c>
      <c r="BN53" s="10">
        <v>26.886700000000001</v>
      </c>
      <c r="BO53" s="10">
        <v>26.051089999999999</v>
      </c>
      <c r="BP53" s="10">
        <v>27.529029999999999</v>
      </c>
      <c r="BQ53" s="10">
        <v>26.481580000000001</v>
      </c>
    </row>
    <row r="54" spans="1:69">
      <c r="A54" s="8" t="s">
        <v>363</v>
      </c>
      <c r="B54" s="8" t="s">
        <v>364</v>
      </c>
      <c r="C54" s="2" t="s">
        <v>365</v>
      </c>
      <c r="D54" s="8">
        <v>1</v>
      </c>
      <c r="E54" s="8">
        <v>5</v>
      </c>
      <c r="F54" s="8" t="s">
        <v>366</v>
      </c>
      <c r="G54" s="8" t="s">
        <v>367</v>
      </c>
      <c r="H54" s="8" t="s">
        <v>368</v>
      </c>
      <c r="I54" s="9"/>
      <c r="J54" s="8">
        <v>0.164569858892118</v>
      </c>
      <c r="K54" s="8">
        <v>0.898786022910259</v>
      </c>
      <c r="L54" s="8">
        <v>-3.4711317582566202E-2</v>
      </c>
      <c r="M54" s="8">
        <v>-0.40922891554141999</v>
      </c>
      <c r="N54" s="8">
        <v>44</v>
      </c>
      <c r="O54" s="8">
        <v>44</v>
      </c>
      <c r="P54" s="8">
        <v>44</v>
      </c>
      <c r="Q54" s="8">
        <v>7023800000</v>
      </c>
      <c r="R54" s="8">
        <v>51.3</v>
      </c>
      <c r="S54" s="8">
        <v>82.090999999999994</v>
      </c>
      <c r="T54" s="8">
        <v>0</v>
      </c>
      <c r="U54" s="8">
        <v>323.31</v>
      </c>
      <c r="V54" s="8">
        <v>1231</v>
      </c>
      <c r="W54" s="10">
        <f t="shared" si="0"/>
        <v>26.900770000000001</v>
      </c>
      <c r="X54" s="10">
        <f t="shared" si="1"/>
        <v>26.935481363636367</v>
      </c>
      <c r="Y54" s="10">
        <f t="shared" si="2"/>
        <v>0.97622705252773678</v>
      </c>
      <c r="Z54" s="11">
        <v>27.102989999999998</v>
      </c>
      <c r="AA54" s="11">
        <v>27.204809999999998</v>
      </c>
      <c r="AB54" s="11">
        <v>27.18149</v>
      </c>
      <c r="AC54" s="11">
        <v>27.11872</v>
      </c>
      <c r="AD54" s="11">
        <v>26.81897</v>
      </c>
      <c r="AE54" s="11">
        <v>27.188300000000002</v>
      </c>
      <c r="AF54" s="11">
        <v>27.0426</v>
      </c>
      <c r="AG54" s="11">
        <v>26.8918</v>
      </c>
      <c r="AH54" s="11">
        <v>26.765470000000001</v>
      </c>
      <c r="AI54" s="11">
        <v>26.46499</v>
      </c>
      <c r="AJ54" s="11">
        <v>26.943580000000001</v>
      </c>
      <c r="AK54" s="11">
        <v>26.917300000000001</v>
      </c>
      <c r="AL54" s="11">
        <v>27.041350000000001</v>
      </c>
      <c r="AM54" s="11">
        <v>26.92388</v>
      </c>
      <c r="AN54" s="11">
        <v>26.463090000000001</v>
      </c>
      <c r="AO54" s="11">
        <v>26.46332</v>
      </c>
      <c r="AP54" s="11">
        <v>26.95271</v>
      </c>
      <c r="AQ54" s="11">
        <v>26.9419</v>
      </c>
      <c r="AR54" s="11">
        <v>26.44012</v>
      </c>
      <c r="AS54" s="11">
        <v>27.057759999999998</v>
      </c>
      <c r="AT54" s="11">
        <v>26.994319999999998</v>
      </c>
      <c r="AU54" s="11">
        <v>26.897469999999998</v>
      </c>
      <c r="AV54" s="10">
        <v>26.983049999999999</v>
      </c>
      <c r="AW54" s="10">
        <v>27.007639999999999</v>
      </c>
      <c r="AX54" s="10">
        <v>27.23507</v>
      </c>
      <c r="AY54" s="10">
        <v>27.046980000000001</v>
      </c>
      <c r="AZ54" s="10">
        <v>27.13907</v>
      </c>
      <c r="BA54" s="10">
        <v>27.23462</v>
      </c>
      <c r="BB54" s="10">
        <v>27.43674</v>
      </c>
      <c r="BC54" s="10">
        <v>26.929649999999999</v>
      </c>
      <c r="BD54" s="10">
        <v>27.104399999999998</v>
      </c>
      <c r="BE54" s="10">
        <v>27.289380000000001</v>
      </c>
      <c r="BF54" s="10">
        <v>26.984030000000001</v>
      </c>
      <c r="BG54" s="10">
        <v>26.805009999999999</v>
      </c>
      <c r="BH54" s="10">
        <v>26.397120000000001</v>
      </c>
      <c r="BI54" s="10">
        <v>26.848400000000002</v>
      </c>
      <c r="BJ54" s="10">
        <v>26.501470000000001</v>
      </c>
      <c r="BK54" s="10">
        <v>26.5747</v>
      </c>
      <c r="BL54" s="10">
        <v>26.35716</v>
      </c>
      <c r="BM54" s="10">
        <v>27.317</v>
      </c>
      <c r="BN54" s="10">
        <v>26.988910000000001</v>
      </c>
      <c r="BO54" s="10">
        <v>26.613720000000001</v>
      </c>
      <c r="BP54" s="10">
        <v>27.225090000000002</v>
      </c>
      <c r="BQ54" s="10">
        <v>26.56138</v>
      </c>
    </row>
    <row r="55" spans="1:69">
      <c r="A55" s="8" t="s">
        <v>369</v>
      </c>
      <c r="B55" s="8" t="s">
        <v>370</v>
      </c>
      <c r="C55" s="2" t="s">
        <v>371</v>
      </c>
      <c r="D55" s="8">
        <v>1</v>
      </c>
      <c r="E55" s="8">
        <v>9</v>
      </c>
      <c r="F55" s="8" t="s">
        <v>372</v>
      </c>
      <c r="G55" s="8" t="s">
        <v>373</v>
      </c>
      <c r="H55" s="8" t="s">
        <v>373</v>
      </c>
      <c r="I55" s="9"/>
      <c r="J55" s="8">
        <v>3.5758029612904703E-2</v>
      </c>
      <c r="K55" s="8">
        <v>0.98324493968170201</v>
      </c>
      <c r="L55" s="8">
        <v>-1.19993903420195E-2</v>
      </c>
      <c r="M55" s="8">
        <v>-9.9868394265839003E-2</v>
      </c>
      <c r="N55" s="8">
        <v>14</v>
      </c>
      <c r="O55" s="8">
        <v>14</v>
      </c>
      <c r="P55" s="8">
        <v>3</v>
      </c>
      <c r="Q55" s="8">
        <v>7163200000</v>
      </c>
      <c r="R55" s="8">
        <v>58.3</v>
      </c>
      <c r="S55" s="8">
        <v>24.824000000000002</v>
      </c>
      <c r="T55" s="8">
        <v>0</v>
      </c>
      <c r="U55" s="8">
        <v>268.42</v>
      </c>
      <c r="V55" s="8">
        <v>540</v>
      </c>
      <c r="W55" s="10">
        <f t="shared" si="0"/>
        <v>26.887979999999995</v>
      </c>
      <c r="X55" s="10">
        <f t="shared" si="1"/>
        <v>26.899979090909095</v>
      </c>
      <c r="Y55" s="10">
        <f t="shared" si="2"/>
        <v>0.99171735565271635</v>
      </c>
      <c r="Z55" s="11">
        <v>26.859349999999999</v>
      </c>
      <c r="AA55" s="11">
        <v>27.482009999999999</v>
      </c>
      <c r="AB55" s="11">
        <v>27.250520000000002</v>
      </c>
      <c r="AC55" s="11">
        <v>27.09376</v>
      </c>
      <c r="AD55" s="11">
        <v>26.950050000000001</v>
      </c>
      <c r="AE55" s="11">
        <v>27.50271</v>
      </c>
      <c r="AF55" s="11">
        <v>27.273820000000001</v>
      </c>
      <c r="AG55" s="11">
        <v>26.944469999999999</v>
      </c>
      <c r="AH55" s="11">
        <v>27.216229999999999</v>
      </c>
      <c r="AI55" s="11">
        <v>26.888089999999998</v>
      </c>
      <c r="AJ55" s="11">
        <v>26.913540000000001</v>
      </c>
      <c r="AK55" s="11">
        <v>26.759509999999999</v>
      </c>
      <c r="AL55" s="11">
        <v>26.79017</v>
      </c>
      <c r="AM55" s="11">
        <v>26.805630000000001</v>
      </c>
      <c r="AN55" s="11">
        <v>26.31596</v>
      </c>
      <c r="AO55" s="11">
        <v>26.59676</v>
      </c>
      <c r="AP55" s="11">
        <v>26.749320000000001</v>
      </c>
      <c r="AQ55" s="11">
        <v>26.660710000000002</v>
      </c>
      <c r="AR55" s="11">
        <v>26.114000000000001</v>
      </c>
      <c r="AS55" s="11">
        <v>26.577590000000001</v>
      </c>
      <c r="AT55" s="11">
        <v>26.861599999999999</v>
      </c>
      <c r="AU55" s="11">
        <v>26.929760000000002</v>
      </c>
      <c r="AV55" s="10">
        <v>27.31155</v>
      </c>
      <c r="AW55" s="10">
        <v>27.069790000000001</v>
      </c>
      <c r="AX55" s="10">
        <v>27.440470000000001</v>
      </c>
      <c r="AY55" s="10">
        <v>26.921279999999999</v>
      </c>
      <c r="AZ55" s="10">
        <v>27.009239999999998</v>
      </c>
      <c r="BA55" s="10">
        <v>27.401289999999999</v>
      </c>
      <c r="BB55" s="10">
        <v>27.4603</v>
      </c>
      <c r="BC55" s="10">
        <v>27.191500000000001</v>
      </c>
      <c r="BD55" s="10">
        <v>27.13692</v>
      </c>
      <c r="BE55" s="10">
        <v>27.183859999999999</v>
      </c>
      <c r="BF55" s="10">
        <v>27.26078</v>
      </c>
      <c r="BG55" s="10">
        <v>26.221240000000002</v>
      </c>
      <c r="BH55" s="10">
        <v>26.227709999999998</v>
      </c>
      <c r="BI55" s="10">
        <v>26.64086</v>
      </c>
      <c r="BJ55" s="10">
        <v>25.94922</v>
      </c>
      <c r="BK55" s="10">
        <v>26.385639999999999</v>
      </c>
      <c r="BL55" s="10">
        <v>26.590920000000001</v>
      </c>
      <c r="BM55" s="10">
        <v>27.133690000000001</v>
      </c>
      <c r="BN55" s="10">
        <v>27.061779999999999</v>
      </c>
      <c r="BO55" s="10">
        <v>26.497119999999999</v>
      </c>
      <c r="BP55" s="10">
        <v>27.285240000000002</v>
      </c>
      <c r="BQ55" s="10">
        <v>26.419139999999999</v>
      </c>
    </row>
    <row r="56" spans="1:69">
      <c r="A56" s="8" t="s">
        <v>374</v>
      </c>
      <c r="B56" s="8" t="s">
        <v>375</v>
      </c>
      <c r="C56" s="2" t="s">
        <v>376</v>
      </c>
      <c r="D56" s="8">
        <v>1</v>
      </c>
      <c r="E56" s="8">
        <v>3</v>
      </c>
      <c r="F56" s="8" t="s">
        <v>377</v>
      </c>
      <c r="G56" s="8" t="s">
        <v>378</v>
      </c>
      <c r="H56" s="8" t="s">
        <v>378</v>
      </c>
      <c r="I56" s="9"/>
      <c r="J56" s="8">
        <v>2.1824449559649799</v>
      </c>
      <c r="K56" s="8">
        <v>7.3566971825303001E-2</v>
      </c>
      <c r="L56" s="8">
        <v>0.409242976795543</v>
      </c>
      <c r="M56" s="8">
        <v>2.8838646383125299</v>
      </c>
      <c r="N56" s="8">
        <v>20</v>
      </c>
      <c r="O56" s="8">
        <v>20</v>
      </c>
      <c r="P56" s="8">
        <v>19</v>
      </c>
      <c r="Q56" s="8">
        <v>5921300000</v>
      </c>
      <c r="R56" s="8">
        <v>64.599999999999994</v>
      </c>
      <c r="S56" s="8">
        <v>31.786000000000001</v>
      </c>
      <c r="T56" s="8">
        <v>0</v>
      </c>
      <c r="U56" s="8">
        <v>323.31</v>
      </c>
      <c r="V56" s="8">
        <v>625</v>
      </c>
      <c r="W56" s="10">
        <f t="shared" si="0"/>
        <v>26.792044090909091</v>
      </c>
      <c r="X56" s="10">
        <f t="shared" si="1"/>
        <v>26.382800000000007</v>
      </c>
      <c r="Y56" s="10">
        <f t="shared" si="2"/>
        <v>1.3279898232034293</v>
      </c>
      <c r="Z56" s="11">
        <v>26.769259999999999</v>
      </c>
      <c r="AA56" s="11">
        <v>27.206759999999999</v>
      </c>
      <c r="AB56" s="11">
        <v>27.274799999999999</v>
      </c>
      <c r="AC56" s="11">
        <v>27.152380000000001</v>
      </c>
      <c r="AD56" s="11">
        <v>26.938089999999999</v>
      </c>
      <c r="AE56" s="11">
        <v>27.41667</v>
      </c>
      <c r="AF56" s="11">
        <v>27.139949999999999</v>
      </c>
      <c r="AG56" s="11">
        <v>26.68459</v>
      </c>
      <c r="AH56" s="11">
        <v>27.068560000000002</v>
      </c>
      <c r="AI56" s="11">
        <v>27.08548</v>
      </c>
      <c r="AJ56" s="11">
        <v>26.707799999999999</v>
      </c>
      <c r="AK56" s="11">
        <v>27.046040000000001</v>
      </c>
      <c r="AL56" s="11">
        <v>26.597760000000001</v>
      </c>
      <c r="AM56" s="11">
        <v>26.130970000000001</v>
      </c>
      <c r="AN56" s="11">
        <v>26.43797</v>
      </c>
      <c r="AO56" s="11">
        <v>26.121849999999998</v>
      </c>
      <c r="AP56" s="11">
        <v>26.63381</v>
      </c>
      <c r="AQ56" s="11">
        <v>26.632560000000002</v>
      </c>
      <c r="AR56" s="11">
        <v>26.224830000000001</v>
      </c>
      <c r="AS56" s="11">
        <v>26.616669999999999</v>
      </c>
      <c r="AT56" s="11">
        <v>26.635750000000002</v>
      </c>
      <c r="AU56" s="11">
        <v>26.902419999999999</v>
      </c>
      <c r="AV56" s="10">
        <v>26.795010000000001</v>
      </c>
      <c r="AW56" s="10">
        <v>26.80894</v>
      </c>
      <c r="AX56" s="10">
        <v>26.91798</v>
      </c>
      <c r="AY56" s="10">
        <v>26.12819</v>
      </c>
      <c r="AZ56" s="10">
        <v>26.534420000000001</v>
      </c>
      <c r="BA56" s="10">
        <v>27.127310000000001</v>
      </c>
      <c r="BB56" s="10">
        <v>26.7424</v>
      </c>
      <c r="BC56" s="10">
        <v>26.476610000000001</v>
      </c>
      <c r="BD56" s="10">
        <v>26.123190000000001</v>
      </c>
      <c r="BE56" s="10">
        <v>26.949380000000001</v>
      </c>
      <c r="BF56" s="10">
        <v>27.00881</v>
      </c>
      <c r="BG56" s="10">
        <v>26.259789999999999</v>
      </c>
      <c r="BH56" s="10">
        <v>24.990449999999999</v>
      </c>
      <c r="BI56" s="10">
        <v>26.484300000000001</v>
      </c>
      <c r="BJ56" s="10">
        <v>25.60538</v>
      </c>
      <c r="BK56" s="10">
        <v>25.92558</v>
      </c>
      <c r="BL56" s="10">
        <v>25.67595</v>
      </c>
      <c r="BM56" s="10">
        <v>26.50001</v>
      </c>
      <c r="BN56" s="10">
        <v>26.643339999999998</v>
      </c>
      <c r="BO56" s="10">
        <v>25.904029999999999</v>
      </c>
      <c r="BP56" s="10">
        <v>27.00742</v>
      </c>
      <c r="BQ56" s="10">
        <v>25.813110000000002</v>
      </c>
    </row>
    <row r="57" spans="1:69">
      <c r="A57" s="8" t="s">
        <v>379</v>
      </c>
      <c r="B57" s="8" t="s">
        <v>380</v>
      </c>
      <c r="C57" s="2" t="s">
        <v>381</v>
      </c>
      <c r="D57" s="8">
        <v>1</v>
      </c>
      <c r="E57" s="8">
        <v>5</v>
      </c>
      <c r="F57" s="8" t="s">
        <v>382</v>
      </c>
      <c r="G57" s="8" t="s">
        <v>383</v>
      </c>
      <c r="H57" s="8" t="s">
        <v>384</v>
      </c>
      <c r="I57" s="9"/>
      <c r="J57" s="8">
        <v>0.313327388585184</v>
      </c>
      <c r="K57" s="8">
        <v>0.80353161511676297</v>
      </c>
      <c r="L57" s="8">
        <v>6.3796043395996094E-2</v>
      </c>
      <c r="M57" s="8">
        <v>0.70290029461290204</v>
      </c>
      <c r="N57" s="8">
        <v>71</v>
      </c>
      <c r="O57" s="8">
        <v>71</v>
      </c>
      <c r="P57" s="8">
        <v>53</v>
      </c>
      <c r="Q57" s="8">
        <v>5753900000</v>
      </c>
      <c r="R57" s="8">
        <v>43.3</v>
      </c>
      <c r="S57" s="8">
        <v>199.08</v>
      </c>
      <c r="T57" s="8">
        <v>0</v>
      </c>
      <c r="U57" s="8">
        <v>323.31</v>
      </c>
      <c r="V57" s="8">
        <v>1176</v>
      </c>
      <c r="W57" s="10">
        <f t="shared" si="0"/>
        <v>26.771427272727269</v>
      </c>
      <c r="X57" s="10">
        <f t="shared" si="1"/>
        <v>26.70763181818182</v>
      </c>
      <c r="Y57" s="10">
        <f t="shared" si="2"/>
        <v>1.0452118994464792</v>
      </c>
      <c r="Z57" s="11">
        <v>27.012869999999999</v>
      </c>
      <c r="AA57" s="11">
        <v>26.956600000000002</v>
      </c>
      <c r="AB57" s="11">
        <v>26.739180000000001</v>
      </c>
      <c r="AC57" s="11">
        <v>26.12847</v>
      </c>
      <c r="AD57" s="11">
        <v>26.715420000000002</v>
      </c>
      <c r="AE57" s="11">
        <v>27.041139999999999</v>
      </c>
      <c r="AF57" s="11">
        <v>26.17089</v>
      </c>
      <c r="AG57" s="11">
        <v>26.852810000000002</v>
      </c>
      <c r="AH57" s="11">
        <v>27.201540000000001</v>
      </c>
      <c r="AI57" s="11">
        <v>26.728580000000001</v>
      </c>
      <c r="AJ57" s="11">
        <v>26.881920000000001</v>
      </c>
      <c r="AK57" s="11">
        <v>26.447050000000001</v>
      </c>
      <c r="AL57" s="11">
        <v>27.2666</v>
      </c>
      <c r="AM57" s="11">
        <v>26.724029999999999</v>
      </c>
      <c r="AN57" s="11">
        <v>27.016909999999999</v>
      </c>
      <c r="AO57" s="11">
        <v>26.53417</v>
      </c>
      <c r="AP57" s="11">
        <v>26.634779999999999</v>
      </c>
      <c r="AQ57" s="11">
        <v>26.573530000000002</v>
      </c>
      <c r="AR57" s="11">
        <v>26.30527</v>
      </c>
      <c r="AS57" s="11">
        <v>26.908159999999999</v>
      </c>
      <c r="AT57" s="11">
        <v>27.171119999999998</v>
      </c>
      <c r="AU57" s="11">
        <v>26.960360000000001</v>
      </c>
      <c r="AV57" s="10">
        <v>26.34103</v>
      </c>
      <c r="AW57" s="10">
        <v>26.59918</v>
      </c>
      <c r="AX57" s="10">
        <v>26.412669999999999</v>
      </c>
      <c r="AY57" s="10">
        <v>26.68338</v>
      </c>
      <c r="AZ57" s="10">
        <v>26.429549999999999</v>
      </c>
      <c r="BA57" s="10">
        <v>26.781569999999999</v>
      </c>
      <c r="BB57" s="10">
        <v>26.905290000000001</v>
      </c>
      <c r="BC57" s="10">
        <v>26.66479</v>
      </c>
      <c r="BD57" s="10">
        <v>27.137409999999999</v>
      </c>
      <c r="BE57" s="10">
        <v>26.613440000000001</v>
      </c>
      <c r="BF57" s="10">
        <v>26.856619999999999</v>
      </c>
      <c r="BG57" s="10">
        <v>27.315270000000002</v>
      </c>
      <c r="BH57" s="10">
        <v>26.31953</v>
      </c>
      <c r="BI57" s="10">
        <v>26.607099999999999</v>
      </c>
      <c r="BJ57" s="10">
        <v>26.875610000000002</v>
      </c>
      <c r="BK57" s="10">
        <v>26.36092</v>
      </c>
      <c r="BL57" s="10">
        <v>26.78107</v>
      </c>
      <c r="BM57" s="10">
        <v>26.418669999999999</v>
      </c>
      <c r="BN57" s="10">
        <v>26.835450000000002</v>
      </c>
      <c r="BO57" s="10">
        <v>27.133990000000001</v>
      </c>
      <c r="BP57" s="10">
        <v>27.027180000000001</v>
      </c>
      <c r="BQ57" s="10">
        <v>26.46818</v>
      </c>
    </row>
    <row r="58" spans="1:69">
      <c r="A58" s="8" t="s">
        <v>385</v>
      </c>
      <c r="B58" s="8" t="s">
        <v>386</v>
      </c>
      <c r="C58" s="3" t="s">
        <v>387</v>
      </c>
      <c r="D58" s="8">
        <v>1</v>
      </c>
      <c r="E58" s="8">
        <v>2</v>
      </c>
      <c r="F58" s="8" t="s">
        <v>388</v>
      </c>
      <c r="G58" s="8" t="s">
        <v>389</v>
      </c>
      <c r="H58" s="8" t="s">
        <v>389</v>
      </c>
      <c r="I58" s="9"/>
      <c r="J58" s="8">
        <v>1.50949707802263</v>
      </c>
      <c r="K58" s="8">
        <v>0.19098735348951801</v>
      </c>
      <c r="L58" s="8">
        <v>0.23641412908380499</v>
      </c>
      <c r="M58" s="8">
        <v>2.23592556884237</v>
      </c>
      <c r="N58" s="8">
        <v>10</v>
      </c>
      <c r="O58" s="8">
        <v>10</v>
      </c>
      <c r="P58" s="8">
        <v>4</v>
      </c>
      <c r="Q58" s="8">
        <v>5448500000</v>
      </c>
      <c r="R58" s="8">
        <v>72.599999999999994</v>
      </c>
      <c r="S58" s="8">
        <v>12.250999999999999</v>
      </c>
      <c r="T58" s="8">
        <v>0</v>
      </c>
      <c r="U58" s="8">
        <v>323.31</v>
      </c>
      <c r="V58" s="8">
        <v>615</v>
      </c>
      <c r="W58" s="10">
        <f t="shared" si="0"/>
        <v>26.768008181818178</v>
      </c>
      <c r="X58" s="10">
        <f t="shared" si="1"/>
        <v>26.531592727272724</v>
      </c>
      <c r="Y58" s="10">
        <f t="shared" si="2"/>
        <v>1.1780619886147734</v>
      </c>
      <c r="Z58" s="11">
        <v>26.630759999999999</v>
      </c>
      <c r="AA58" s="11">
        <v>26.957699999999999</v>
      </c>
      <c r="AB58" s="11">
        <v>27.14676</v>
      </c>
      <c r="AC58" s="11">
        <v>26.27675</v>
      </c>
      <c r="AD58" s="11">
        <v>26.652809999999999</v>
      </c>
      <c r="AE58" s="11">
        <v>26.748550000000002</v>
      </c>
      <c r="AF58" s="11">
        <v>26.53266</v>
      </c>
      <c r="AG58" s="11">
        <v>26.441469999999999</v>
      </c>
      <c r="AH58" s="11">
        <v>26.402999999999999</v>
      </c>
      <c r="AI58" s="11">
        <v>26.916840000000001</v>
      </c>
      <c r="AJ58" s="11">
        <v>27.292280000000002</v>
      </c>
      <c r="AK58" s="11">
        <v>26.629930000000002</v>
      </c>
      <c r="AL58" s="11">
        <v>27.27373</v>
      </c>
      <c r="AM58" s="11">
        <v>26.84769</v>
      </c>
      <c r="AN58" s="11">
        <v>26.337289999999999</v>
      </c>
      <c r="AO58" s="11">
        <v>26.483080000000001</v>
      </c>
      <c r="AP58" s="11">
        <v>26.91114</v>
      </c>
      <c r="AQ58" s="11">
        <v>26.658950000000001</v>
      </c>
      <c r="AR58" s="11">
        <v>26.568110000000001</v>
      </c>
      <c r="AS58" s="11">
        <v>27.365279999999998</v>
      </c>
      <c r="AT58" s="11">
        <v>26.991620000000001</v>
      </c>
      <c r="AU58" s="11">
        <v>26.82978</v>
      </c>
      <c r="AV58" s="10">
        <v>26.16018</v>
      </c>
      <c r="AW58" s="10">
        <v>26.438929999999999</v>
      </c>
      <c r="AX58" s="10">
        <v>26.708590000000001</v>
      </c>
      <c r="AY58" s="10">
        <v>26.382660000000001</v>
      </c>
      <c r="AZ58" s="10">
        <v>26.184460000000001</v>
      </c>
      <c r="BA58" s="10">
        <v>27.14161</v>
      </c>
      <c r="BB58" s="10">
        <v>26.62171</v>
      </c>
      <c r="BC58" s="10">
        <v>26.38222</v>
      </c>
      <c r="BD58" s="10">
        <v>26.277460000000001</v>
      </c>
      <c r="BE58" s="10">
        <v>26.417349999999999</v>
      </c>
      <c r="BF58" s="10">
        <v>26.454000000000001</v>
      </c>
      <c r="BG58" s="10">
        <v>27.11684</v>
      </c>
      <c r="BH58" s="10">
        <v>25.89913</v>
      </c>
      <c r="BI58" s="10">
        <v>26.68939</v>
      </c>
      <c r="BJ58" s="10">
        <v>26.860060000000001</v>
      </c>
      <c r="BK58" s="10">
        <v>25.935459999999999</v>
      </c>
      <c r="BL58" s="10">
        <v>26.098240000000001</v>
      </c>
      <c r="BM58" s="10">
        <v>26.790420000000001</v>
      </c>
      <c r="BN58" s="10">
        <v>27.344100000000001</v>
      </c>
      <c r="BO58" s="10">
        <v>26.56645</v>
      </c>
      <c r="BP58" s="10">
        <v>26.859819999999999</v>
      </c>
      <c r="BQ58" s="10">
        <v>26.365960000000001</v>
      </c>
    </row>
    <row r="59" spans="1:69">
      <c r="A59" s="8" t="s">
        <v>390</v>
      </c>
      <c r="B59" s="8" t="s">
        <v>391</v>
      </c>
      <c r="C59" s="2" t="s">
        <v>392</v>
      </c>
      <c r="D59" s="8">
        <v>1</v>
      </c>
      <c r="E59" s="8">
        <v>3</v>
      </c>
      <c r="F59" s="8" t="s">
        <v>393</v>
      </c>
      <c r="G59" s="8" t="s">
        <v>394</v>
      </c>
      <c r="H59" s="8" t="s">
        <v>394</v>
      </c>
      <c r="I59" s="9" t="s">
        <v>85</v>
      </c>
      <c r="J59" s="8">
        <v>2.6499311918282298</v>
      </c>
      <c r="K59" s="8">
        <v>3.78285974612406E-2</v>
      </c>
      <c r="L59" s="8">
        <v>-0.40558251467618001</v>
      </c>
      <c r="M59" s="8">
        <v>-3.2595485052853799</v>
      </c>
      <c r="N59" s="8">
        <v>16</v>
      </c>
      <c r="O59" s="8">
        <v>16</v>
      </c>
      <c r="P59" s="8">
        <v>16</v>
      </c>
      <c r="Q59" s="8">
        <v>6617500000</v>
      </c>
      <c r="R59" s="8">
        <v>88.2</v>
      </c>
      <c r="S59" s="8">
        <v>21.056999999999999</v>
      </c>
      <c r="T59" s="8">
        <v>0</v>
      </c>
      <c r="U59" s="8">
        <v>320.51</v>
      </c>
      <c r="V59" s="8">
        <v>648</v>
      </c>
      <c r="W59" s="10">
        <f t="shared" si="0"/>
        <v>26.763523636363633</v>
      </c>
      <c r="X59" s="10">
        <f t="shared" si="1"/>
        <v>27.169107272727274</v>
      </c>
      <c r="Y59" s="10">
        <f t="shared" si="2"/>
        <v>0.75493082682735535</v>
      </c>
      <c r="Z59" s="11">
        <v>27.336880000000001</v>
      </c>
      <c r="AA59" s="11">
        <v>27.073779999999999</v>
      </c>
      <c r="AB59" s="11">
        <v>27.094670000000001</v>
      </c>
      <c r="AC59" s="11">
        <v>27.31155</v>
      </c>
      <c r="AD59" s="11">
        <v>27.301210000000001</v>
      </c>
      <c r="AE59" s="11">
        <v>27.225819999999999</v>
      </c>
      <c r="AF59" s="11">
        <v>27.125730000000001</v>
      </c>
      <c r="AG59" s="11">
        <v>26.495229999999999</v>
      </c>
      <c r="AH59" s="11">
        <v>26.897120000000001</v>
      </c>
      <c r="AI59" s="11">
        <v>26.6967</v>
      </c>
      <c r="AJ59" s="11">
        <v>26.660029999999999</v>
      </c>
      <c r="AK59" s="11">
        <v>26.998629999999999</v>
      </c>
      <c r="AL59" s="11">
        <v>26.219080000000002</v>
      </c>
      <c r="AM59" s="11">
        <v>26.557449999999999</v>
      </c>
      <c r="AN59" s="11">
        <v>25.98921</v>
      </c>
      <c r="AO59" s="11">
        <v>26.70675</v>
      </c>
      <c r="AP59" s="11">
        <v>26.5533</v>
      </c>
      <c r="AQ59" s="11">
        <v>26.384969999999999</v>
      </c>
      <c r="AR59" s="11">
        <v>26.369109999999999</v>
      </c>
      <c r="AS59" s="11">
        <v>26.68779</v>
      </c>
      <c r="AT59" s="11">
        <v>26.773790000000002</v>
      </c>
      <c r="AU59" s="11">
        <v>26.338719999999999</v>
      </c>
      <c r="AV59" s="10">
        <v>27.872319999999998</v>
      </c>
      <c r="AW59" s="10">
        <v>27.504840000000002</v>
      </c>
      <c r="AX59" s="10">
        <v>27.669589999999999</v>
      </c>
      <c r="AY59" s="10">
        <v>26.93854</v>
      </c>
      <c r="AZ59" s="10">
        <v>27.259699999999999</v>
      </c>
      <c r="BA59" s="10">
        <v>27.198540000000001</v>
      </c>
      <c r="BB59" s="10">
        <v>27.612459999999999</v>
      </c>
      <c r="BC59" s="10">
        <v>27.602930000000001</v>
      </c>
      <c r="BD59" s="10">
        <v>27.60286</v>
      </c>
      <c r="BE59" s="10">
        <v>27.270879999999998</v>
      </c>
      <c r="BF59" s="10">
        <v>27.475680000000001</v>
      </c>
      <c r="BG59" s="10">
        <v>25.911549999999998</v>
      </c>
      <c r="BH59" s="10">
        <v>26.659220000000001</v>
      </c>
      <c r="BI59" s="10">
        <v>27.00892</v>
      </c>
      <c r="BJ59" s="10">
        <v>27.248080000000002</v>
      </c>
      <c r="BK59" s="10">
        <v>27.033909999999999</v>
      </c>
      <c r="BL59" s="10">
        <v>26.545470000000002</v>
      </c>
      <c r="BM59" s="10">
        <v>26.815069999999999</v>
      </c>
      <c r="BN59" s="10">
        <v>27.261230000000001</v>
      </c>
      <c r="BO59" s="10">
        <v>27.03706</v>
      </c>
      <c r="BP59" s="10">
        <v>27.015529999999998</v>
      </c>
      <c r="BQ59" s="10">
        <v>27.175979999999999</v>
      </c>
    </row>
    <row r="60" spans="1:69">
      <c r="A60" s="8" t="s">
        <v>395</v>
      </c>
      <c r="B60" s="8" t="s">
        <v>396</v>
      </c>
      <c r="C60" s="2" t="s">
        <v>397</v>
      </c>
      <c r="D60" s="8">
        <v>1</v>
      </c>
      <c r="E60" s="8">
        <v>4</v>
      </c>
      <c r="F60" s="8" t="s">
        <v>398</v>
      </c>
      <c r="G60" s="8" t="s">
        <v>399</v>
      </c>
      <c r="H60" s="8" t="s">
        <v>399</v>
      </c>
      <c r="I60" s="9"/>
      <c r="J60" s="8">
        <v>0.39435350943782799</v>
      </c>
      <c r="K60" s="8">
        <v>0.75270201050712604</v>
      </c>
      <c r="L60" s="8">
        <v>-9.1012347828257803E-2</v>
      </c>
      <c r="M60" s="8">
        <v>-0.84462750575029799</v>
      </c>
      <c r="N60" s="8">
        <v>18</v>
      </c>
      <c r="O60" s="8">
        <v>13</v>
      </c>
      <c r="P60" s="8">
        <v>11</v>
      </c>
      <c r="Q60" s="8">
        <v>6061900000</v>
      </c>
      <c r="R60" s="8">
        <v>59.5</v>
      </c>
      <c r="S60" s="8">
        <v>28.302</v>
      </c>
      <c r="T60" s="8">
        <v>0</v>
      </c>
      <c r="U60" s="8">
        <v>323.31</v>
      </c>
      <c r="V60" s="8">
        <v>545</v>
      </c>
      <c r="W60" s="10">
        <f t="shared" si="0"/>
        <v>26.749808181818182</v>
      </c>
      <c r="X60" s="10">
        <f t="shared" si="1"/>
        <v>26.840821363636362</v>
      </c>
      <c r="Y60" s="10">
        <f t="shared" si="2"/>
        <v>0.93886316893971933</v>
      </c>
      <c r="Z60" s="11">
        <v>26.943470000000001</v>
      </c>
      <c r="AA60" s="11">
        <v>26.938649999999999</v>
      </c>
      <c r="AB60" s="11">
        <v>27.07572</v>
      </c>
      <c r="AC60" s="11">
        <v>26.80095</v>
      </c>
      <c r="AD60" s="11">
        <v>26.70767</v>
      </c>
      <c r="AE60" s="11">
        <v>26.991620000000001</v>
      </c>
      <c r="AF60" s="11">
        <v>26.163440000000001</v>
      </c>
      <c r="AG60" s="11">
        <v>26.461359999999999</v>
      </c>
      <c r="AH60" s="11">
        <v>26.68872</v>
      </c>
      <c r="AI60" s="11">
        <v>25.750499999999999</v>
      </c>
      <c r="AJ60" s="11">
        <v>26.53077</v>
      </c>
      <c r="AK60" s="11">
        <v>26.727409999999999</v>
      </c>
      <c r="AL60" s="11">
        <v>27.138000000000002</v>
      </c>
      <c r="AM60" s="11">
        <v>26.392109999999999</v>
      </c>
      <c r="AN60" s="11">
        <v>27.053719999999998</v>
      </c>
      <c r="AO60" s="11">
        <v>26.274190000000001</v>
      </c>
      <c r="AP60" s="11">
        <v>27.18234</v>
      </c>
      <c r="AQ60" s="11">
        <v>26.72832</v>
      </c>
      <c r="AR60" s="11">
        <v>26.41329</v>
      </c>
      <c r="AS60" s="11">
        <v>27.125240000000002</v>
      </c>
      <c r="AT60" s="11">
        <v>27.00806</v>
      </c>
      <c r="AU60" s="11">
        <v>27.400230000000001</v>
      </c>
      <c r="AV60" s="10">
        <v>27.128489999999999</v>
      </c>
      <c r="AW60" s="10">
        <v>26.999919999999999</v>
      </c>
      <c r="AX60" s="10">
        <v>26.889140000000001</v>
      </c>
      <c r="AY60" s="10">
        <v>27.188770000000002</v>
      </c>
      <c r="AZ60" s="10">
        <v>27.01436</v>
      </c>
      <c r="BA60" s="10">
        <v>27.187919999999998</v>
      </c>
      <c r="BB60" s="10">
        <v>26.815799999999999</v>
      </c>
      <c r="BC60" s="10">
        <v>26.739180000000001</v>
      </c>
      <c r="BD60" s="10">
        <v>26.55416</v>
      </c>
      <c r="BE60" s="10">
        <v>26.8811</v>
      </c>
      <c r="BF60" s="10">
        <v>27.109290000000001</v>
      </c>
      <c r="BG60" s="10">
        <v>26.664110000000001</v>
      </c>
      <c r="BH60" s="10">
        <v>26.169060000000002</v>
      </c>
      <c r="BI60" s="10">
        <v>26.565059999999999</v>
      </c>
      <c r="BJ60" s="10">
        <v>26.628810000000001</v>
      </c>
      <c r="BK60" s="10">
        <v>26.449850000000001</v>
      </c>
      <c r="BL60" s="10">
        <v>26.926939999999998</v>
      </c>
      <c r="BM60" s="10">
        <v>27.573550000000001</v>
      </c>
      <c r="BN60" s="10">
        <v>26.713190000000001</v>
      </c>
      <c r="BO60" s="10">
        <v>26.865020000000001</v>
      </c>
      <c r="BP60" s="10">
        <v>27.047699999999999</v>
      </c>
      <c r="BQ60" s="10">
        <v>26.386649999999999</v>
      </c>
    </row>
    <row r="61" spans="1:69">
      <c r="A61" s="8" t="s">
        <v>400</v>
      </c>
      <c r="B61" s="8" t="s">
        <v>401</v>
      </c>
      <c r="C61" s="3" t="s">
        <v>402</v>
      </c>
      <c r="D61" s="8">
        <v>1</v>
      </c>
      <c r="E61" s="8">
        <v>6</v>
      </c>
      <c r="F61" s="8" t="s">
        <v>403</v>
      </c>
      <c r="G61" s="8" t="s">
        <v>404</v>
      </c>
      <c r="H61" s="8" t="s">
        <v>405</v>
      </c>
      <c r="I61" s="9"/>
      <c r="J61" s="8">
        <v>0.51285180402321295</v>
      </c>
      <c r="K61" s="8">
        <v>0.66214487182158299</v>
      </c>
      <c r="L61" s="8">
        <v>-0.12643467296253899</v>
      </c>
      <c r="M61" s="8">
        <v>-1.0349587099462001</v>
      </c>
      <c r="N61" s="8">
        <v>24</v>
      </c>
      <c r="O61" s="8">
        <v>21</v>
      </c>
      <c r="P61" s="8">
        <v>16</v>
      </c>
      <c r="Q61" s="8">
        <v>5747600000</v>
      </c>
      <c r="R61" s="8">
        <v>78.8</v>
      </c>
      <c r="S61" s="8">
        <v>27.745000000000001</v>
      </c>
      <c r="T61" s="8">
        <v>0</v>
      </c>
      <c r="U61" s="8">
        <v>323.31</v>
      </c>
      <c r="V61" s="8">
        <v>490</v>
      </c>
      <c r="W61" s="10">
        <f t="shared" si="0"/>
        <v>26.690115909090913</v>
      </c>
      <c r="X61" s="10">
        <f t="shared" si="1"/>
        <v>26.816551363636368</v>
      </c>
      <c r="Y61" s="10">
        <f t="shared" si="2"/>
        <v>0.91609209511711631</v>
      </c>
      <c r="Z61" s="11">
        <v>27.474060000000001</v>
      </c>
      <c r="AA61" s="11">
        <v>26.575710000000001</v>
      </c>
      <c r="AB61" s="11">
        <v>27.09768</v>
      </c>
      <c r="AC61" s="11">
        <v>26.709510000000002</v>
      </c>
      <c r="AD61" s="11">
        <v>26.632429999999999</v>
      </c>
      <c r="AE61" s="11">
        <v>26.96884</v>
      </c>
      <c r="AF61" s="11">
        <v>26.82893</v>
      </c>
      <c r="AG61" s="11">
        <v>27.123760000000001</v>
      </c>
      <c r="AH61" s="11">
        <v>26.653220000000001</v>
      </c>
      <c r="AI61" s="11">
        <v>26.301539999999999</v>
      </c>
      <c r="AJ61" s="11">
        <v>26.932919999999999</v>
      </c>
      <c r="AK61" s="11">
        <v>27.145209999999999</v>
      </c>
      <c r="AL61" s="11">
        <v>26.814820000000001</v>
      </c>
      <c r="AM61" s="11">
        <v>26.560110000000002</v>
      </c>
      <c r="AN61" s="11">
        <v>26.247730000000001</v>
      </c>
      <c r="AO61" s="11">
        <v>26.1114</v>
      </c>
      <c r="AP61" s="11">
        <v>26.568290000000001</v>
      </c>
      <c r="AQ61" s="11">
        <v>26.11261</v>
      </c>
      <c r="AR61" s="11">
        <v>26.353850000000001</v>
      </c>
      <c r="AS61" s="11">
        <v>26.778690000000001</v>
      </c>
      <c r="AT61" s="11">
        <v>26.565909999999999</v>
      </c>
      <c r="AU61" s="11">
        <v>26.625330000000002</v>
      </c>
      <c r="AV61" s="10">
        <v>26.989560000000001</v>
      </c>
      <c r="AW61" s="10">
        <v>26.973880000000001</v>
      </c>
      <c r="AX61" s="10">
        <v>27.136040000000001</v>
      </c>
      <c r="AY61" s="10">
        <v>27.213450000000002</v>
      </c>
      <c r="AZ61" s="10">
        <v>27.158850000000001</v>
      </c>
      <c r="BA61" s="10">
        <v>27.11674</v>
      </c>
      <c r="BB61" s="10">
        <v>27.446870000000001</v>
      </c>
      <c r="BC61" s="10">
        <v>26.98967</v>
      </c>
      <c r="BD61" s="10">
        <v>26.987719999999999</v>
      </c>
      <c r="BE61" s="10">
        <v>26.931460000000001</v>
      </c>
      <c r="BF61" s="10">
        <v>27.006779999999999</v>
      </c>
      <c r="BG61" s="10">
        <v>26.370429999999999</v>
      </c>
      <c r="BH61" s="10">
        <v>25.841729999999998</v>
      </c>
      <c r="BI61" s="10">
        <v>26.11515</v>
      </c>
      <c r="BJ61" s="10">
        <v>26.780819999999999</v>
      </c>
      <c r="BK61" s="10">
        <v>26.129770000000001</v>
      </c>
      <c r="BL61" s="10">
        <v>26.117529999999999</v>
      </c>
      <c r="BM61" s="10">
        <v>26.442150000000002</v>
      </c>
      <c r="BN61" s="10">
        <v>26.644850000000002</v>
      </c>
      <c r="BO61" s="10">
        <v>27.459589999999999</v>
      </c>
      <c r="BP61" s="10">
        <v>27.140049999999999</v>
      </c>
      <c r="BQ61" s="10">
        <v>26.971039999999999</v>
      </c>
    </row>
    <row r="62" spans="1:69">
      <c r="A62" s="8" t="s">
        <v>406</v>
      </c>
      <c r="B62" s="8" t="s">
        <v>407</v>
      </c>
      <c r="C62" s="2" t="s">
        <v>408</v>
      </c>
      <c r="D62" s="8">
        <v>1</v>
      </c>
      <c r="E62" s="8">
        <v>7</v>
      </c>
      <c r="F62" s="8" t="s">
        <v>409</v>
      </c>
      <c r="G62" s="8" t="s">
        <v>410</v>
      </c>
      <c r="H62" s="8" t="s">
        <v>411</v>
      </c>
      <c r="I62" s="9" t="s">
        <v>85</v>
      </c>
      <c r="J62" s="8">
        <v>3.6282050295169102</v>
      </c>
      <c r="K62" s="8">
        <v>8.7186232167433698E-3</v>
      </c>
      <c r="L62" s="8">
        <v>0.43705133958296499</v>
      </c>
      <c r="M62" s="8">
        <v>4.1124580799058803</v>
      </c>
      <c r="N62" s="8">
        <v>29</v>
      </c>
      <c r="O62" s="8">
        <v>7</v>
      </c>
      <c r="P62" s="8">
        <v>7</v>
      </c>
      <c r="Q62" s="8">
        <v>4801100000</v>
      </c>
      <c r="R62" s="8">
        <v>67.400000000000006</v>
      </c>
      <c r="S62" s="8">
        <v>48.328000000000003</v>
      </c>
      <c r="T62" s="8">
        <v>0</v>
      </c>
      <c r="U62" s="8">
        <v>120.95</v>
      </c>
      <c r="V62" s="8">
        <v>498</v>
      </c>
      <c r="W62" s="10">
        <f t="shared" si="0"/>
        <v>26.647445000000001</v>
      </c>
      <c r="X62" s="10">
        <f t="shared" si="1"/>
        <v>26.210393636363641</v>
      </c>
      <c r="Y62" s="10">
        <f t="shared" si="2"/>
        <v>1.3538344781673168</v>
      </c>
      <c r="Z62" s="11">
        <v>26.199909999999999</v>
      </c>
      <c r="AA62" s="11">
        <v>26.889250000000001</v>
      </c>
      <c r="AB62" s="11">
        <v>26.472390000000001</v>
      </c>
      <c r="AC62" s="11">
        <v>26.55105</v>
      </c>
      <c r="AD62" s="11">
        <v>26.728449999999999</v>
      </c>
      <c r="AE62" s="11">
        <v>26.915130000000001</v>
      </c>
      <c r="AF62" s="11">
        <v>26.82019</v>
      </c>
      <c r="AG62" s="11">
        <v>26.787929999999999</v>
      </c>
      <c r="AH62" s="11">
        <v>26.99324</v>
      </c>
      <c r="AI62" s="11">
        <v>26.385280000000002</v>
      </c>
      <c r="AJ62" s="11">
        <v>26.579889999999999</v>
      </c>
      <c r="AK62" s="11">
        <v>26.329830000000001</v>
      </c>
      <c r="AL62" s="11">
        <v>27.162210000000002</v>
      </c>
      <c r="AM62" s="11">
        <v>26.75506</v>
      </c>
      <c r="AN62" s="11">
        <v>26.844940000000001</v>
      </c>
      <c r="AO62" s="11">
        <v>26.426079999999999</v>
      </c>
      <c r="AP62" s="11">
        <v>26.85127</v>
      </c>
      <c r="AQ62" s="11">
        <v>26.806370000000001</v>
      </c>
      <c r="AR62" s="11">
        <v>26.417190000000002</v>
      </c>
      <c r="AS62" s="11">
        <v>26.440470000000001</v>
      </c>
      <c r="AT62" s="11">
        <v>26.411899999999999</v>
      </c>
      <c r="AU62" s="11">
        <v>26.475760000000001</v>
      </c>
      <c r="AV62" s="10">
        <v>25.507390000000001</v>
      </c>
      <c r="AW62" s="10">
        <v>26.37989</v>
      </c>
      <c r="AX62" s="10">
        <v>26.15812</v>
      </c>
      <c r="AY62" s="10">
        <v>26.384119999999999</v>
      </c>
      <c r="AZ62" s="10">
        <v>26.243069999999999</v>
      </c>
      <c r="BA62" s="10">
        <v>26.436710000000001</v>
      </c>
      <c r="BB62" s="10">
        <v>26.350739999999998</v>
      </c>
      <c r="BC62" s="10">
        <v>25.90699</v>
      </c>
      <c r="BD62" s="10">
        <v>25.778510000000001</v>
      </c>
      <c r="BE62" s="10">
        <v>26.85079</v>
      </c>
      <c r="BF62" s="10">
        <v>26.68939</v>
      </c>
      <c r="BG62" s="10">
        <v>26.672630000000002</v>
      </c>
      <c r="BH62" s="10">
        <v>25.932449999999999</v>
      </c>
      <c r="BI62" s="10">
        <v>26.254809999999999</v>
      </c>
      <c r="BJ62" s="10">
        <v>25.388670000000001</v>
      </c>
      <c r="BK62" s="10">
        <v>25.971869999999999</v>
      </c>
      <c r="BL62" s="10">
        <v>25.940439999999999</v>
      </c>
      <c r="BM62" s="10">
        <v>26.743680000000001</v>
      </c>
      <c r="BN62" s="10">
        <v>26.47523</v>
      </c>
      <c r="BO62" s="10">
        <v>25.734590000000001</v>
      </c>
      <c r="BP62" s="10">
        <v>26.951720000000002</v>
      </c>
      <c r="BQ62" s="10">
        <v>25.876850000000001</v>
      </c>
    </row>
    <row r="63" spans="1:69">
      <c r="A63" s="8" t="s">
        <v>412</v>
      </c>
      <c r="B63" s="8" t="s">
        <v>413</v>
      </c>
      <c r="C63" s="2" t="s">
        <v>414</v>
      </c>
      <c r="D63" s="8">
        <v>1</v>
      </c>
      <c r="E63" s="8">
        <v>2</v>
      </c>
      <c r="F63" s="8" t="s">
        <v>415</v>
      </c>
      <c r="G63" s="8" t="s">
        <v>416</v>
      </c>
      <c r="H63" s="8" t="s">
        <v>416</v>
      </c>
      <c r="I63" s="9"/>
      <c r="J63" s="8">
        <v>0.16411700340678501</v>
      </c>
      <c r="K63" s="8">
        <v>0.89911081949617</v>
      </c>
      <c r="L63" s="8">
        <v>-4.4133879921652401E-2</v>
      </c>
      <c r="M63" s="8">
        <v>-0.40819228740790697</v>
      </c>
      <c r="N63" s="8">
        <v>18</v>
      </c>
      <c r="O63" s="8">
        <v>18</v>
      </c>
      <c r="P63" s="8">
        <v>17</v>
      </c>
      <c r="Q63" s="8">
        <v>5488300000</v>
      </c>
      <c r="R63" s="8">
        <v>76.5</v>
      </c>
      <c r="S63" s="8">
        <v>31.120999999999999</v>
      </c>
      <c r="T63" s="8">
        <v>0</v>
      </c>
      <c r="U63" s="8">
        <v>238.58</v>
      </c>
      <c r="V63" s="8">
        <v>477</v>
      </c>
      <c r="W63" s="10">
        <f t="shared" si="0"/>
        <v>26.636381363636371</v>
      </c>
      <c r="X63" s="10">
        <f t="shared" si="1"/>
        <v>26.680515909090911</v>
      </c>
      <c r="Y63" s="10">
        <f t="shared" si="2"/>
        <v>0.96987145610350922</v>
      </c>
      <c r="Z63" s="11">
        <v>26.928629999999998</v>
      </c>
      <c r="AA63" s="11">
        <v>26.665600000000001</v>
      </c>
      <c r="AB63" s="11">
        <v>26.731819999999999</v>
      </c>
      <c r="AC63" s="11">
        <v>26.900010000000002</v>
      </c>
      <c r="AD63" s="11">
        <v>26.94537</v>
      </c>
      <c r="AE63" s="11">
        <v>26.971910000000001</v>
      </c>
      <c r="AF63" s="11">
        <v>26.39367</v>
      </c>
      <c r="AG63" s="11">
        <v>26.609780000000001</v>
      </c>
      <c r="AH63" s="11">
        <v>26.599740000000001</v>
      </c>
      <c r="AI63" s="11">
        <v>26.465299999999999</v>
      </c>
      <c r="AJ63" s="11">
        <v>26.872789999999998</v>
      </c>
      <c r="AK63" s="11">
        <v>26.82432</v>
      </c>
      <c r="AL63" s="11">
        <v>26.674790000000002</v>
      </c>
      <c r="AM63" s="11">
        <v>26.785309999999999</v>
      </c>
      <c r="AN63" s="11">
        <v>26.656490000000002</v>
      </c>
      <c r="AO63" s="11">
        <v>26.788060000000002</v>
      </c>
      <c r="AP63" s="11">
        <v>26.532139999999998</v>
      </c>
      <c r="AQ63" s="11">
        <v>26.47533</v>
      </c>
      <c r="AR63" s="11">
        <v>26.777180000000001</v>
      </c>
      <c r="AS63" s="11">
        <v>26.579029999999999</v>
      </c>
      <c r="AT63" s="11">
        <v>25.463360000000002</v>
      </c>
      <c r="AU63" s="11">
        <v>26.359760000000001</v>
      </c>
      <c r="AV63" s="10">
        <v>26.99906</v>
      </c>
      <c r="AW63" s="10">
        <v>26.97738</v>
      </c>
      <c r="AX63" s="10">
        <v>27.21123</v>
      </c>
      <c r="AY63" s="10">
        <v>26.551819999999999</v>
      </c>
      <c r="AZ63" s="10">
        <v>26.910219999999999</v>
      </c>
      <c r="BA63" s="10">
        <v>26.624079999999999</v>
      </c>
      <c r="BB63" s="10">
        <v>26.846609999999998</v>
      </c>
      <c r="BC63" s="10">
        <v>27.02158</v>
      </c>
      <c r="BD63" s="10">
        <v>27.567830000000001</v>
      </c>
      <c r="BE63" s="10">
        <v>26.798349999999999</v>
      </c>
      <c r="BF63" s="10">
        <v>26.89931</v>
      </c>
      <c r="BG63" s="10">
        <v>26.276579999999999</v>
      </c>
      <c r="BH63" s="10">
        <v>26.65513</v>
      </c>
      <c r="BI63" s="10">
        <v>26.57687</v>
      </c>
      <c r="BJ63" s="10">
        <v>26.729880000000001</v>
      </c>
      <c r="BK63" s="10">
        <v>26.44266</v>
      </c>
      <c r="BL63" s="10">
        <v>25.878630000000001</v>
      </c>
      <c r="BM63" s="10">
        <v>25.992000000000001</v>
      </c>
      <c r="BN63" s="10">
        <v>26.285630000000001</v>
      </c>
      <c r="BO63" s="10">
        <v>26.204190000000001</v>
      </c>
      <c r="BP63" s="10">
        <v>26.718160000000001</v>
      </c>
      <c r="BQ63" s="10">
        <v>26.80415</v>
      </c>
    </row>
    <row r="64" spans="1:69">
      <c r="A64" s="8" t="s">
        <v>417</v>
      </c>
      <c r="B64" s="8" t="s">
        <v>418</v>
      </c>
      <c r="C64" s="2" t="s">
        <v>419</v>
      </c>
      <c r="D64" s="8">
        <v>1</v>
      </c>
      <c r="E64" s="8">
        <v>4</v>
      </c>
      <c r="F64" s="8" t="s">
        <v>420</v>
      </c>
      <c r="G64" s="8" t="s">
        <v>421</v>
      </c>
      <c r="H64" s="8" t="s">
        <v>422</v>
      </c>
      <c r="I64" s="9" t="s">
        <v>85</v>
      </c>
      <c r="J64" s="8">
        <v>3.2372796236769701</v>
      </c>
      <c r="K64" s="8">
        <v>1.4674491696267E-2</v>
      </c>
      <c r="L64" s="8">
        <v>0.27281873876398099</v>
      </c>
      <c r="M64" s="8">
        <v>3.7429232426266501</v>
      </c>
      <c r="N64" s="8">
        <v>30</v>
      </c>
      <c r="O64" s="8">
        <v>30</v>
      </c>
      <c r="P64" s="8">
        <v>20</v>
      </c>
      <c r="Q64" s="8">
        <v>5323100000</v>
      </c>
      <c r="R64" s="8">
        <v>62.4</v>
      </c>
      <c r="S64" s="8">
        <v>56.5</v>
      </c>
      <c r="T64" s="8">
        <v>0</v>
      </c>
      <c r="U64" s="8">
        <v>323.31</v>
      </c>
      <c r="V64" s="8">
        <v>869</v>
      </c>
      <c r="W64" s="10">
        <f t="shared" si="0"/>
        <v>26.586936818181822</v>
      </c>
      <c r="X64" s="10">
        <f t="shared" si="1"/>
        <v>26.314115909090905</v>
      </c>
      <c r="Y64" s="10">
        <f t="shared" si="2"/>
        <v>1.2081678565223228</v>
      </c>
      <c r="Z64" s="11">
        <v>26.702660000000002</v>
      </c>
      <c r="AA64" s="11">
        <v>26.621289999999998</v>
      </c>
      <c r="AB64" s="11">
        <v>26.718689999999999</v>
      </c>
      <c r="AC64" s="11">
        <v>26.618069999999999</v>
      </c>
      <c r="AD64" s="11">
        <v>26.54383</v>
      </c>
      <c r="AE64" s="11">
        <v>26.779820000000001</v>
      </c>
      <c r="AF64" s="11">
        <v>26.71424</v>
      </c>
      <c r="AG64" s="11">
        <v>26.540289999999999</v>
      </c>
      <c r="AH64" s="11">
        <v>26.463950000000001</v>
      </c>
      <c r="AI64" s="11">
        <v>26.70438</v>
      </c>
      <c r="AJ64" s="11">
        <v>27.056830000000001</v>
      </c>
      <c r="AK64" s="11">
        <v>26.561160000000001</v>
      </c>
      <c r="AL64" s="11">
        <v>26.86195</v>
      </c>
      <c r="AM64" s="11">
        <v>26.462119999999999</v>
      </c>
      <c r="AN64" s="11">
        <v>26.428349999999998</v>
      </c>
      <c r="AO64" s="11">
        <v>26.000070000000001</v>
      </c>
      <c r="AP64" s="11">
        <v>26.691120000000002</v>
      </c>
      <c r="AQ64" s="11">
        <v>26.53013</v>
      </c>
      <c r="AR64" s="11">
        <v>26.569859999999998</v>
      </c>
      <c r="AS64" s="11">
        <v>26.435590000000001</v>
      </c>
      <c r="AT64" s="11">
        <v>26.308610000000002</v>
      </c>
      <c r="AU64" s="11">
        <v>26.599599999999999</v>
      </c>
      <c r="AV64" s="10">
        <v>26.19473</v>
      </c>
      <c r="AW64" s="10">
        <v>26.4754</v>
      </c>
      <c r="AX64" s="10">
        <v>26.23405</v>
      </c>
      <c r="AY64" s="10">
        <v>26.429020000000001</v>
      </c>
      <c r="AZ64" s="10">
        <v>26.51296</v>
      </c>
      <c r="BA64" s="10">
        <v>26.629650000000002</v>
      </c>
      <c r="BB64" s="10">
        <v>26.418970000000002</v>
      </c>
      <c r="BC64" s="10">
        <v>26.26567</v>
      </c>
      <c r="BD64" s="10">
        <v>26.111440000000002</v>
      </c>
      <c r="BE64" s="10">
        <v>26.689789999999999</v>
      </c>
      <c r="BF64" s="10">
        <v>26.624220000000001</v>
      </c>
      <c r="BG64" s="10">
        <v>26.460139999999999</v>
      </c>
      <c r="BH64" s="10">
        <v>26.12951</v>
      </c>
      <c r="BI64" s="10">
        <v>26.324059999999999</v>
      </c>
      <c r="BJ64" s="10">
        <v>25.994579999999999</v>
      </c>
      <c r="BK64" s="10">
        <v>25.994319999999998</v>
      </c>
      <c r="BL64" s="10">
        <v>25.760480000000001</v>
      </c>
      <c r="BM64" s="10">
        <v>26.397919999999999</v>
      </c>
      <c r="BN64" s="10">
        <v>26.370090000000001</v>
      </c>
      <c r="BO64" s="10">
        <v>26.138909999999999</v>
      </c>
      <c r="BP64" s="10">
        <v>26.842179999999999</v>
      </c>
      <c r="BQ64" s="10">
        <v>25.912459999999999</v>
      </c>
    </row>
    <row r="65" spans="1:69">
      <c r="A65" s="8" t="s">
        <v>423</v>
      </c>
      <c r="B65" s="8" t="s">
        <v>424</v>
      </c>
      <c r="C65" s="3" t="s">
        <v>425</v>
      </c>
      <c r="D65" s="8">
        <v>1</v>
      </c>
      <c r="E65" s="8">
        <v>1</v>
      </c>
      <c r="F65" s="8" t="s">
        <v>426</v>
      </c>
      <c r="G65" s="8" t="s">
        <v>427</v>
      </c>
      <c r="H65" s="8" t="s">
        <v>428</v>
      </c>
      <c r="I65" s="9"/>
      <c r="J65" s="8">
        <v>1.0753079130869601</v>
      </c>
      <c r="K65" s="8">
        <v>0.352805774005373</v>
      </c>
      <c r="L65" s="8">
        <v>0.19831952181729301</v>
      </c>
      <c r="M65" s="8">
        <v>1.7716227801225399</v>
      </c>
      <c r="N65" s="8">
        <v>50</v>
      </c>
      <c r="O65" s="8">
        <v>25</v>
      </c>
      <c r="P65" s="8">
        <v>25</v>
      </c>
      <c r="Q65" s="8">
        <v>5072200000</v>
      </c>
      <c r="R65" s="8">
        <v>44.8</v>
      </c>
      <c r="S65" s="8">
        <v>113</v>
      </c>
      <c r="T65" s="8">
        <v>0</v>
      </c>
      <c r="U65" s="8">
        <v>323.31</v>
      </c>
      <c r="V65" s="8">
        <v>712</v>
      </c>
      <c r="W65" s="10">
        <f t="shared" si="0"/>
        <v>26.579559545454547</v>
      </c>
      <c r="X65" s="10">
        <f t="shared" si="1"/>
        <v>26.381239999999995</v>
      </c>
      <c r="Y65" s="10">
        <f t="shared" si="2"/>
        <v>1.1473611274304807</v>
      </c>
      <c r="Z65" s="11">
        <v>26.587489999999999</v>
      </c>
      <c r="AA65" s="11">
        <v>27.39452</v>
      </c>
      <c r="AB65" s="11">
        <v>26.795999999999999</v>
      </c>
      <c r="AC65" s="11">
        <v>26.558330000000002</v>
      </c>
      <c r="AD65" s="11">
        <v>26.904489999999999</v>
      </c>
      <c r="AE65" s="11">
        <v>26.77065</v>
      </c>
      <c r="AF65" s="11">
        <v>26.597760000000001</v>
      </c>
      <c r="AG65" s="11">
        <v>26.47287</v>
      </c>
      <c r="AH65" s="11">
        <v>26.538869999999999</v>
      </c>
      <c r="AI65" s="11">
        <v>26.719470000000001</v>
      </c>
      <c r="AJ65" s="11">
        <v>26.897580000000001</v>
      </c>
      <c r="AK65" s="11">
        <v>26.837980000000002</v>
      </c>
      <c r="AL65" s="11">
        <v>26.46678</v>
      </c>
      <c r="AM65" s="11">
        <v>26.499780000000001</v>
      </c>
      <c r="AN65" s="11">
        <v>26.105969999999999</v>
      </c>
      <c r="AO65" s="11">
        <v>26.204129999999999</v>
      </c>
      <c r="AP65" s="11">
        <v>26.551960000000001</v>
      </c>
      <c r="AQ65" s="11">
        <v>26.62603</v>
      </c>
      <c r="AR65" s="11">
        <v>25.793749999999999</v>
      </c>
      <c r="AS65" s="11">
        <v>26.611609999999999</v>
      </c>
      <c r="AT65" s="11">
        <v>26.15821</v>
      </c>
      <c r="AU65" s="11">
        <v>26.656079999999999</v>
      </c>
      <c r="AV65" s="10">
        <v>26.343060000000001</v>
      </c>
      <c r="AW65" s="10">
        <v>26.694179999999999</v>
      </c>
      <c r="AX65" s="10">
        <v>26.681509999999999</v>
      </c>
      <c r="AY65" s="10">
        <v>26.697099999999999</v>
      </c>
      <c r="AZ65" s="10">
        <v>26.354510000000001</v>
      </c>
      <c r="BA65" s="10">
        <v>26.54147</v>
      </c>
      <c r="BB65" s="10">
        <v>26.413789999999999</v>
      </c>
      <c r="BC65" s="10">
        <v>26.200990000000001</v>
      </c>
      <c r="BD65" s="10">
        <v>26.1035</v>
      </c>
      <c r="BE65" s="10">
        <v>26.678149999999999</v>
      </c>
      <c r="BF65" s="10">
        <v>26.697099999999999</v>
      </c>
      <c r="BG65" s="10">
        <v>26.275580000000001</v>
      </c>
      <c r="BH65" s="10">
        <v>25.626249999999999</v>
      </c>
      <c r="BI65" s="10">
        <v>26.793279999999999</v>
      </c>
      <c r="BJ65" s="10">
        <v>25.715440000000001</v>
      </c>
      <c r="BK65" s="10">
        <v>25.948239999999998</v>
      </c>
      <c r="BL65" s="10">
        <v>25.523309999999999</v>
      </c>
      <c r="BM65" s="10">
        <v>26.559360000000002</v>
      </c>
      <c r="BN65" s="10">
        <v>27.069579999999998</v>
      </c>
      <c r="BO65" s="10">
        <v>26.25131</v>
      </c>
      <c r="BP65" s="10">
        <v>26.91536</v>
      </c>
      <c r="BQ65" s="10">
        <v>26.304210000000001</v>
      </c>
    </row>
    <row r="66" spans="1:69">
      <c r="A66" s="8" t="s">
        <v>429</v>
      </c>
      <c r="B66" s="8" t="s">
        <v>430</v>
      </c>
      <c r="C66" s="2" t="s">
        <v>431</v>
      </c>
      <c r="D66" s="8">
        <v>1</v>
      </c>
      <c r="E66" s="8">
        <v>3</v>
      </c>
      <c r="F66" s="8" t="s">
        <v>432</v>
      </c>
      <c r="G66" s="8" t="s">
        <v>433</v>
      </c>
      <c r="H66" s="8" t="s">
        <v>433</v>
      </c>
      <c r="I66" s="9"/>
      <c r="J66" s="8">
        <v>6.7748518565302396E-2</v>
      </c>
      <c r="K66" s="8">
        <v>0.96532653237870303</v>
      </c>
      <c r="L66" s="8">
        <v>1.59679759632461E-2</v>
      </c>
      <c r="M66" s="8">
        <v>0.18330909827144401</v>
      </c>
      <c r="N66" s="8">
        <v>31</v>
      </c>
      <c r="O66" s="8">
        <v>31</v>
      </c>
      <c r="P66" s="8">
        <v>31</v>
      </c>
      <c r="Q66" s="8">
        <v>5246000000</v>
      </c>
      <c r="R66" s="8">
        <v>45.2</v>
      </c>
      <c r="S66" s="8">
        <v>87.819000000000003</v>
      </c>
      <c r="T66" s="8">
        <v>0</v>
      </c>
      <c r="U66" s="8">
        <v>323.31</v>
      </c>
      <c r="V66" s="8">
        <v>839</v>
      </c>
      <c r="W66" s="10">
        <f t="shared" ref="W66:W129" si="9">AVERAGE(Z66:AU66)</f>
        <v>26.550958181818181</v>
      </c>
      <c r="X66" s="10">
        <f t="shared" ref="X66:X129" si="10">AVERAGE(AV66:BQ66)</f>
        <v>26.534989090909086</v>
      </c>
      <c r="Y66" s="10">
        <f t="shared" ref="Y66:Y129" si="11">2^(W66-X66)</f>
        <v>1.0111304176058484</v>
      </c>
      <c r="Z66" s="11">
        <v>26.67492</v>
      </c>
      <c r="AA66" s="11">
        <v>26.761669999999999</v>
      </c>
      <c r="AB66" s="11">
        <v>26.701740000000001</v>
      </c>
      <c r="AC66" s="11">
        <v>27.041029999999999</v>
      </c>
      <c r="AD66" s="11">
        <v>26.82978</v>
      </c>
      <c r="AE66" s="11">
        <v>26.758120000000002</v>
      </c>
      <c r="AF66" s="11">
        <v>26.667090000000002</v>
      </c>
      <c r="AG66" s="11">
        <v>26.464929999999999</v>
      </c>
      <c r="AH66" s="11">
        <v>26.491759999999999</v>
      </c>
      <c r="AI66" s="11">
        <v>26.464659999999999</v>
      </c>
      <c r="AJ66" s="11">
        <v>26.572569999999999</v>
      </c>
      <c r="AK66" s="11">
        <v>26.675460000000001</v>
      </c>
      <c r="AL66" s="11">
        <v>26.597049999999999</v>
      </c>
      <c r="AM66" s="11">
        <v>26.4651</v>
      </c>
      <c r="AN66" s="11">
        <v>26.154060000000001</v>
      </c>
      <c r="AO66" s="11">
        <v>26.349350000000001</v>
      </c>
      <c r="AP66" s="11">
        <v>26.482579999999999</v>
      </c>
      <c r="AQ66" s="11">
        <v>26.40878</v>
      </c>
      <c r="AR66" s="11">
        <v>26.006910000000001</v>
      </c>
      <c r="AS66" s="11">
        <v>26.509029999999999</v>
      </c>
      <c r="AT66" s="11">
        <v>26.33484</v>
      </c>
      <c r="AU66" s="11">
        <v>26.70965</v>
      </c>
      <c r="AV66" s="10">
        <v>26.816289999999999</v>
      </c>
      <c r="AW66" s="10">
        <v>26.727799999999998</v>
      </c>
      <c r="AX66" s="10">
        <v>27.017859999999999</v>
      </c>
      <c r="AY66" s="10">
        <v>26.723379999999999</v>
      </c>
      <c r="AZ66" s="10">
        <v>26.53565</v>
      </c>
      <c r="BA66" s="10">
        <v>26.709379999999999</v>
      </c>
      <c r="BB66" s="10">
        <v>26.879819999999999</v>
      </c>
      <c r="BC66" s="10">
        <v>26.616250000000001</v>
      </c>
      <c r="BD66" s="10">
        <v>26.866910000000001</v>
      </c>
      <c r="BE66" s="10">
        <v>26.692049999999998</v>
      </c>
      <c r="BF66" s="10">
        <v>26.603149999999999</v>
      </c>
      <c r="BG66" s="10">
        <v>26.340599999999998</v>
      </c>
      <c r="BH66" s="10">
        <v>25.793230000000001</v>
      </c>
      <c r="BI66" s="10">
        <v>26.633389999999999</v>
      </c>
      <c r="BJ66" s="10">
        <v>26.228819999999999</v>
      </c>
      <c r="BK66" s="10">
        <v>26.304169999999999</v>
      </c>
      <c r="BL66" s="10">
        <v>25.888459999999998</v>
      </c>
      <c r="BM66" s="10">
        <v>26.48527</v>
      </c>
      <c r="BN66" s="10">
        <v>26.912960000000002</v>
      </c>
      <c r="BO66" s="10">
        <v>25.886230000000001</v>
      </c>
      <c r="BP66" s="10">
        <v>26.58821</v>
      </c>
      <c r="BQ66" s="10">
        <v>26.519880000000001</v>
      </c>
    </row>
    <row r="67" spans="1:69">
      <c r="A67" s="8" t="s">
        <v>434</v>
      </c>
      <c r="B67" s="8" t="s">
        <v>435</v>
      </c>
      <c r="C67" s="2" t="s">
        <v>436</v>
      </c>
      <c r="D67" s="8">
        <v>0</v>
      </c>
      <c r="E67" s="8">
        <v>0</v>
      </c>
      <c r="G67" s="8" t="s">
        <v>437</v>
      </c>
      <c r="H67" s="8" t="s">
        <v>438</v>
      </c>
      <c r="I67" s="9"/>
      <c r="J67" s="8">
        <v>0.376031639606281</v>
      </c>
      <c r="K67" s="8">
        <v>0.76656618193549597</v>
      </c>
      <c r="L67" s="8">
        <v>4.3982419100675699E-2</v>
      </c>
      <c r="M67" s="8">
        <v>0.81353997316272697</v>
      </c>
      <c r="N67" s="8">
        <v>36</v>
      </c>
      <c r="O67" s="8">
        <v>36</v>
      </c>
      <c r="P67" s="8">
        <v>36</v>
      </c>
      <c r="Q67" s="8">
        <v>5238000000</v>
      </c>
      <c r="R67" s="8">
        <v>41.5</v>
      </c>
      <c r="S67" s="8">
        <v>113.32</v>
      </c>
      <c r="T67" s="8">
        <v>0</v>
      </c>
      <c r="U67" s="8">
        <v>323.31</v>
      </c>
      <c r="V67" s="8">
        <v>920</v>
      </c>
      <c r="W67" s="10">
        <f t="shared" si="9"/>
        <v>26.549046363636364</v>
      </c>
      <c r="X67" s="10">
        <f t="shared" si="10"/>
        <v>26.505063636363641</v>
      </c>
      <c r="Y67" s="10">
        <f t="shared" si="11"/>
        <v>1.0309559755569626</v>
      </c>
      <c r="Z67" s="11">
        <v>26.600169999999999</v>
      </c>
      <c r="AA67" s="11">
        <v>26.64265</v>
      </c>
      <c r="AB67" s="11">
        <v>26.49878</v>
      </c>
      <c r="AC67" s="11">
        <v>26.722729999999999</v>
      </c>
      <c r="AD67" s="11">
        <v>26.567799999999998</v>
      </c>
      <c r="AE67" s="11">
        <v>26.624639999999999</v>
      </c>
      <c r="AF67" s="11">
        <v>26.621849999999998</v>
      </c>
      <c r="AG67" s="11">
        <v>26.555240000000001</v>
      </c>
      <c r="AH67" s="11">
        <v>26.576000000000001</v>
      </c>
      <c r="AI67" s="11">
        <v>26.5932</v>
      </c>
      <c r="AJ67" s="11">
        <v>26.695779999999999</v>
      </c>
      <c r="AK67" s="11">
        <v>26.69988</v>
      </c>
      <c r="AL67" s="11">
        <v>26.815799999999999</v>
      </c>
      <c r="AM67" s="11">
        <v>26.56663</v>
      </c>
      <c r="AN67" s="11">
        <v>26.406220000000001</v>
      </c>
      <c r="AO67" s="11">
        <v>26.25104</v>
      </c>
      <c r="AP67" s="11">
        <v>26.666820000000001</v>
      </c>
      <c r="AQ67" s="11">
        <v>26.483640000000001</v>
      </c>
      <c r="AR67" s="11">
        <v>26.093679999999999</v>
      </c>
      <c r="AS67" s="11">
        <v>26.50469</v>
      </c>
      <c r="AT67" s="11">
        <v>26.479559999999999</v>
      </c>
      <c r="AU67" s="11">
        <v>26.412220000000001</v>
      </c>
      <c r="AV67" s="10">
        <v>26.673169999999999</v>
      </c>
      <c r="AW67" s="10">
        <v>26.232150000000001</v>
      </c>
      <c r="AX67" s="10">
        <v>26.520910000000001</v>
      </c>
      <c r="AY67" s="10">
        <v>26.551860000000001</v>
      </c>
      <c r="AZ67" s="10">
        <v>26.47242</v>
      </c>
      <c r="BA67" s="10">
        <v>26.657039999999999</v>
      </c>
      <c r="BB67" s="10">
        <v>26.737120000000001</v>
      </c>
      <c r="BC67" s="10">
        <v>26.191839999999999</v>
      </c>
      <c r="BD67" s="10">
        <v>26.52703</v>
      </c>
      <c r="BE67" s="10">
        <v>26.411770000000001</v>
      </c>
      <c r="BF67" s="10">
        <v>26.654029999999999</v>
      </c>
      <c r="BG67" s="10">
        <v>26.65785</v>
      </c>
      <c r="BH67" s="10">
        <v>26.33344</v>
      </c>
      <c r="BI67" s="10">
        <v>26.316079999999999</v>
      </c>
      <c r="BJ67" s="10">
        <v>26.3371</v>
      </c>
      <c r="BK67" s="10">
        <v>26.147729999999999</v>
      </c>
      <c r="BL67" s="10">
        <v>26.489100000000001</v>
      </c>
      <c r="BM67" s="10">
        <v>26.49869</v>
      </c>
      <c r="BN67" s="10">
        <v>26.481359999999999</v>
      </c>
      <c r="BO67" s="10">
        <v>26.721430000000002</v>
      </c>
      <c r="BP67" s="10">
        <v>26.963889999999999</v>
      </c>
      <c r="BQ67" s="10">
        <v>26.53539</v>
      </c>
    </row>
    <row r="68" spans="1:69">
      <c r="A68" s="8" t="s">
        <v>439</v>
      </c>
      <c r="B68" s="8" t="s">
        <v>440</v>
      </c>
      <c r="C68" s="2" t="s">
        <v>441</v>
      </c>
      <c r="D68" s="8">
        <v>1</v>
      </c>
      <c r="E68" s="8">
        <v>3</v>
      </c>
      <c r="F68" s="8" t="s">
        <v>442</v>
      </c>
      <c r="G68" s="8" t="s">
        <v>443</v>
      </c>
      <c r="H68" s="8" t="s">
        <v>444</v>
      </c>
      <c r="I68" s="9"/>
      <c r="J68" s="8">
        <v>2.39856090132219</v>
      </c>
      <c r="K68" s="8">
        <v>5.12866252197961E-2</v>
      </c>
      <c r="L68" s="8">
        <v>-0.22203956950794501</v>
      </c>
      <c r="M68" s="8">
        <v>-3.0643328327380401</v>
      </c>
      <c r="N68" s="8">
        <v>68</v>
      </c>
      <c r="O68" s="8">
        <v>68</v>
      </c>
      <c r="P68" s="8">
        <v>66</v>
      </c>
      <c r="Q68" s="8">
        <v>5139600000</v>
      </c>
      <c r="R68" s="8">
        <v>36.5</v>
      </c>
      <c r="S68" s="8">
        <v>270.63</v>
      </c>
      <c r="T68" s="8">
        <v>0</v>
      </c>
      <c r="U68" s="8">
        <v>323.31</v>
      </c>
      <c r="V68" s="8">
        <v>1099</v>
      </c>
      <c r="W68" s="10">
        <f t="shared" si="9"/>
        <v>26.497262272727269</v>
      </c>
      <c r="X68" s="10">
        <f t="shared" si="10"/>
        <v>26.719300909090919</v>
      </c>
      <c r="Y68" s="10">
        <f t="shared" si="11"/>
        <v>0.85735307582275022</v>
      </c>
      <c r="Z68" s="11">
        <v>26.830380000000002</v>
      </c>
      <c r="AA68" s="11">
        <v>26.698160000000001</v>
      </c>
      <c r="AB68" s="11">
        <v>26.463170000000002</v>
      </c>
      <c r="AC68" s="11">
        <v>26.260870000000001</v>
      </c>
      <c r="AD68" s="11">
        <v>26.65062</v>
      </c>
      <c r="AE68" s="11">
        <v>26.79823</v>
      </c>
      <c r="AF68" s="11">
        <v>26.126819999999999</v>
      </c>
      <c r="AG68" s="11">
        <v>26.255410000000001</v>
      </c>
      <c r="AH68" s="11">
        <v>26.63907</v>
      </c>
      <c r="AI68" s="11">
        <v>26.47062</v>
      </c>
      <c r="AJ68" s="11">
        <v>26.63006</v>
      </c>
      <c r="AK68" s="11">
        <v>26.400379999999998</v>
      </c>
      <c r="AL68" s="11">
        <v>26.661529999999999</v>
      </c>
      <c r="AM68" s="11">
        <v>26.343399999999999</v>
      </c>
      <c r="AN68" s="11">
        <v>26.589639999999999</v>
      </c>
      <c r="AO68" s="11">
        <v>26.454630000000002</v>
      </c>
      <c r="AP68" s="11">
        <v>26.577439999999999</v>
      </c>
      <c r="AQ68" s="11">
        <v>26.379919999999998</v>
      </c>
      <c r="AR68" s="11">
        <v>26.11741</v>
      </c>
      <c r="AS68" s="11">
        <v>26.39207</v>
      </c>
      <c r="AT68" s="11">
        <v>26.62547</v>
      </c>
      <c r="AU68" s="11">
        <v>26.574470000000002</v>
      </c>
      <c r="AV68" s="10">
        <v>26.56392</v>
      </c>
      <c r="AW68" s="10">
        <v>26.385169999999999</v>
      </c>
      <c r="AX68" s="10">
        <v>26.478860000000001</v>
      </c>
      <c r="AY68" s="10">
        <v>27.101590000000002</v>
      </c>
      <c r="AZ68" s="10">
        <v>26.414529999999999</v>
      </c>
      <c r="BA68" s="10">
        <v>26.649380000000001</v>
      </c>
      <c r="BB68" s="10">
        <v>27.070509999999999</v>
      </c>
      <c r="BC68" s="10">
        <v>26.716460000000001</v>
      </c>
      <c r="BD68" s="10">
        <v>27.091840000000001</v>
      </c>
      <c r="BE68" s="10">
        <v>26.554970000000001</v>
      </c>
      <c r="BF68" s="10">
        <v>26.919460000000001</v>
      </c>
      <c r="BG68" s="10">
        <v>26.676939999999998</v>
      </c>
      <c r="BH68" s="10">
        <v>26.28023</v>
      </c>
      <c r="BI68" s="10">
        <v>26.613160000000001</v>
      </c>
      <c r="BJ68" s="10">
        <v>26.78069</v>
      </c>
      <c r="BK68" s="10">
        <v>26.509250000000002</v>
      </c>
      <c r="BL68" s="10">
        <v>26.913989999999998</v>
      </c>
      <c r="BM68" s="10">
        <v>26.445260000000001</v>
      </c>
      <c r="BN68" s="10">
        <v>26.842659999999999</v>
      </c>
      <c r="BO68" s="10">
        <v>26.790790000000001</v>
      </c>
      <c r="BP68" s="10">
        <v>26.641690000000001</v>
      </c>
      <c r="BQ68" s="10">
        <v>27.38327</v>
      </c>
    </row>
    <row r="69" spans="1:69">
      <c r="A69" s="8" t="s">
        <v>445</v>
      </c>
      <c r="B69" s="8" t="s">
        <v>446</v>
      </c>
      <c r="C69" s="3" t="s">
        <v>447</v>
      </c>
      <c r="D69" s="8">
        <v>1</v>
      </c>
      <c r="E69" s="8">
        <v>4</v>
      </c>
      <c r="F69" s="8" t="s">
        <v>448</v>
      </c>
      <c r="G69" s="8" t="s">
        <v>449</v>
      </c>
      <c r="H69" s="8" t="s">
        <v>450</v>
      </c>
      <c r="I69" s="9"/>
      <c r="J69" s="8">
        <v>1.2098381562729701</v>
      </c>
      <c r="K69" s="8">
        <v>0.28626617148400302</v>
      </c>
      <c r="L69" s="8">
        <v>-0.229797970164906</v>
      </c>
      <c r="M69" s="8">
        <v>-1.92320425797572</v>
      </c>
      <c r="N69" s="8">
        <v>20</v>
      </c>
      <c r="O69" s="8">
        <v>20</v>
      </c>
      <c r="P69" s="8">
        <v>20</v>
      </c>
      <c r="Q69" s="8">
        <v>5266900000</v>
      </c>
      <c r="R69" s="8">
        <v>91.6</v>
      </c>
      <c r="S69" s="8">
        <v>26.669</v>
      </c>
      <c r="T69" s="8">
        <v>0</v>
      </c>
      <c r="U69" s="8">
        <v>323.31</v>
      </c>
      <c r="V69" s="8">
        <v>851</v>
      </c>
      <c r="W69" s="10">
        <f t="shared" si="9"/>
        <v>26.49260681818182</v>
      </c>
      <c r="X69" s="10">
        <f t="shared" si="10"/>
        <v>26.722404999999995</v>
      </c>
      <c r="Y69" s="10">
        <f t="shared" si="11"/>
        <v>0.85275417495339556</v>
      </c>
      <c r="Z69" s="11">
        <v>26.871030000000001</v>
      </c>
      <c r="AA69" s="11">
        <v>26.552900000000001</v>
      </c>
      <c r="AB69" s="11">
        <v>26.771280000000001</v>
      </c>
      <c r="AC69" s="11">
        <v>26.81982</v>
      </c>
      <c r="AD69" s="11">
        <v>26.988040000000002</v>
      </c>
      <c r="AE69" s="11">
        <v>26.970050000000001</v>
      </c>
      <c r="AF69" s="11">
        <v>26.178550000000001</v>
      </c>
      <c r="AG69" s="11">
        <v>26.324999999999999</v>
      </c>
      <c r="AH69" s="11">
        <v>26.72598</v>
      </c>
      <c r="AI69" s="11">
        <v>25.802820000000001</v>
      </c>
      <c r="AJ69" s="11">
        <v>26.433229999999998</v>
      </c>
      <c r="AK69" s="11">
        <v>26.41188</v>
      </c>
      <c r="AL69" s="11">
        <v>26.268460000000001</v>
      </c>
      <c r="AM69" s="11">
        <v>26.560919999999999</v>
      </c>
      <c r="AN69" s="11">
        <v>25.914059999999999</v>
      </c>
      <c r="AO69" s="11">
        <v>26.307079999999999</v>
      </c>
      <c r="AP69" s="11">
        <v>26.866199999999999</v>
      </c>
      <c r="AQ69" s="11">
        <v>26.508859999999999</v>
      </c>
      <c r="AR69" s="11">
        <v>26.067270000000001</v>
      </c>
      <c r="AS69" s="11">
        <v>26.66628</v>
      </c>
      <c r="AT69" s="11">
        <v>26.73828</v>
      </c>
      <c r="AU69" s="11">
        <v>26.089359999999999</v>
      </c>
      <c r="AV69" s="10">
        <v>27.069890000000001</v>
      </c>
      <c r="AW69" s="10">
        <v>26.9983</v>
      </c>
      <c r="AX69" s="10">
        <v>27.07714</v>
      </c>
      <c r="AY69" s="10">
        <v>26.467449999999999</v>
      </c>
      <c r="AZ69" s="10">
        <v>27.207879999999999</v>
      </c>
      <c r="BA69" s="10">
        <v>26.98902</v>
      </c>
      <c r="BB69" s="10">
        <v>27.176839999999999</v>
      </c>
      <c r="BC69" s="10">
        <v>26.84601</v>
      </c>
      <c r="BD69" s="10">
        <v>27.203499999999998</v>
      </c>
      <c r="BE69" s="10">
        <v>26.521000000000001</v>
      </c>
      <c r="BF69" s="10">
        <v>27.221489999999999</v>
      </c>
      <c r="BG69" s="10">
        <v>25.818339999999999</v>
      </c>
      <c r="BH69" s="10">
        <v>26.321940000000001</v>
      </c>
      <c r="BI69" s="10">
        <v>26.912960000000002</v>
      </c>
      <c r="BJ69" s="10">
        <v>26.871729999999999</v>
      </c>
      <c r="BK69" s="10">
        <v>26.505400000000002</v>
      </c>
      <c r="BL69" s="10">
        <v>25.888950000000001</v>
      </c>
      <c r="BM69" s="10">
        <v>26.34817</v>
      </c>
      <c r="BN69" s="10">
        <v>27.333729999999999</v>
      </c>
      <c r="BO69" s="10">
        <v>26.24634</v>
      </c>
      <c r="BP69" s="10">
        <v>26.3932</v>
      </c>
      <c r="BQ69" s="10">
        <v>26.47363</v>
      </c>
    </row>
    <row r="70" spans="1:69">
      <c r="A70" s="8" t="s">
        <v>451</v>
      </c>
      <c r="B70" s="8" t="s">
        <v>452</v>
      </c>
      <c r="C70" s="3" t="s">
        <v>453</v>
      </c>
      <c r="D70" s="8">
        <v>1</v>
      </c>
      <c r="E70" s="8">
        <v>3</v>
      </c>
      <c r="F70" s="8" t="s">
        <v>454</v>
      </c>
      <c r="G70" s="8" t="s">
        <v>455</v>
      </c>
      <c r="H70" s="8" t="s">
        <v>456</v>
      </c>
      <c r="I70" s="9" t="s">
        <v>85</v>
      </c>
      <c r="J70" s="8">
        <v>6.4630576846774801</v>
      </c>
      <c r="K70" s="8">
        <v>2.2104329377254701E-4</v>
      </c>
      <c r="L70" s="8">
        <v>0.65740047801624601</v>
      </c>
      <c r="M70" s="8">
        <v>6.2755306565406501</v>
      </c>
      <c r="N70" s="8">
        <v>14</v>
      </c>
      <c r="O70" s="8">
        <v>14</v>
      </c>
      <c r="P70" s="8">
        <v>14</v>
      </c>
      <c r="Q70" s="8">
        <v>4043200000</v>
      </c>
      <c r="R70" s="8">
        <v>33.5</v>
      </c>
      <c r="S70" s="8">
        <v>55.807000000000002</v>
      </c>
      <c r="T70" s="8">
        <v>0</v>
      </c>
      <c r="U70" s="8">
        <v>200.92</v>
      </c>
      <c r="V70" s="8">
        <v>547</v>
      </c>
      <c r="W70" s="10">
        <f t="shared" si="9"/>
        <v>26.483819090909094</v>
      </c>
      <c r="X70" s="10">
        <f t="shared" si="10"/>
        <v>25.826419090909095</v>
      </c>
      <c r="Y70" s="10">
        <f t="shared" si="11"/>
        <v>1.5772375906106755</v>
      </c>
      <c r="Z70" s="11">
        <v>26.190650000000002</v>
      </c>
      <c r="AA70" s="11">
        <v>26.758369999999999</v>
      </c>
      <c r="AB70" s="11">
        <v>26.486930000000001</v>
      </c>
      <c r="AC70" s="11">
        <v>26.519410000000001</v>
      </c>
      <c r="AD70" s="11">
        <v>26.26474</v>
      </c>
      <c r="AE70" s="11">
        <v>27.025700000000001</v>
      </c>
      <c r="AF70" s="11">
        <v>26.609359999999999</v>
      </c>
      <c r="AG70" s="11">
        <v>26.530290000000001</v>
      </c>
      <c r="AH70" s="11">
        <v>26.58032</v>
      </c>
      <c r="AI70" s="11">
        <v>26.811520000000002</v>
      </c>
      <c r="AJ70" s="11">
        <v>26.327750000000002</v>
      </c>
      <c r="AK70" s="11">
        <v>26.844940000000001</v>
      </c>
      <c r="AL70" s="11">
        <v>26.69285</v>
      </c>
      <c r="AM70" s="11">
        <v>25.994900000000001</v>
      </c>
      <c r="AN70" s="11">
        <v>26.69378</v>
      </c>
      <c r="AO70" s="11">
        <v>26.40053</v>
      </c>
      <c r="AP70" s="11">
        <v>26.421579999999999</v>
      </c>
      <c r="AQ70" s="11">
        <v>26.205439999999999</v>
      </c>
      <c r="AR70" s="11">
        <v>26.310739999999999</v>
      </c>
      <c r="AS70" s="11">
        <v>26.326309999999999</v>
      </c>
      <c r="AT70" s="11">
        <v>26.1432</v>
      </c>
      <c r="AU70" s="11">
        <v>26.504709999999999</v>
      </c>
      <c r="AV70" s="10">
        <v>25.9574</v>
      </c>
      <c r="AW70" s="10">
        <v>25.48686</v>
      </c>
      <c r="AX70" s="10">
        <v>25.937419999999999</v>
      </c>
      <c r="AY70" s="10">
        <v>25.274370000000001</v>
      </c>
      <c r="AZ70" s="10">
        <v>26.114139999999999</v>
      </c>
      <c r="BA70" s="10">
        <v>26.15681</v>
      </c>
      <c r="BB70" s="10">
        <v>25.832599999999999</v>
      </c>
      <c r="BC70" s="10">
        <v>25.231909999999999</v>
      </c>
      <c r="BD70" s="10">
        <v>25.240379999999998</v>
      </c>
      <c r="BE70" s="10">
        <v>26.099450000000001</v>
      </c>
      <c r="BF70" s="10">
        <v>26.284189999999999</v>
      </c>
      <c r="BG70" s="10">
        <v>26.556149999999999</v>
      </c>
      <c r="BH70" s="10">
        <v>25.310359999999999</v>
      </c>
      <c r="BI70" s="10">
        <v>25.42586</v>
      </c>
      <c r="BJ70" s="10">
        <v>26.021640000000001</v>
      </c>
      <c r="BK70" s="10">
        <v>25.66901</v>
      </c>
      <c r="BL70" s="10">
        <v>25.740880000000001</v>
      </c>
      <c r="BM70" s="10">
        <v>26.150269999999999</v>
      </c>
      <c r="BN70" s="10">
        <v>25.72983</v>
      </c>
      <c r="BO70" s="10">
        <v>25.792059999999999</v>
      </c>
      <c r="BP70" s="10">
        <v>26.71293</v>
      </c>
      <c r="BQ70" s="10">
        <v>25.456700000000001</v>
      </c>
    </row>
    <row r="71" spans="1:69">
      <c r="A71" s="8" t="s">
        <v>457</v>
      </c>
      <c r="B71" s="8" t="s">
        <v>458</v>
      </c>
      <c r="C71" s="3" t="s">
        <v>459</v>
      </c>
      <c r="D71" s="8">
        <v>1</v>
      </c>
      <c r="E71" s="8">
        <v>3</v>
      </c>
      <c r="F71" s="8" t="s">
        <v>460</v>
      </c>
      <c r="G71" s="8" t="s">
        <v>461</v>
      </c>
      <c r="H71" s="8" t="s">
        <v>462</v>
      </c>
      <c r="I71" s="9"/>
      <c r="J71" s="13">
        <v>7.6236431838418994E-5</v>
      </c>
      <c r="K71" s="8">
        <v>0.99982447453490297</v>
      </c>
      <c r="L71" s="13">
        <v>4.5689669519788401E-5</v>
      </c>
      <c r="M71" s="8">
        <v>2.2137678921596801E-4</v>
      </c>
      <c r="N71" s="8">
        <v>15</v>
      </c>
      <c r="O71" s="8">
        <v>15</v>
      </c>
      <c r="P71" s="8">
        <v>10</v>
      </c>
      <c r="Q71" s="8">
        <v>5490900000</v>
      </c>
      <c r="R71" s="8">
        <v>50.6</v>
      </c>
      <c r="S71" s="8">
        <v>36.296999999999997</v>
      </c>
      <c r="T71" s="8">
        <v>0</v>
      </c>
      <c r="U71" s="8">
        <v>323.31</v>
      </c>
      <c r="V71" s="8">
        <v>586</v>
      </c>
      <c r="W71" s="10">
        <f t="shared" si="9"/>
        <v>26.456885454545457</v>
      </c>
      <c r="X71" s="10">
        <f t="shared" si="10"/>
        <v>26.456840909090911</v>
      </c>
      <c r="Y71" s="10">
        <f t="shared" si="11"/>
        <v>1.0000308770329114</v>
      </c>
      <c r="Z71" s="11">
        <v>26.352689999999999</v>
      </c>
      <c r="AA71" s="11">
        <v>27.108989999999999</v>
      </c>
      <c r="AB71" s="11">
        <v>27.23809</v>
      </c>
      <c r="AC71" s="11">
        <v>26.877009999999999</v>
      </c>
      <c r="AD71" s="11">
        <v>26.933820000000001</v>
      </c>
      <c r="AE71" s="11">
        <v>27.221769999999999</v>
      </c>
      <c r="AF71" s="11">
        <v>26.97662</v>
      </c>
      <c r="AG71" s="11">
        <v>26.758369999999999</v>
      </c>
      <c r="AH71" s="11">
        <v>26.663019999999999</v>
      </c>
      <c r="AI71" s="11">
        <v>26.541589999999999</v>
      </c>
      <c r="AJ71" s="11">
        <v>26.707799999999999</v>
      </c>
      <c r="AK71" s="11">
        <v>27.229769999999998</v>
      </c>
      <c r="AL71" s="11">
        <v>25.73678</v>
      </c>
      <c r="AM71" s="11">
        <v>25.982659999999999</v>
      </c>
      <c r="AN71" s="11">
        <v>25.428090000000001</v>
      </c>
      <c r="AO71" s="11">
        <v>25.776160000000001</v>
      </c>
      <c r="AP71" s="11">
        <v>26.135960000000001</v>
      </c>
      <c r="AQ71" s="11">
        <v>26.34423</v>
      </c>
      <c r="AR71" s="11">
        <v>25.065829999999998</v>
      </c>
      <c r="AS71" s="11">
        <v>26.332529999999998</v>
      </c>
      <c r="AT71" s="11">
        <v>26.410019999999999</v>
      </c>
      <c r="AU71" s="11">
        <v>26.229679999999998</v>
      </c>
      <c r="AV71" s="10">
        <v>27.275600000000001</v>
      </c>
      <c r="AW71" s="10">
        <v>27.18253</v>
      </c>
      <c r="AX71" s="10">
        <v>27.585699999999999</v>
      </c>
      <c r="AY71" s="10">
        <v>26.934159999999999</v>
      </c>
      <c r="AZ71" s="10">
        <v>26.959589999999999</v>
      </c>
      <c r="BA71" s="10">
        <v>27.076329999999999</v>
      </c>
      <c r="BB71" s="10">
        <v>27.257100000000001</v>
      </c>
      <c r="BC71" s="10">
        <v>26.871729999999999</v>
      </c>
      <c r="BD71" s="10">
        <v>26.624220000000001</v>
      </c>
      <c r="BE71" s="10">
        <v>26.6799</v>
      </c>
      <c r="BF71" s="10">
        <v>27.244720000000001</v>
      </c>
      <c r="BG71" s="10">
        <v>25.748830000000002</v>
      </c>
      <c r="BH71" s="10">
        <v>25.074100000000001</v>
      </c>
      <c r="BI71" s="10">
        <v>26.020579999999999</v>
      </c>
      <c r="BJ71" s="10">
        <v>26.03633</v>
      </c>
      <c r="BK71" s="10">
        <v>25.574670000000001</v>
      </c>
      <c r="BL71" s="10">
        <v>24.81495</v>
      </c>
      <c r="BM71" s="10">
        <v>26.136140000000001</v>
      </c>
      <c r="BN71" s="10">
        <v>26.540389999999999</v>
      </c>
      <c r="BO71" s="10">
        <v>26.096959999999999</v>
      </c>
      <c r="BP71" s="10">
        <v>26.736219999999999</v>
      </c>
      <c r="BQ71" s="10">
        <v>25.579750000000001</v>
      </c>
    </row>
    <row r="72" spans="1:69">
      <c r="A72" s="8" t="s">
        <v>463</v>
      </c>
      <c r="B72" s="8" t="s">
        <v>464</v>
      </c>
      <c r="C72" s="2" t="s">
        <v>465</v>
      </c>
      <c r="D72" s="8">
        <v>1</v>
      </c>
      <c r="E72" s="8">
        <v>3</v>
      </c>
      <c r="F72" s="8" t="s">
        <v>466</v>
      </c>
      <c r="G72" s="8" t="s">
        <v>467</v>
      </c>
      <c r="H72" s="8" t="s">
        <v>467</v>
      </c>
      <c r="I72" s="9"/>
      <c r="J72" s="8">
        <v>0.42008257420564399</v>
      </c>
      <c r="K72" s="8">
        <v>0.73357271124340595</v>
      </c>
      <c r="L72" s="8">
        <v>0.103575793179598</v>
      </c>
      <c r="M72" s="8">
        <v>0.89238460656035201</v>
      </c>
      <c r="N72" s="8">
        <v>21</v>
      </c>
      <c r="O72" s="8">
        <v>21</v>
      </c>
      <c r="P72" s="8">
        <v>21</v>
      </c>
      <c r="Q72" s="8">
        <v>4600300000</v>
      </c>
      <c r="R72" s="8">
        <v>63</v>
      </c>
      <c r="S72" s="8">
        <v>46.247</v>
      </c>
      <c r="T72" s="8">
        <v>0</v>
      </c>
      <c r="U72" s="8">
        <v>151.96</v>
      </c>
      <c r="V72" s="8">
        <v>516</v>
      </c>
      <c r="W72" s="10">
        <f t="shared" si="9"/>
        <v>26.449270000000002</v>
      </c>
      <c r="X72" s="10">
        <f t="shared" si="10"/>
        <v>26.345694999999999</v>
      </c>
      <c r="Y72" s="10">
        <f t="shared" si="11"/>
        <v>1.0744326117577081</v>
      </c>
      <c r="Z72" s="11">
        <v>26.75009</v>
      </c>
      <c r="AA72" s="11">
        <v>26.841460000000001</v>
      </c>
      <c r="AB72" s="11">
        <v>26.644850000000002</v>
      </c>
      <c r="AC72" s="11">
        <v>26.473330000000001</v>
      </c>
      <c r="AD72" s="11">
        <v>26.512889999999999</v>
      </c>
      <c r="AE72" s="11">
        <v>26.501059999999999</v>
      </c>
      <c r="AF72" s="11">
        <v>26.312989999999999</v>
      </c>
      <c r="AG72" s="11">
        <v>26.263359999999999</v>
      </c>
      <c r="AH72" s="11">
        <v>26.420559999999998</v>
      </c>
      <c r="AI72" s="11">
        <v>26.16433</v>
      </c>
      <c r="AJ72" s="11">
        <v>26.539000000000001</v>
      </c>
      <c r="AK72" s="11">
        <v>26.267479999999999</v>
      </c>
      <c r="AL72" s="11">
        <v>26.62923</v>
      </c>
      <c r="AM72" s="11">
        <v>26.35286</v>
      </c>
      <c r="AN72" s="11">
        <v>26.507580000000001</v>
      </c>
      <c r="AO72" s="11">
        <v>26.346820000000001</v>
      </c>
      <c r="AP72" s="11">
        <v>26.662749999999999</v>
      </c>
      <c r="AQ72" s="11">
        <v>26.386299999999999</v>
      </c>
      <c r="AR72" s="11">
        <v>26.056370000000001</v>
      </c>
      <c r="AS72" s="11">
        <v>26.579750000000001</v>
      </c>
      <c r="AT72" s="11">
        <v>26.285329999999998</v>
      </c>
      <c r="AU72" s="11">
        <v>26.385549999999999</v>
      </c>
      <c r="AV72" s="10">
        <v>26.67896</v>
      </c>
      <c r="AW72" s="10">
        <v>26.53227</v>
      </c>
      <c r="AX72" s="10">
        <v>26.379359999999998</v>
      </c>
      <c r="AY72" s="10">
        <v>25.007059999999999</v>
      </c>
      <c r="AZ72" s="10">
        <v>26.715420000000002</v>
      </c>
      <c r="BA72" s="10">
        <v>26.488109999999999</v>
      </c>
      <c r="BB72" s="10">
        <v>26.64678</v>
      </c>
      <c r="BC72" s="10">
        <v>26.040179999999999</v>
      </c>
      <c r="BD72" s="10">
        <v>26.612739999999999</v>
      </c>
      <c r="BE72" s="10">
        <v>27.03905</v>
      </c>
      <c r="BF72" s="10">
        <v>26.823229999999999</v>
      </c>
      <c r="BG72" s="10">
        <v>26.03586</v>
      </c>
      <c r="BH72" s="10">
        <v>26.387720000000002</v>
      </c>
      <c r="BI72" s="10">
        <v>26.717770000000002</v>
      </c>
      <c r="BJ72" s="10">
        <v>26.389800000000001</v>
      </c>
      <c r="BK72" s="10">
        <v>26.285049999999998</v>
      </c>
      <c r="BL72" s="10">
        <v>25.8931</v>
      </c>
      <c r="BM72" s="10">
        <v>26.477709999999998</v>
      </c>
      <c r="BN72" s="10">
        <v>26.98218</v>
      </c>
      <c r="BO72" s="10">
        <v>25.328579999999999</v>
      </c>
      <c r="BP72" s="10">
        <v>26.482589999999998</v>
      </c>
      <c r="BQ72" s="10">
        <v>25.661770000000001</v>
      </c>
    </row>
    <row r="73" spans="1:69">
      <c r="A73" s="8" t="s">
        <v>468</v>
      </c>
      <c r="B73" s="8" t="s">
        <v>469</v>
      </c>
      <c r="C73" s="3" t="s">
        <v>470</v>
      </c>
      <c r="D73" s="8">
        <v>1</v>
      </c>
      <c r="E73" s="8">
        <v>2</v>
      </c>
      <c r="F73" s="8" t="s">
        <v>471</v>
      </c>
      <c r="G73" s="8" t="s">
        <v>472</v>
      </c>
      <c r="H73" s="8" t="s">
        <v>473</v>
      </c>
      <c r="I73" s="9"/>
      <c r="J73" s="8">
        <v>1.4438448144970399</v>
      </c>
      <c r="K73" s="8">
        <v>0.21196478533944499</v>
      </c>
      <c r="L73" s="8">
        <v>-0.24384897405450801</v>
      </c>
      <c r="M73" s="8">
        <v>-2.1669846297838902</v>
      </c>
      <c r="N73" s="8">
        <v>13</v>
      </c>
      <c r="O73" s="8">
        <v>13</v>
      </c>
      <c r="P73" s="8">
        <v>6</v>
      </c>
      <c r="Q73" s="8">
        <v>4854100000</v>
      </c>
      <c r="R73" s="8">
        <v>39.6</v>
      </c>
      <c r="S73" s="8">
        <v>50.183999999999997</v>
      </c>
      <c r="T73" s="8">
        <v>0</v>
      </c>
      <c r="U73" s="8">
        <v>135.06</v>
      </c>
      <c r="V73" s="8">
        <v>394</v>
      </c>
      <c r="W73" s="10">
        <f t="shared" si="9"/>
        <v>26.433921818181826</v>
      </c>
      <c r="X73" s="10">
        <f t="shared" si="10"/>
        <v>26.67777136363636</v>
      </c>
      <c r="Y73" s="10">
        <f t="shared" si="11"/>
        <v>0.84448895217264652</v>
      </c>
      <c r="Z73" s="11">
        <v>26.703720000000001</v>
      </c>
      <c r="AA73" s="11">
        <v>26.809930000000001</v>
      </c>
      <c r="AB73" s="11">
        <v>26.461510000000001</v>
      </c>
      <c r="AC73" s="11">
        <v>26.431380000000001</v>
      </c>
      <c r="AD73" s="11">
        <v>26.69631</v>
      </c>
      <c r="AE73" s="11">
        <v>26.418009999999999</v>
      </c>
      <c r="AF73" s="11">
        <v>26.45834</v>
      </c>
      <c r="AG73" s="11">
        <v>27.238630000000001</v>
      </c>
      <c r="AH73" s="11">
        <v>27.313199999999998</v>
      </c>
      <c r="AI73" s="11">
        <v>26.084579999999999</v>
      </c>
      <c r="AJ73" s="11">
        <v>26.364129999999999</v>
      </c>
      <c r="AK73" s="11">
        <v>25.850719999999999</v>
      </c>
      <c r="AL73" s="11">
        <v>26.313420000000001</v>
      </c>
      <c r="AM73" s="11">
        <v>26.13306</v>
      </c>
      <c r="AN73" s="11">
        <v>26.585059999999999</v>
      </c>
      <c r="AO73" s="11">
        <v>26.235969999999998</v>
      </c>
      <c r="AP73" s="11">
        <v>26.09863</v>
      </c>
      <c r="AQ73" s="11">
        <v>26.355419999999999</v>
      </c>
      <c r="AR73" s="11">
        <v>26.514099999999999</v>
      </c>
      <c r="AS73" s="11">
        <v>26.273060000000001</v>
      </c>
      <c r="AT73" s="11">
        <v>26.07104</v>
      </c>
      <c r="AU73" s="11">
        <v>26.136060000000001</v>
      </c>
      <c r="AV73" s="10">
        <v>27.133009999999999</v>
      </c>
      <c r="AW73" s="10">
        <v>27.170739999999999</v>
      </c>
      <c r="AX73" s="10">
        <v>26.896550000000001</v>
      </c>
      <c r="AY73" s="10">
        <v>27.311209999999999</v>
      </c>
      <c r="AZ73" s="10">
        <v>26.84038</v>
      </c>
      <c r="BA73" s="10">
        <v>26.69059</v>
      </c>
      <c r="BB73" s="10">
        <v>26.406479999999998</v>
      </c>
      <c r="BC73" s="10">
        <v>26.854839999999999</v>
      </c>
      <c r="BD73" s="10">
        <v>27.059200000000001</v>
      </c>
      <c r="BE73" s="10">
        <v>26.55979</v>
      </c>
      <c r="BF73" s="10">
        <v>26.956489999999999</v>
      </c>
      <c r="BG73" s="10">
        <v>25.852409999999999</v>
      </c>
      <c r="BH73" s="10">
        <v>26.859349999999999</v>
      </c>
      <c r="BI73" s="10">
        <v>26.63907</v>
      </c>
      <c r="BJ73" s="10">
        <v>26.117709999999999</v>
      </c>
      <c r="BK73" s="10">
        <v>26.7986</v>
      </c>
      <c r="BL73" s="10">
        <v>26.406669999999998</v>
      </c>
      <c r="BM73" s="10">
        <v>26.061350000000001</v>
      </c>
      <c r="BN73" s="10">
        <v>26.351410000000001</v>
      </c>
      <c r="BO73" s="10">
        <v>26.491689999999998</v>
      </c>
      <c r="BP73" s="10">
        <v>26.38898</v>
      </c>
      <c r="BQ73" s="10">
        <v>27.064450000000001</v>
      </c>
    </row>
    <row r="74" spans="1:69">
      <c r="A74" s="8" t="s">
        <v>474</v>
      </c>
      <c r="B74" s="8" t="s">
        <v>475</v>
      </c>
      <c r="C74" s="2" t="s">
        <v>476</v>
      </c>
      <c r="D74" s="8">
        <v>1</v>
      </c>
      <c r="E74" s="8">
        <v>1</v>
      </c>
      <c r="F74" s="8" t="s">
        <v>477</v>
      </c>
      <c r="G74" s="8" t="s">
        <v>478</v>
      </c>
      <c r="H74" s="8" t="s">
        <v>479</v>
      </c>
      <c r="I74" s="9"/>
      <c r="J74" s="8">
        <v>0.97675164811966297</v>
      </c>
      <c r="K74" s="8">
        <v>0.39841387866257899</v>
      </c>
      <c r="L74" s="8">
        <v>0.13582957874644899</v>
      </c>
      <c r="M74" s="8">
        <v>1.6662322819036299</v>
      </c>
      <c r="N74" s="8">
        <v>107</v>
      </c>
      <c r="O74" s="8">
        <v>107</v>
      </c>
      <c r="P74" s="8">
        <v>107</v>
      </c>
      <c r="Q74" s="8">
        <v>4375000000</v>
      </c>
      <c r="R74" s="8">
        <v>24.7</v>
      </c>
      <c r="S74" s="8">
        <v>532.4</v>
      </c>
      <c r="T74" s="8">
        <v>0</v>
      </c>
      <c r="U74" s="8">
        <v>323.31</v>
      </c>
      <c r="V74" s="8">
        <v>1262</v>
      </c>
      <c r="W74" s="10">
        <f t="shared" si="9"/>
        <v>26.414961818181823</v>
      </c>
      <c r="X74" s="10">
        <f t="shared" si="10"/>
        <v>26.279131818181824</v>
      </c>
      <c r="Y74" s="10">
        <f t="shared" si="11"/>
        <v>1.0987247416959558</v>
      </c>
      <c r="Z74" s="11">
        <v>26.410360000000001</v>
      </c>
      <c r="AA74" s="11">
        <v>26.650480000000002</v>
      </c>
      <c r="AB74" s="11">
        <v>26.325279999999999</v>
      </c>
      <c r="AC74" s="11">
        <v>26.257750000000001</v>
      </c>
      <c r="AD74" s="11">
        <v>26.52779</v>
      </c>
      <c r="AE74" s="11">
        <v>26.24202</v>
      </c>
      <c r="AF74" s="11">
        <v>26.561540000000001</v>
      </c>
      <c r="AG74" s="11">
        <v>26.22269</v>
      </c>
      <c r="AH74" s="11">
        <v>26.394880000000001</v>
      </c>
      <c r="AI74" s="11">
        <v>26.5809</v>
      </c>
      <c r="AJ74" s="11">
        <v>26.54044</v>
      </c>
      <c r="AK74" s="11">
        <v>26.352589999999999</v>
      </c>
      <c r="AL74" s="11">
        <v>26.74137</v>
      </c>
      <c r="AM74" s="11">
        <v>26.50224</v>
      </c>
      <c r="AN74" s="11">
        <v>26.689530000000001</v>
      </c>
      <c r="AO74" s="11">
        <v>26.297630000000002</v>
      </c>
      <c r="AP74" s="11">
        <v>26.504169999999998</v>
      </c>
      <c r="AQ74" s="11">
        <v>26.364090000000001</v>
      </c>
      <c r="AR74" s="11">
        <v>25.991160000000001</v>
      </c>
      <c r="AS74" s="11">
        <v>26.253260000000001</v>
      </c>
      <c r="AT74" s="11">
        <v>26.335039999999999</v>
      </c>
      <c r="AU74" s="11">
        <v>26.383949999999999</v>
      </c>
      <c r="AV74" s="10">
        <v>26.255769999999998</v>
      </c>
      <c r="AW74" s="10">
        <v>26.535769999999999</v>
      </c>
      <c r="AX74" s="10">
        <v>26.453939999999999</v>
      </c>
      <c r="AY74" s="10">
        <v>26.60399</v>
      </c>
      <c r="AZ74" s="10">
        <v>26.65785</v>
      </c>
      <c r="BA74" s="10">
        <v>26.271650000000001</v>
      </c>
      <c r="BB74" s="10">
        <v>26.20298</v>
      </c>
      <c r="BC74" s="10">
        <v>26.052980000000002</v>
      </c>
      <c r="BD74" s="10">
        <v>26.11337</v>
      </c>
      <c r="BE74" s="10">
        <v>26.43844</v>
      </c>
      <c r="BF74" s="10">
        <v>26.3963</v>
      </c>
      <c r="BG74" s="10">
        <v>26.3888</v>
      </c>
      <c r="BH74" s="10">
        <v>26.42549</v>
      </c>
      <c r="BI74" s="10">
        <v>26.460419999999999</v>
      </c>
      <c r="BJ74" s="10">
        <v>25.02327</v>
      </c>
      <c r="BK74" s="10">
        <v>26.001339999999999</v>
      </c>
      <c r="BL74" s="10">
        <v>25.932220000000001</v>
      </c>
      <c r="BM74" s="10">
        <v>26.303529999999999</v>
      </c>
      <c r="BN74" s="10">
        <v>26.468679999999999</v>
      </c>
      <c r="BO74" s="10">
        <v>26.255870000000002</v>
      </c>
      <c r="BP74" s="10">
        <v>26.42821</v>
      </c>
      <c r="BQ74" s="10">
        <v>26.470030000000001</v>
      </c>
    </row>
    <row r="75" spans="1:69">
      <c r="A75" s="8" t="s">
        <v>480</v>
      </c>
      <c r="B75" s="8" t="s">
        <v>481</v>
      </c>
      <c r="C75" s="2" t="s">
        <v>482</v>
      </c>
      <c r="D75" s="8">
        <v>1</v>
      </c>
      <c r="E75" s="8">
        <v>6</v>
      </c>
      <c r="F75" s="8" t="s">
        <v>483</v>
      </c>
      <c r="G75" s="8" t="s">
        <v>484</v>
      </c>
      <c r="H75" s="8" t="s">
        <v>485</v>
      </c>
      <c r="I75" s="9" t="s">
        <v>85</v>
      </c>
      <c r="J75" s="8">
        <v>5.9455429032634797</v>
      </c>
      <c r="K75" s="8">
        <v>3.63883303801378E-4</v>
      </c>
      <c r="L75" s="8">
        <v>-0.86432248895818697</v>
      </c>
      <c r="M75" s="8">
        <v>-5.7134398759344602</v>
      </c>
      <c r="N75" s="8">
        <v>17</v>
      </c>
      <c r="O75" s="8">
        <v>17</v>
      </c>
      <c r="P75" s="8">
        <v>16</v>
      </c>
      <c r="Q75" s="8">
        <v>6269400000</v>
      </c>
      <c r="R75" s="8">
        <v>49.4</v>
      </c>
      <c r="S75" s="8">
        <v>36.637999999999998</v>
      </c>
      <c r="T75" s="8">
        <v>0</v>
      </c>
      <c r="U75" s="8">
        <v>211.01</v>
      </c>
      <c r="V75" s="8">
        <v>505</v>
      </c>
      <c r="W75" s="10">
        <f t="shared" si="9"/>
        <v>26.386852272727278</v>
      </c>
      <c r="X75" s="10">
        <f t="shared" si="10"/>
        <v>27.251175454545454</v>
      </c>
      <c r="Y75" s="10">
        <f t="shared" si="11"/>
        <v>0.5493040439964727</v>
      </c>
      <c r="Z75" s="11">
        <v>27.361270000000001</v>
      </c>
      <c r="AA75" s="11">
        <v>26.586919999999999</v>
      </c>
      <c r="AB75" s="11">
        <v>26.967079999999999</v>
      </c>
      <c r="AC75" s="11">
        <v>26.916730000000001</v>
      </c>
      <c r="AD75" s="11">
        <v>26.726500000000001</v>
      </c>
      <c r="AE75" s="11">
        <v>26.705960000000001</v>
      </c>
      <c r="AF75" s="11">
        <v>26.410540000000001</v>
      </c>
      <c r="AG75" s="11">
        <v>26.113409999999998</v>
      </c>
      <c r="AH75" s="11">
        <v>26.20682</v>
      </c>
      <c r="AI75" s="11">
        <v>25.694500000000001</v>
      </c>
      <c r="AJ75" s="11">
        <v>26.34347</v>
      </c>
      <c r="AK75" s="11">
        <v>26.008620000000001</v>
      </c>
      <c r="AL75" s="11">
        <v>26.222580000000001</v>
      </c>
      <c r="AM75" s="11">
        <v>26.154890000000002</v>
      </c>
      <c r="AN75" s="11">
        <v>25.805109999999999</v>
      </c>
      <c r="AO75" s="11">
        <v>26.525950000000002</v>
      </c>
      <c r="AP75" s="11">
        <v>26.420500000000001</v>
      </c>
      <c r="AQ75" s="11">
        <v>26.205220000000001</v>
      </c>
      <c r="AR75" s="11">
        <v>25.950939999999999</v>
      </c>
      <c r="AS75" s="11">
        <v>26.912510000000001</v>
      </c>
      <c r="AT75" s="11">
        <v>26.731300000000001</v>
      </c>
      <c r="AU75" s="11">
        <v>25.539929999999998</v>
      </c>
      <c r="AV75" s="10">
        <v>27.969169999999998</v>
      </c>
      <c r="AW75" s="10">
        <v>27.55677</v>
      </c>
      <c r="AX75" s="10">
        <v>27.648969999999998</v>
      </c>
      <c r="AY75" s="10">
        <v>27.135159999999999</v>
      </c>
      <c r="AZ75" s="10">
        <v>27.668310000000002</v>
      </c>
      <c r="BA75" s="10">
        <v>27.569569999999999</v>
      </c>
      <c r="BB75" s="10">
        <v>27.861830000000001</v>
      </c>
      <c r="BC75" s="10">
        <v>27.470800000000001</v>
      </c>
      <c r="BD75" s="10">
        <v>27.837679999999999</v>
      </c>
      <c r="BE75" s="10">
        <v>27.18291</v>
      </c>
      <c r="BF75" s="10">
        <v>27.809190000000001</v>
      </c>
      <c r="BG75" s="10">
        <v>25.642040000000001</v>
      </c>
      <c r="BH75" s="10">
        <v>26.984349999999999</v>
      </c>
      <c r="BI75" s="10">
        <v>27.45842</v>
      </c>
      <c r="BJ75" s="10">
        <v>27.127800000000001</v>
      </c>
      <c r="BK75" s="10">
        <v>27.252690000000001</v>
      </c>
      <c r="BL75" s="10">
        <v>26.675329999999999</v>
      </c>
      <c r="BM75" s="10">
        <v>26.82104</v>
      </c>
      <c r="BN75" s="10">
        <v>27.47259</v>
      </c>
      <c r="BO75" s="10">
        <v>26.704910000000002</v>
      </c>
      <c r="BP75" s="10">
        <v>26.53745</v>
      </c>
      <c r="BQ75" s="10">
        <v>27.13888</v>
      </c>
    </row>
    <row r="76" spans="1:69">
      <c r="A76" s="8" t="s">
        <v>486</v>
      </c>
      <c r="B76" s="8" t="s">
        <v>487</v>
      </c>
      <c r="C76" s="3" t="s">
        <v>488</v>
      </c>
      <c r="D76" s="8">
        <v>1</v>
      </c>
      <c r="E76" s="8">
        <v>3</v>
      </c>
      <c r="F76" s="8" t="s">
        <v>489</v>
      </c>
      <c r="G76" s="8" t="s">
        <v>490</v>
      </c>
      <c r="H76" s="8" t="s">
        <v>490</v>
      </c>
      <c r="I76" s="9"/>
      <c r="J76" s="8">
        <v>1.32473158603723</v>
      </c>
      <c r="K76" s="8">
        <v>0.243810887046948</v>
      </c>
      <c r="L76" s="8">
        <v>0.17758369445800801</v>
      </c>
      <c r="M76" s="8">
        <v>2.04670888775108</v>
      </c>
      <c r="N76" s="8">
        <v>37</v>
      </c>
      <c r="O76" s="8">
        <v>37</v>
      </c>
      <c r="P76" s="8">
        <v>3</v>
      </c>
      <c r="Q76" s="8">
        <v>4294200000</v>
      </c>
      <c r="R76" s="8">
        <v>34.200000000000003</v>
      </c>
      <c r="S76" s="8">
        <v>131.13</v>
      </c>
      <c r="T76" s="8">
        <v>0</v>
      </c>
      <c r="U76" s="8">
        <v>323.31</v>
      </c>
      <c r="V76" s="8">
        <v>923</v>
      </c>
      <c r="W76" s="10">
        <f t="shared" si="9"/>
        <v>26.378310454545456</v>
      </c>
      <c r="X76" s="10">
        <f t="shared" si="10"/>
        <v>26.200726363636363</v>
      </c>
      <c r="Y76" s="10">
        <f t="shared" si="11"/>
        <v>1.1309883674895231</v>
      </c>
      <c r="Z76" s="11">
        <v>26.428129999999999</v>
      </c>
      <c r="AA76" s="11">
        <v>26.686060000000001</v>
      </c>
      <c r="AB76" s="11">
        <v>26.394950000000001</v>
      </c>
      <c r="AC76" s="11">
        <v>26.636859999999999</v>
      </c>
      <c r="AD76" s="11">
        <v>26.468710000000002</v>
      </c>
      <c r="AE76" s="11">
        <v>26.765720000000002</v>
      </c>
      <c r="AF76" s="11">
        <v>26.63533</v>
      </c>
      <c r="AG76" s="11">
        <v>26.477910000000001</v>
      </c>
      <c r="AH76" s="11">
        <v>26.722729999999999</v>
      </c>
      <c r="AI76" s="11">
        <v>26.523109999999999</v>
      </c>
      <c r="AJ76" s="11">
        <v>26.531790000000001</v>
      </c>
      <c r="AK76" s="11">
        <v>26.445799999999998</v>
      </c>
      <c r="AL76" s="11">
        <v>26.481120000000001</v>
      </c>
      <c r="AM76" s="11">
        <v>26.176020000000001</v>
      </c>
      <c r="AN76" s="11">
        <v>26.19417</v>
      </c>
      <c r="AO76" s="11">
        <v>26.160640000000001</v>
      </c>
      <c r="AP76" s="11">
        <v>26.315650000000002</v>
      </c>
      <c r="AQ76" s="11">
        <v>26.20721</v>
      </c>
      <c r="AR76" s="11">
        <v>25.84235</v>
      </c>
      <c r="AS76" s="11">
        <v>26.137409999999999</v>
      </c>
      <c r="AT76" s="11">
        <v>25.938020000000002</v>
      </c>
      <c r="AU76" s="11">
        <v>26.15314</v>
      </c>
      <c r="AV76" s="10">
        <v>26.483899999999998</v>
      </c>
      <c r="AW76" s="10">
        <v>26.124410000000001</v>
      </c>
      <c r="AX76" s="10">
        <v>26.271350000000002</v>
      </c>
      <c r="AY76" s="10">
        <v>26.32555</v>
      </c>
      <c r="AZ76" s="10">
        <v>26.368130000000001</v>
      </c>
      <c r="BA76" s="10">
        <v>26.552230000000002</v>
      </c>
      <c r="BB76" s="10">
        <v>26.534009999999999</v>
      </c>
      <c r="BC76" s="10">
        <v>25.901319999999998</v>
      </c>
      <c r="BD76" s="10">
        <v>26.272200000000002</v>
      </c>
      <c r="BE76" s="10">
        <v>26.567440000000001</v>
      </c>
      <c r="BF76" s="10">
        <v>26.60116</v>
      </c>
      <c r="BG76" s="10">
        <v>26.183499999999999</v>
      </c>
      <c r="BH76" s="10">
        <v>26.21199</v>
      </c>
      <c r="BI76" s="10">
        <v>26.036549999999998</v>
      </c>
      <c r="BJ76" s="10">
        <v>25.947310000000002</v>
      </c>
      <c r="BK76" s="10">
        <v>25.60031</v>
      </c>
      <c r="BL76" s="10">
        <v>26.093579999999999</v>
      </c>
      <c r="BM76" s="10">
        <v>26.343109999999999</v>
      </c>
      <c r="BN76" s="10">
        <v>25.933119999999999</v>
      </c>
      <c r="BO76" s="10">
        <v>25.554970000000001</v>
      </c>
      <c r="BP76" s="10">
        <v>26.712530000000001</v>
      </c>
      <c r="BQ76" s="10">
        <v>25.79731</v>
      </c>
    </row>
    <row r="77" spans="1:69">
      <c r="A77" s="8" t="s">
        <v>491</v>
      </c>
      <c r="B77" s="8" t="s">
        <v>492</v>
      </c>
      <c r="C77" s="2" t="s">
        <v>493</v>
      </c>
      <c r="D77" s="8">
        <v>1</v>
      </c>
      <c r="E77" s="8">
        <v>6</v>
      </c>
      <c r="F77" s="8" t="s">
        <v>494</v>
      </c>
      <c r="G77" s="8" t="s">
        <v>495</v>
      </c>
      <c r="H77" s="8" t="s">
        <v>495</v>
      </c>
      <c r="I77" s="9"/>
      <c r="J77" s="8">
        <v>2.0591069749293398</v>
      </c>
      <c r="K77" s="8">
        <v>8.57616714302184E-2</v>
      </c>
      <c r="L77" s="8">
        <v>0.21618357571688701</v>
      </c>
      <c r="M77" s="8">
        <v>2.7817549925442</v>
      </c>
      <c r="N77" s="8">
        <v>86</v>
      </c>
      <c r="O77" s="8">
        <v>86</v>
      </c>
      <c r="P77" s="8">
        <v>0</v>
      </c>
      <c r="Q77" s="8">
        <v>4338800000</v>
      </c>
      <c r="R77" s="8">
        <v>27.1</v>
      </c>
      <c r="S77" s="8">
        <v>433.71</v>
      </c>
      <c r="T77" s="8">
        <v>0</v>
      </c>
      <c r="U77" s="8">
        <v>323.31</v>
      </c>
      <c r="V77" s="8">
        <v>1125</v>
      </c>
      <c r="W77" s="10">
        <f t="shared" si="9"/>
        <v>26.376275909090907</v>
      </c>
      <c r="X77" s="10">
        <f t="shared" si="10"/>
        <v>26.160092272727265</v>
      </c>
      <c r="Y77" s="10">
        <f t="shared" si="11"/>
        <v>1.1616565863296382</v>
      </c>
      <c r="Z77" s="11">
        <v>26.171749999999999</v>
      </c>
      <c r="AA77" s="11">
        <v>26.624919999999999</v>
      </c>
      <c r="AB77" s="11">
        <v>26.31643</v>
      </c>
      <c r="AC77" s="11">
        <v>26.101870000000002</v>
      </c>
      <c r="AD77" s="11">
        <v>26.534780000000001</v>
      </c>
      <c r="AE77" s="11">
        <v>26.624359999999999</v>
      </c>
      <c r="AF77" s="11">
        <v>26.519459999999999</v>
      </c>
      <c r="AG77" s="11">
        <v>26.36523</v>
      </c>
      <c r="AH77" s="11">
        <v>26.58792</v>
      </c>
      <c r="AI77" s="11">
        <v>26.480979999999999</v>
      </c>
      <c r="AJ77" s="11">
        <v>26.610769999999999</v>
      </c>
      <c r="AK77" s="11">
        <v>26.363779999999998</v>
      </c>
      <c r="AL77" s="11">
        <v>26.520060000000001</v>
      </c>
      <c r="AM77" s="11">
        <v>26.298690000000001</v>
      </c>
      <c r="AN77" s="11">
        <v>26.296810000000001</v>
      </c>
      <c r="AO77" s="11">
        <v>26.219650000000001</v>
      </c>
      <c r="AP77" s="11">
        <v>26.489609999999999</v>
      </c>
      <c r="AQ77" s="11">
        <v>26.472490000000001</v>
      </c>
      <c r="AR77" s="11">
        <v>26.005559999999999</v>
      </c>
      <c r="AS77" s="11">
        <v>26.072939999999999</v>
      </c>
      <c r="AT77" s="11">
        <v>26.226209999999998</v>
      </c>
      <c r="AU77" s="11">
        <v>26.373799999999999</v>
      </c>
      <c r="AV77" s="10">
        <v>26.146879999999999</v>
      </c>
      <c r="AW77" s="10">
        <v>26.467960000000001</v>
      </c>
      <c r="AX77" s="10">
        <v>26.648700000000002</v>
      </c>
      <c r="AY77" s="10">
        <v>26.151119999999999</v>
      </c>
      <c r="AZ77" s="10">
        <v>26.617650000000001</v>
      </c>
      <c r="BA77" s="10">
        <v>26.443719999999999</v>
      </c>
      <c r="BB77" s="10">
        <v>26.3215</v>
      </c>
      <c r="BC77" s="10">
        <v>26.0687</v>
      </c>
      <c r="BD77" s="10">
        <v>26.020389999999999</v>
      </c>
      <c r="BE77" s="10">
        <v>26.560490000000001</v>
      </c>
      <c r="BF77" s="10">
        <v>26.445689999999999</v>
      </c>
      <c r="BG77" s="10">
        <v>26.1342</v>
      </c>
      <c r="BH77" s="10">
        <v>25.96378</v>
      </c>
      <c r="BI77" s="10">
        <v>26.13768</v>
      </c>
      <c r="BJ77" s="10">
        <v>25.585519999999999</v>
      </c>
      <c r="BK77" s="10">
        <v>25.576260000000001</v>
      </c>
      <c r="BL77" s="10">
        <v>25.670500000000001</v>
      </c>
      <c r="BM77" s="10">
        <v>26.24596</v>
      </c>
      <c r="BN77" s="10">
        <v>26.006740000000001</v>
      </c>
      <c r="BO77" s="10">
        <v>26.000779999999999</v>
      </c>
      <c r="BP77" s="10">
        <v>26.410640000000001</v>
      </c>
      <c r="BQ77" s="10">
        <v>25.897169999999999</v>
      </c>
    </row>
    <row r="78" spans="1:69">
      <c r="A78" s="8" t="s">
        <v>496</v>
      </c>
      <c r="B78" s="8" t="s">
        <v>497</v>
      </c>
      <c r="C78" s="3" t="s">
        <v>498</v>
      </c>
      <c r="D78" s="8">
        <v>1</v>
      </c>
      <c r="E78" s="8">
        <v>3</v>
      </c>
      <c r="F78" s="8" t="s">
        <v>499</v>
      </c>
      <c r="G78" s="8" t="s">
        <v>500</v>
      </c>
      <c r="H78" s="8" t="s">
        <v>501</v>
      </c>
      <c r="I78" s="9" t="s">
        <v>85</v>
      </c>
      <c r="J78" s="8">
        <v>3.75820598582321</v>
      </c>
      <c r="K78" s="8">
        <v>7.4685756297312002E-3</v>
      </c>
      <c r="L78" s="8">
        <v>0.37519671700217599</v>
      </c>
      <c r="M78" s="8">
        <v>4.1941213848399101</v>
      </c>
      <c r="N78" s="8">
        <v>19</v>
      </c>
      <c r="O78" s="8">
        <v>19</v>
      </c>
      <c r="P78" s="8">
        <v>19</v>
      </c>
      <c r="Q78" s="8">
        <v>3867600000</v>
      </c>
      <c r="R78" s="8">
        <v>50.1</v>
      </c>
      <c r="S78" s="8">
        <v>47.036000000000001</v>
      </c>
      <c r="T78" s="8">
        <v>0</v>
      </c>
      <c r="U78" s="8">
        <v>323.31</v>
      </c>
      <c r="V78" s="8">
        <v>458</v>
      </c>
      <c r="W78" s="10">
        <f t="shared" si="9"/>
        <v>26.334977727272726</v>
      </c>
      <c r="X78" s="10">
        <f t="shared" si="10"/>
        <v>25.959779545454545</v>
      </c>
      <c r="Y78" s="10">
        <f t="shared" si="11"/>
        <v>1.2970177126587521</v>
      </c>
      <c r="Z78" s="11">
        <v>26.468679999999999</v>
      </c>
      <c r="AA78" s="11">
        <v>26.582049999999999</v>
      </c>
      <c r="AB78" s="11">
        <v>26.260580000000001</v>
      </c>
      <c r="AC78" s="11">
        <v>26.40071</v>
      </c>
      <c r="AD78" s="11">
        <v>26.553170000000001</v>
      </c>
      <c r="AE78" s="11">
        <v>26.455649999999999</v>
      </c>
      <c r="AF78" s="11">
        <v>26.726240000000001</v>
      </c>
      <c r="AG78" s="11">
        <v>26.498200000000001</v>
      </c>
      <c r="AH78" s="11">
        <v>26.466550000000002</v>
      </c>
      <c r="AI78" s="11">
        <v>25.999420000000001</v>
      </c>
      <c r="AJ78" s="11">
        <v>26.44839</v>
      </c>
      <c r="AK78" s="11">
        <v>26.595050000000001</v>
      </c>
      <c r="AL78" s="11">
        <v>26.338650000000001</v>
      </c>
      <c r="AM78" s="11">
        <v>26.186959999999999</v>
      </c>
      <c r="AN78" s="11">
        <v>26.358969999999999</v>
      </c>
      <c r="AO78" s="11">
        <v>25.860890000000001</v>
      </c>
      <c r="AP78" s="11">
        <v>26.322579999999999</v>
      </c>
      <c r="AQ78" s="11">
        <v>26.0944</v>
      </c>
      <c r="AR78" s="11">
        <v>26.143170000000001</v>
      </c>
      <c r="AS78" s="11">
        <v>26.150700000000001</v>
      </c>
      <c r="AT78" s="11">
        <v>25.99324</v>
      </c>
      <c r="AU78" s="11">
        <v>26.465260000000001</v>
      </c>
      <c r="AV78" s="10">
        <v>25.820360000000001</v>
      </c>
      <c r="AW78" s="10">
        <v>25.996320000000001</v>
      </c>
      <c r="AX78" s="10">
        <v>25.84995</v>
      </c>
      <c r="AY78" s="10">
        <v>26.242000000000001</v>
      </c>
      <c r="AZ78" s="10">
        <v>26.14237</v>
      </c>
      <c r="BA78" s="10">
        <v>26.251760000000001</v>
      </c>
      <c r="BB78" s="10">
        <v>26.304760000000002</v>
      </c>
      <c r="BC78" s="10">
        <v>25.82508</v>
      </c>
      <c r="BD78" s="10">
        <v>25.83511</v>
      </c>
      <c r="BE78" s="10">
        <v>26.030149999999999</v>
      </c>
      <c r="BF78" s="10">
        <v>26.331489999999999</v>
      </c>
      <c r="BG78" s="10">
        <v>26.32601</v>
      </c>
      <c r="BH78" s="10">
        <v>25.56232</v>
      </c>
      <c r="BI78" s="10">
        <v>25.672630000000002</v>
      </c>
      <c r="BJ78" s="10">
        <v>25.685040000000001</v>
      </c>
      <c r="BK78" s="10">
        <v>25.557099999999998</v>
      </c>
      <c r="BL78" s="10">
        <v>24.951049999999999</v>
      </c>
      <c r="BM78" s="10">
        <v>26.183969999999999</v>
      </c>
      <c r="BN78" s="10">
        <v>26.244</v>
      </c>
      <c r="BO78" s="10">
        <v>25.892849999999999</v>
      </c>
      <c r="BP78" s="10">
        <v>26.547129999999999</v>
      </c>
      <c r="BQ78" s="10">
        <v>25.863700000000001</v>
      </c>
    </row>
    <row r="79" spans="1:69">
      <c r="A79" s="8" t="s">
        <v>502</v>
      </c>
      <c r="B79" s="8" t="s">
        <v>503</v>
      </c>
      <c r="C79" s="2" t="s">
        <v>504</v>
      </c>
      <c r="D79" s="8">
        <v>0</v>
      </c>
      <c r="E79" s="8">
        <v>0</v>
      </c>
      <c r="G79" s="8" t="s">
        <v>505</v>
      </c>
      <c r="H79" s="8" t="s">
        <v>506</v>
      </c>
      <c r="I79" s="9"/>
      <c r="J79" s="8">
        <v>0.42229428859706902</v>
      </c>
      <c r="K79" s="8">
        <v>0.73204691277742295</v>
      </c>
      <c r="L79" s="8">
        <v>0.104849468577992</v>
      </c>
      <c r="M79" s="8">
        <v>0.89099612584898402</v>
      </c>
      <c r="N79" s="8">
        <v>20</v>
      </c>
      <c r="O79" s="8">
        <v>15</v>
      </c>
      <c r="P79" s="8">
        <v>15</v>
      </c>
      <c r="Q79" s="8">
        <v>4027100000</v>
      </c>
      <c r="R79" s="8">
        <v>62.6</v>
      </c>
      <c r="S79" s="8">
        <v>28.218</v>
      </c>
      <c r="T79" s="8">
        <v>0</v>
      </c>
      <c r="U79" s="8">
        <v>285.38</v>
      </c>
      <c r="V79" s="8">
        <v>329</v>
      </c>
      <c r="W79" s="10">
        <f t="shared" si="9"/>
        <v>26.309315909090909</v>
      </c>
      <c r="X79" s="10">
        <f t="shared" si="10"/>
        <v>26.204464999999995</v>
      </c>
      <c r="Y79" s="10">
        <f t="shared" si="11"/>
        <v>1.0753832525197853</v>
      </c>
      <c r="Z79" s="11">
        <v>26.72429</v>
      </c>
      <c r="AA79" s="11">
        <v>26.643889999999999</v>
      </c>
      <c r="AB79" s="11">
        <v>26.738790000000002</v>
      </c>
      <c r="AC79" s="11">
        <v>26.36252</v>
      </c>
      <c r="AD79" s="11">
        <v>26.38626</v>
      </c>
      <c r="AE79" s="11">
        <v>26.8947</v>
      </c>
      <c r="AF79" s="11">
        <v>25.985790000000001</v>
      </c>
      <c r="AG79" s="11">
        <v>26.300830000000001</v>
      </c>
      <c r="AH79" s="11">
        <v>26.509889999999999</v>
      </c>
      <c r="AI79" s="11">
        <v>26.102499999999999</v>
      </c>
      <c r="AJ79" s="11">
        <v>26.279540000000001</v>
      </c>
      <c r="AK79" s="11">
        <v>26.50977</v>
      </c>
      <c r="AL79" s="11">
        <v>26.82639</v>
      </c>
      <c r="AM79" s="11">
        <v>25.831420000000001</v>
      </c>
      <c r="AN79" s="11">
        <v>26.377739999999999</v>
      </c>
      <c r="AO79" s="11">
        <v>25.675409999999999</v>
      </c>
      <c r="AP79" s="11">
        <v>26.067170000000001</v>
      </c>
      <c r="AQ79" s="11">
        <v>25.950780000000002</v>
      </c>
      <c r="AR79" s="11">
        <v>26.140319999999999</v>
      </c>
      <c r="AS79" s="11">
        <v>26.332239999999999</v>
      </c>
      <c r="AT79" s="11">
        <v>25.678660000000001</v>
      </c>
      <c r="AU79" s="11">
        <v>26.486049999999999</v>
      </c>
      <c r="AV79" s="10">
        <v>26.613579999999999</v>
      </c>
      <c r="AW79" s="10">
        <v>26.547930000000001</v>
      </c>
      <c r="AX79" s="10">
        <v>26.783190000000001</v>
      </c>
      <c r="AY79" s="10">
        <v>26.852810000000002</v>
      </c>
      <c r="AZ79" s="10">
        <v>26.364380000000001</v>
      </c>
      <c r="BA79" s="10">
        <v>26.510359999999999</v>
      </c>
      <c r="BB79" s="10">
        <v>26.3081</v>
      </c>
      <c r="BC79" s="10">
        <v>26.152049999999999</v>
      </c>
      <c r="BD79" s="10">
        <v>26.010390000000001</v>
      </c>
      <c r="BE79" s="10">
        <v>26.4209</v>
      </c>
      <c r="BF79" s="10">
        <v>26.46172</v>
      </c>
      <c r="BG79" s="10">
        <v>26.382709999999999</v>
      </c>
      <c r="BH79" s="10">
        <v>25.228169999999999</v>
      </c>
      <c r="BI79" s="10">
        <v>25.40756</v>
      </c>
      <c r="BJ79" s="10">
        <v>26.053349999999998</v>
      </c>
      <c r="BK79" s="10">
        <v>25.955760000000001</v>
      </c>
      <c r="BL79" s="10">
        <v>25.778490000000001</v>
      </c>
      <c r="BM79" s="10">
        <v>25.840499999999999</v>
      </c>
      <c r="BN79" s="10">
        <v>25.936</v>
      </c>
      <c r="BO79" s="10">
        <v>26.680299999999999</v>
      </c>
      <c r="BP79" s="10">
        <v>26.370080000000002</v>
      </c>
      <c r="BQ79" s="10">
        <v>25.8399</v>
      </c>
    </row>
    <row r="80" spans="1:69">
      <c r="A80" s="8" t="s">
        <v>507</v>
      </c>
      <c r="B80" s="8" t="s">
        <v>508</v>
      </c>
      <c r="C80" s="3" t="s">
        <v>509</v>
      </c>
      <c r="D80" s="8">
        <v>1</v>
      </c>
      <c r="E80" s="8">
        <v>5</v>
      </c>
      <c r="F80" s="8" t="s">
        <v>510</v>
      </c>
      <c r="G80" s="8" t="s">
        <v>511</v>
      </c>
      <c r="H80" s="8" t="s">
        <v>512</v>
      </c>
      <c r="I80" s="9"/>
      <c r="J80" s="8">
        <v>1.6368888939508499</v>
      </c>
      <c r="K80" s="8">
        <v>0.158711851291963</v>
      </c>
      <c r="L80" s="8">
        <v>0.29558823325417499</v>
      </c>
      <c r="M80" s="8">
        <v>2.4092686928774798</v>
      </c>
      <c r="N80" s="8">
        <v>20</v>
      </c>
      <c r="O80" s="8">
        <v>20</v>
      </c>
      <c r="P80" s="8">
        <v>14</v>
      </c>
      <c r="Q80" s="8">
        <v>3867500000</v>
      </c>
      <c r="R80" s="8">
        <v>36.299999999999997</v>
      </c>
      <c r="S80" s="8">
        <v>58.686999999999998</v>
      </c>
      <c r="T80" s="8">
        <v>0</v>
      </c>
      <c r="U80" s="8">
        <v>132.58000000000001</v>
      </c>
      <c r="V80" s="8">
        <v>480</v>
      </c>
      <c r="W80" s="10">
        <f t="shared" si="9"/>
        <v>26.277598636363635</v>
      </c>
      <c r="X80" s="10">
        <f t="shared" si="10"/>
        <v>25.98201090909091</v>
      </c>
      <c r="Y80" s="10">
        <f t="shared" si="11"/>
        <v>1.227384889319203</v>
      </c>
      <c r="Z80" s="11">
        <v>26.800329999999999</v>
      </c>
      <c r="AA80" s="11">
        <v>26.50478</v>
      </c>
      <c r="AB80" s="11">
        <v>26.369789999999998</v>
      </c>
      <c r="AC80" s="11">
        <v>26.076149999999998</v>
      </c>
      <c r="AD80" s="11">
        <v>26.345479999999998</v>
      </c>
      <c r="AE80" s="11">
        <v>26.306629999999998</v>
      </c>
      <c r="AF80" s="11">
        <v>26.41159</v>
      </c>
      <c r="AG80" s="11">
        <v>26.109549999999999</v>
      </c>
      <c r="AH80" s="11">
        <v>26.33334</v>
      </c>
      <c r="AI80" s="11">
        <v>26.50142</v>
      </c>
      <c r="AJ80" s="11">
        <v>26.31831</v>
      </c>
      <c r="AK80" s="11">
        <v>26.26437</v>
      </c>
      <c r="AL80" s="11">
        <v>26.547249999999998</v>
      </c>
      <c r="AM80" s="11">
        <v>26.251380000000001</v>
      </c>
      <c r="AN80" s="11">
        <v>26.077750000000002</v>
      </c>
      <c r="AO80" s="11">
        <v>25.99682</v>
      </c>
      <c r="AP80" s="11">
        <v>26.242640000000002</v>
      </c>
      <c r="AQ80" s="11">
        <v>26.292899999999999</v>
      </c>
      <c r="AR80" s="11">
        <v>26.045269999999999</v>
      </c>
      <c r="AS80" s="11">
        <v>26.108070000000001</v>
      </c>
      <c r="AT80" s="11">
        <v>25.918369999999999</v>
      </c>
      <c r="AU80" s="11">
        <v>26.284980000000001</v>
      </c>
      <c r="AV80" s="10">
        <v>26.118130000000001</v>
      </c>
      <c r="AW80" s="10">
        <v>26.15165</v>
      </c>
      <c r="AX80" s="10">
        <v>25.89104</v>
      </c>
      <c r="AY80" s="10">
        <v>26.167280000000002</v>
      </c>
      <c r="AZ80" s="10">
        <v>26.06561</v>
      </c>
      <c r="BA80" s="10">
        <v>26.197150000000001</v>
      </c>
      <c r="BB80" s="10">
        <v>26.41761</v>
      </c>
      <c r="BC80" s="10">
        <v>26.489319999999999</v>
      </c>
      <c r="BD80" s="10">
        <v>26.319739999999999</v>
      </c>
      <c r="BE80" s="10">
        <v>26.682169999999999</v>
      </c>
      <c r="BF80" s="10">
        <v>26.117280000000001</v>
      </c>
      <c r="BG80" s="10">
        <v>26.240749999999998</v>
      </c>
      <c r="BH80" s="10">
        <v>25.72476</v>
      </c>
      <c r="BI80" s="10">
        <v>25.381229999999999</v>
      </c>
      <c r="BJ80" s="10">
        <v>25.485140000000001</v>
      </c>
      <c r="BK80" s="10">
        <v>25.494789999999998</v>
      </c>
      <c r="BL80" s="10">
        <v>25.274550000000001</v>
      </c>
      <c r="BM80" s="10">
        <v>26.355499999999999</v>
      </c>
      <c r="BN80" s="10">
        <v>25.793749999999999</v>
      </c>
      <c r="BO80" s="10">
        <v>24.348479999999999</v>
      </c>
      <c r="BP80" s="10">
        <v>26.674250000000001</v>
      </c>
      <c r="BQ80" s="10">
        <v>26.21406</v>
      </c>
    </row>
    <row r="81" spans="1:69">
      <c r="A81" s="8" t="s">
        <v>513</v>
      </c>
      <c r="B81" s="8" t="s">
        <v>514</v>
      </c>
      <c r="C81" s="2" t="s">
        <v>515</v>
      </c>
      <c r="D81" s="8">
        <v>1</v>
      </c>
      <c r="E81" s="8">
        <v>5</v>
      </c>
      <c r="F81" s="8" t="s">
        <v>516</v>
      </c>
      <c r="G81" s="8" t="s">
        <v>517</v>
      </c>
      <c r="H81" s="8" t="s">
        <v>518</v>
      </c>
      <c r="I81" s="9"/>
      <c r="J81" s="8">
        <v>0.12671467450753399</v>
      </c>
      <c r="K81" s="8">
        <v>0.92693630287046802</v>
      </c>
      <c r="L81" s="8">
        <v>4.60293509743437E-2</v>
      </c>
      <c r="M81" s="8">
        <v>0.32495256212060702</v>
      </c>
      <c r="N81" s="8">
        <v>30</v>
      </c>
      <c r="O81" s="8">
        <v>30</v>
      </c>
      <c r="P81" s="8">
        <v>30</v>
      </c>
      <c r="Q81" s="8">
        <v>4763700000</v>
      </c>
      <c r="R81" s="8">
        <v>71.7</v>
      </c>
      <c r="S81" s="8">
        <v>44.613999999999997</v>
      </c>
      <c r="T81" s="8">
        <v>0</v>
      </c>
      <c r="U81" s="8">
        <v>323.31</v>
      </c>
      <c r="V81" s="8">
        <v>676</v>
      </c>
      <c r="W81" s="10">
        <f t="shared" si="9"/>
        <v>26.252676818181818</v>
      </c>
      <c r="X81" s="10">
        <f t="shared" si="10"/>
        <v>26.206647272727267</v>
      </c>
      <c r="Y81" s="10">
        <f t="shared" si="11"/>
        <v>1.0324196785491597</v>
      </c>
      <c r="Z81" s="11">
        <v>26.598749999999999</v>
      </c>
      <c r="AA81" s="11">
        <v>26.36401</v>
      </c>
      <c r="AB81" s="11">
        <v>26.680160000000001</v>
      </c>
      <c r="AC81" s="11">
        <v>26.63907</v>
      </c>
      <c r="AD81" s="11">
        <v>26.536860000000001</v>
      </c>
      <c r="AE81" s="11">
        <v>26.57347</v>
      </c>
      <c r="AF81" s="11">
        <v>26.291460000000001</v>
      </c>
      <c r="AG81" s="11">
        <v>26.40682</v>
      </c>
      <c r="AH81" s="11">
        <v>26.39292</v>
      </c>
      <c r="AI81" s="11">
        <v>26.166049999999998</v>
      </c>
      <c r="AJ81" s="11">
        <v>26.751359999999998</v>
      </c>
      <c r="AK81" s="11">
        <v>25.891480000000001</v>
      </c>
      <c r="AL81" s="11">
        <v>25.959520000000001</v>
      </c>
      <c r="AM81" s="11">
        <v>26.269939999999998</v>
      </c>
      <c r="AN81" s="11">
        <v>25.140509999999999</v>
      </c>
      <c r="AO81" s="11">
        <v>26.16574</v>
      </c>
      <c r="AP81" s="11">
        <v>26.57011</v>
      </c>
      <c r="AQ81" s="11">
        <v>26.418430000000001</v>
      </c>
      <c r="AR81" s="11">
        <v>25.583480000000002</v>
      </c>
      <c r="AS81" s="11">
        <v>26.446580000000001</v>
      </c>
      <c r="AT81" s="11">
        <v>26.06636</v>
      </c>
      <c r="AU81" s="11">
        <v>25.645810000000001</v>
      </c>
      <c r="AV81" s="10">
        <v>26.2974</v>
      </c>
      <c r="AW81" s="10">
        <v>26.63768</v>
      </c>
      <c r="AX81" s="10">
        <v>26.57816</v>
      </c>
      <c r="AY81" s="10">
        <v>25.834800000000001</v>
      </c>
      <c r="AZ81" s="10">
        <v>26.495699999999999</v>
      </c>
      <c r="BA81" s="10">
        <v>26.658539999999999</v>
      </c>
      <c r="BB81" s="10">
        <v>26.114360000000001</v>
      </c>
      <c r="BC81" s="10">
        <v>26.965540000000001</v>
      </c>
      <c r="BD81" s="10">
        <v>26.719339999999999</v>
      </c>
      <c r="BE81" s="10">
        <v>26.387910000000002</v>
      </c>
      <c r="BF81" s="10">
        <v>26.81287</v>
      </c>
      <c r="BG81" s="10">
        <v>25.509540000000001</v>
      </c>
      <c r="BH81" s="10">
        <v>25.732130000000002</v>
      </c>
      <c r="BI81" s="10">
        <v>27.006779999999999</v>
      </c>
      <c r="BJ81" s="10">
        <v>25.587150000000001</v>
      </c>
      <c r="BK81" s="10">
        <v>25.77168</v>
      </c>
      <c r="BL81" s="10">
        <v>25.5762</v>
      </c>
      <c r="BM81" s="10">
        <v>26.28069</v>
      </c>
      <c r="BN81" s="10">
        <v>26.62715</v>
      </c>
      <c r="BO81" s="10">
        <v>25.268599999999999</v>
      </c>
      <c r="BP81" s="10">
        <v>26.14808</v>
      </c>
      <c r="BQ81" s="10">
        <v>25.53594</v>
      </c>
    </row>
    <row r="82" spans="1:69">
      <c r="A82" s="8" t="s">
        <v>519</v>
      </c>
      <c r="B82" s="8" t="s">
        <v>520</v>
      </c>
      <c r="C82" s="2" t="s">
        <v>521</v>
      </c>
      <c r="D82" s="8">
        <v>1</v>
      </c>
      <c r="E82" s="8">
        <v>4</v>
      </c>
      <c r="F82" s="8" t="s">
        <v>522</v>
      </c>
      <c r="G82" s="8" t="s">
        <v>523</v>
      </c>
      <c r="H82" s="8" t="s">
        <v>524</v>
      </c>
      <c r="I82" s="9"/>
      <c r="J82" s="8">
        <v>1.44601870437378</v>
      </c>
      <c r="K82" s="8">
        <v>0.21155338481138</v>
      </c>
      <c r="L82" s="8">
        <v>-0.189571207219903</v>
      </c>
      <c r="M82" s="8">
        <v>-2.1774956320301899</v>
      </c>
      <c r="N82" s="8">
        <v>14</v>
      </c>
      <c r="O82" s="8">
        <v>14</v>
      </c>
      <c r="P82" s="8">
        <v>14</v>
      </c>
      <c r="Q82" s="8">
        <v>4889600000</v>
      </c>
      <c r="R82" s="8">
        <v>69.099999999999994</v>
      </c>
      <c r="S82" s="8">
        <v>18.012</v>
      </c>
      <c r="T82" s="8">
        <v>0</v>
      </c>
      <c r="U82" s="8">
        <v>186.66</v>
      </c>
      <c r="V82" s="8">
        <v>599</v>
      </c>
      <c r="W82" s="10">
        <f t="shared" si="9"/>
        <v>26.227430000000002</v>
      </c>
      <c r="X82" s="10">
        <f t="shared" si="10"/>
        <v>26.417002727272724</v>
      </c>
      <c r="Y82" s="10">
        <f t="shared" si="11"/>
        <v>0.87686537784497254</v>
      </c>
      <c r="Z82" s="11">
        <v>26.196159999999999</v>
      </c>
      <c r="AA82" s="11">
        <v>26.453610000000001</v>
      </c>
      <c r="AB82" s="11">
        <v>26.751110000000001</v>
      </c>
      <c r="AC82" s="11">
        <v>26.03105</v>
      </c>
      <c r="AD82" s="11">
        <v>26.192440000000001</v>
      </c>
      <c r="AE82" s="11">
        <v>26.163309999999999</v>
      </c>
      <c r="AF82" s="11">
        <v>26.109290000000001</v>
      </c>
      <c r="AG82" s="11">
        <v>26.290600000000001</v>
      </c>
      <c r="AH82" s="11">
        <v>26.122579999999999</v>
      </c>
      <c r="AI82" s="11">
        <v>25.943850000000001</v>
      </c>
      <c r="AJ82" s="11">
        <v>26.263629999999999</v>
      </c>
      <c r="AK82" s="11">
        <v>25.79223</v>
      </c>
      <c r="AL82" s="11">
        <v>26.154160000000001</v>
      </c>
      <c r="AM82" s="11">
        <v>26.18168</v>
      </c>
      <c r="AN82" s="11">
        <v>25.83108</v>
      </c>
      <c r="AO82" s="11">
        <v>26.278310000000001</v>
      </c>
      <c r="AP82" s="11">
        <v>26.606819999999999</v>
      </c>
      <c r="AQ82" s="11">
        <v>26.570709999999998</v>
      </c>
      <c r="AR82" s="11">
        <v>26.219349999999999</v>
      </c>
      <c r="AS82" s="11">
        <v>26.429680000000001</v>
      </c>
      <c r="AT82" s="11">
        <v>26.1724</v>
      </c>
      <c r="AU82" s="11">
        <v>26.249410000000001</v>
      </c>
      <c r="AV82" s="10">
        <v>26.082609999999999</v>
      </c>
      <c r="AW82" s="10">
        <v>26.63824</v>
      </c>
      <c r="AX82" s="10">
        <v>26.8675</v>
      </c>
      <c r="AY82" s="10">
        <v>25.856829999999999</v>
      </c>
      <c r="AZ82" s="10">
        <v>26.28828</v>
      </c>
      <c r="BA82" s="10">
        <v>26.768000000000001</v>
      </c>
      <c r="BB82" s="10">
        <v>26.76661</v>
      </c>
      <c r="BC82" s="10">
        <v>27.00967</v>
      </c>
      <c r="BD82" s="10">
        <v>26.747910000000001</v>
      </c>
      <c r="BE82" s="10">
        <v>26.261949999999999</v>
      </c>
      <c r="BF82" s="10">
        <v>26.042349999999999</v>
      </c>
      <c r="BG82" s="10">
        <v>26.386780000000002</v>
      </c>
      <c r="BH82" s="10">
        <v>26.326429999999998</v>
      </c>
      <c r="BI82" s="10">
        <v>26.700019999999999</v>
      </c>
      <c r="BJ82" s="10">
        <v>26.01144</v>
      </c>
      <c r="BK82" s="10">
        <v>26.422910000000002</v>
      </c>
      <c r="BL82" s="10">
        <v>26.158370000000001</v>
      </c>
      <c r="BM82" s="10">
        <v>26.499040000000001</v>
      </c>
      <c r="BN82" s="10">
        <v>26.363440000000001</v>
      </c>
      <c r="BO82" s="10">
        <v>25.7898</v>
      </c>
      <c r="BP82" s="10">
        <v>26.65513</v>
      </c>
      <c r="BQ82" s="10">
        <v>26.530750000000001</v>
      </c>
    </row>
    <row r="83" spans="1:69">
      <c r="A83" s="8" t="s">
        <v>525</v>
      </c>
      <c r="B83" s="8" t="s">
        <v>526</v>
      </c>
      <c r="C83" s="2" t="s">
        <v>527</v>
      </c>
      <c r="D83" s="8">
        <v>1</v>
      </c>
      <c r="E83" s="8">
        <v>5</v>
      </c>
      <c r="F83" s="8" t="s">
        <v>528</v>
      </c>
      <c r="G83" s="8" t="s">
        <v>529</v>
      </c>
      <c r="H83" s="8" t="s">
        <v>530</v>
      </c>
      <c r="I83" s="9"/>
      <c r="J83" s="8">
        <v>0.336976386769823</v>
      </c>
      <c r="K83" s="8">
        <v>0.79010905512068796</v>
      </c>
      <c r="L83" s="8">
        <v>6.5584182739257799E-2</v>
      </c>
      <c r="M83" s="8">
        <v>0.74537656233398997</v>
      </c>
      <c r="N83" s="8">
        <v>24</v>
      </c>
      <c r="O83" s="8">
        <v>24</v>
      </c>
      <c r="P83" s="8">
        <v>15</v>
      </c>
      <c r="Q83" s="8">
        <v>4360600000</v>
      </c>
      <c r="R83" s="8">
        <v>59.1</v>
      </c>
      <c r="S83" s="8">
        <v>50.582000000000001</v>
      </c>
      <c r="T83" s="8">
        <v>0</v>
      </c>
      <c r="U83" s="8">
        <v>323.31</v>
      </c>
      <c r="V83" s="8">
        <v>686</v>
      </c>
      <c r="W83" s="10">
        <f t="shared" si="9"/>
        <v>26.207743181818181</v>
      </c>
      <c r="X83" s="10">
        <f t="shared" si="10"/>
        <v>26.142159090909082</v>
      </c>
      <c r="Y83" s="10">
        <f t="shared" si="11"/>
        <v>1.0465085444973612</v>
      </c>
      <c r="Z83" s="11">
        <v>26.58849</v>
      </c>
      <c r="AA83" s="11">
        <v>26.110240000000001</v>
      </c>
      <c r="AB83" s="11">
        <v>26.51859</v>
      </c>
      <c r="AC83" s="11">
        <v>26.31195</v>
      </c>
      <c r="AD83" s="11">
        <v>26.354040000000001</v>
      </c>
      <c r="AE83" s="11">
        <v>26.4087</v>
      </c>
      <c r="AF83" s="11">
        <v>25.806709999999999</v>
      </c>
      <c r="AG83" s="11">
        <v>26.453669999999999</v>
      </c>
      <c r="AH83" s="11">
        <v>26.05219</v>
      </c>
      <c r="AI83" s="11">
        <v>26.457619999999999</v>
      </c>
      <c r="AJ83" s="11">
        <v>26.832190000000001</v>
      </c>
      <c r="AK83" s="11">
        <v>26.510100000000001</v>
      </c>
      <c r="AL83" s="11">
        <v>26.29251</v>
      </c>
      <c r="AM83" s="11">
        <v>26.37875</v>
      </c>
      <c r="AN83" s="11">
        <v>25.562930000000001</v>
      </c>
      <c r="AO83" s="11">
        <v>25.845420000000001</v>
      </c>
      <c r="AP83" s="11">
        <v>26.06025</v>
      </c>
      <c r="AQ83" s="11">
        <v>26.096489999999999</v>
      </c>
      <c r="AR83" s="11">
        <v>26.12473</v>
      </c>
      <c r="AS83" s="11">
        <v>26.173850000000002</v>
      </c>
      <c r="AT83" s="11">
        <v>25.801490000000001</v>
      </c>
      <c r="AU83" s="11">
        <v>25.829440000000002</v>
      </c>
      <c r="AV83" s="10">
        <v>26.116759999999999</v>
      </c>
      <c r="AW83" s="10">
        <v>26.233650000000001</v>
      </c>
      <c r="AX83" s="10">
        <v>26.450700000000001</v>
      </c>
      <c r="AY83" s="10">
        <v>25.893170000000001</v>
      </c>
      <c r="AZ83" s="10">
        <v>26.211950000000002</v>
      </c>
      <c r="BA83" s="10">
        <v>26.15906</v>
      </c>
      <c r="BB83" s="10">
        <v>25.938590000000001</v>
      </c>
      <c r="BC83" s="10">
        <v>26.6584</v>
      </c>
      <c r="BD83" s="10">
        <v>26.315580000000001</v>
      </c>
      <c r="BE83" s="10">
        <v>25.920280000000002</v>
      </c>
      <c r="BF83" s="10">
        <v>26.24071</v>
      </c>
      <c r="BG83" s="10">
        <v>26.468119999999999</v>
      </c>
      <c r="BH83" s="10">
        <v>25.742940000000001</v>
      </c>
      <c r="BI83" s="10">
        <v>26.339410000000001</v>
      </c>
      <c r="BJ83" s="10">
        <v>25.686720000000001</v>
      </c>
      <c r="BK83" s="10">
        <v>26.2455</v>
      </c>
      <c r="BL83" s="10">
        <v>26.10773</v>
      </c>
      <c r="BM83" s="10">
        <v>25.71725</v>
      </c>
      <c r="BN83" s="10">
        <v>26.457139999999999</v>
      </c>
      <c r="BO83" s="10">
        <v>26.169740000000001</v>
      </c>
      <c r="BP83" s="10">
        <v>26.282699999999998</v>
      </c>
      <c r="BQ83" s="10">
        <v>25.7714</v>
      </c>
    </row>
    <row r="84" spans="1:69">
      <c r="A84" s="8" t="s">
        <v>531</v>
      </c>
      <c r="B84" s="8" t="s">
        <v>532</v>
      </c>
      <c r="C84" s="2" t="s">
        <v>533</v>
      </c>
      <c r="D84" s="8">
        <v>1</v>
      </c>
      <c r="E84" s="8">
        <v>4</v>
      </c>
      <c r="F84" s="8" t="s">
        <v>534</v>
      </c>
      <c r="G84" s="8" t="s">
        <v>535</v>
      </c>
      <c r="H84" s="8" t="s">
        <v>535</v>
      </c>
      <c r="I84" s="9"/>
      <c r="J84" s="8">
        <v>0.988779847218763</v>
      </c>
      <c r="K84" s="8">
        <v>0.39607359467640002</v>
      </c>
      <c r="L84" s="8">
        <v>0.44793458418412901</v>
      </c>
      <c r="M84" s="8">
        <v>1.6696245542758801</v>
      </c>
      <c r="N84" s="8">
        <v>12</v>
      </c>
      <c r="O84" s="8">
        <v>12</v>
      </c>
      <c r="P84" s="8">
        <v>12</v>
      </c>
      <c r="Q84" s="8">
        <v>4086000000</v>
      </c>
      <c r="R84" s="8">
        <v>65</v>
      </c>
      <c r="S84" s="8">
        <v>11.367000000000001</v>
      </c>
      <c r="T84" s="8">
        <v>0</v>
      </c>
      <c r="U84" s="8">
        <v>178.24</v>
      </c>
      <c r="V84" s="8">
        <v>320</v>
      </c>
      <c r="W84" s="10">
        <f t="shared" si="9"/>
        <v>26.191373181818186</v>
      </c>
      <c r="X84" s="10">
        <f t="shared" si="10"/>
        <v>25.743437727272724</v>
      </c>
      <c r="Y84" s="10">
        <f t="shared" si="11"/>
        <v>1.3640868049527608</v>
      </c>
      <c r="Z84" s="11">
        <v>27.215769999999999</v>
      </c>
      <c r="AA84" s="11">
        <v>26.27224</v>
      </c>
      <c r="AB84" s="11">
        <v>26.874320000000001</v>
      </c>
      <c r="AC84" s="11">
        <v>26.345739999999999</v>
      </c>
      <c r="AD84" s="11">
        <v>26.500720000000001</v>
      </c>
      <c r="AE84" s="11">
        <v>26.252310000000001</v>
      </c>
      <c r="AF84" s="11">
        <v>26.471019999999999</v>
      </c>
      <c r="AG84" s="11">
        <v>26.224219999999999</v>
      </c>
      <c r="AH84" s="11">
        <v>27.875779999999999</v>
      </c>
      <c r="AI84" s="11">
        <v>26.65157</v>
      </c>
      <c r="AJ84" s="11">
        <v>26.843620000000001</v>
      </c>
      <c r="AK84" s="11">
        <v>26.056170000000002</v>
      </c>
      <c r="AL84" s="11">
        <v>24.17455</v>
      </c>
      <c r="AM84" s="11">
        <v>26.244810000000001</v>
      </c>
      <c r="AN84" s="11">
        <v>24.612400000000001</v>
      </c>
      <c r="AO84" s="11">
        <v>26.34873</v>
      </c>
      <c r="AP84" s="11">
        <v>26.074100000000001</v>
      </c>
      <c r="AQ84" s="11">
        <v>26.671690000000002</v>
      </c>
      <c r="AR84" s="11">
        <v>26.834489999999999</v>
      </c>
      <c r="AS84" s="11">
        <v>26.745609999999999</v>
      </c>
      <c r="AT84" s="11">
        <v>23.96508</v>
      </c>
      <c r="AU84" s="11">
        <v>24.955269999999999</v>
      </c>
      <c r="AV84" s="10">
        <v>26.204789999999999</v>
      </c>
      <c r="AW84" s="10">
        <v>25.661560000000001</v>
      </c>
      <c r="AX84" s="10">
        <v>25.873729999999998</v>
      </c>
      <c r="AY84" s="10">
        <v>25.476669999999999</v>
      </c>
      <c r="AZ84" s="10">
        <v>24.41545</v>
      </c>
      <c r="BA84" s="10">
        <v>25.822790000000001</v>
      </c>
      <c r="BB84" s="10">
        <v>26.03332</v>
      </c>
      <c r="BC84" s="10">
        <v>26.53792</v>
      </c>
      <c r="BD84" s="10">
        <v>26.413799999999998</v>
      </c>
      <c r="BE84" s="10">
        <v>26.2959</v>
      </c>
      <c r="BF84" s="10">
        <v>25.648070000000001</v>
      </c>
      <c r="BG84" s="10">
        <v>25.101610000000001</v>
      </c>
      <c r="BH84" s="10">
        <v>27.286740000000002</v>
      </c>
      <c r="BI84" s="10">
        <v>26.749569999999999</v>
      </c>
      <c r="BJ84" s="10">
        <v>23.982240000000001</v>
      </c>
      <c r="BK84" s="10">
        <v>25.23976</v>
      </c>
      <c r="BL84" s="10">
        <v>24.217120000000001</v>
      </c>
      <c r="BM84" s="10">
        <v>25.939170000000001</v>
      </c>
      <c r="BN84" s="10">
        <v>26.576149999999998</v>
      </c>
      <c r="BO84" s="10">
        <v>25.51896</v>
      </c>
      <c r="BP84" s="10">
        <v>25.397349999999999</v>
      </c>
      <c r="BQ84" s="10">
        <v>25.962959999999999</v>
      </c>
    </row>
    <row r="85" spans="1:69">
      <c r="A85" s="8" t="s">
        <v>536</v>
      </c>
      <c r="B85" s="8" t="s">
        <v>537</v>
      </c>
      <c r="C85" s="3" t="s">
        <v>538</v>
      </c>
      <c r="D85" s="8">
        <v>1</v>
      </c>
      <c r="E85" s="8">
        <v>11</v>
      </c>
      <c r="F85" s="8" t="s">
        <v>539</v>
      </c>
      <c r="G85" s="8" t="s">
        <v>540</v>
      </c>
      <c r="H85" s="8" t="s">
        <v>540</v>
      </c>
      <c r="I85" s="9"/>
      <c r="J85" s="8">
        <v>1.7897600308766499</v>
      </c>
      <c r="K85" s="8">
        <v>0.12861451320838699</v>
      </c>
      <c r="L85" s="8">
        <v>-0.48841042952103902</v>
      </c>
      <c r="M85" s="8">
        <v>-2.5190409520945201</v>
      </c>
      <c r="N85" s="8">
        <v>37</v>
      </c>
      <c r="O85" s="8">
        <v>37</v>
      </c>
      <c r="P85" s="8">
        <v>0</v>
      </c>
      <c r="Q85" s="8">
        <v>5619200000</v>
      </c>
      <c r="R85" s="8">
        <v>82.8</v>
      </c>
      <c r="S85" s="8">
        <v>45.848999999999997</v>
      </c>
      <c r="T85" s="8">
        <v>0</v>
      </c>
      <c r="U85" s="8">
        <v>323.31</v>
      </c>
      <c r="V85" s="8">
        <v>695</v>
      </c>
      <c r="W85" s="10">
        <f t="shared" si="9"/>
        <v>26.171607272727272</v>
      </c>
      <c r="X85" s="10">
        <f t="shared" si="10"/>
        <v>26.660017272727274</v>
      </c>
      <c r="Y85" s="10">
        <f t="shared" si="11"/>
        <v>0.71281025610267512</v>
      </c>
      <c r="Z85" s="11">
        <v>27.171980000000001</v>
      </c>
      <c r="AA85" s="11">
        <v>25.86533</v>
      </c>
      <c r="AB85" s="11">
        <v>26.546279999999999</v>
      </c>
      <c r="AC85" s="11">
        <v>25.250250000000001</v>
      </c>
      <c r="AD85" s="11">
        <v>26.574670000000001</v>
      </c>
      <c r="AE85" s="11">
        <v>25.684989999999999</v>
      </c>
      <c r="AF85" s="11">
        <v>26.189599999999999</v>
      </c>
      <c r="AG85" s="11">
        <v>25.484529999999999</v>
      </c>
      <c r="AH85" s="11">
        <v>25.32</v>
      </c>
      <c r="AI85" s="11">
        <v>25.45804</v>
      </c>
      <c r="AJ85" s="11">
        <v>27.45505</v>
      </c>
      <c r="AK85" s="11">
        <v>24.940829999999998</v>
      </c>
      <c r="AL85" s="11">
        <v>26.80612</v>
      </c>
      <c r="AM85" s="11">
        <v>25.649930000000001</v>
      </c>
      <c r="AN85" s="11">
        <v>27.078869999999998</v>
      </c>
      <c r="AO85" s="11">
        <v>26.47287</v>
      </c>
      <c r="AP85" s="11">
        <v>25.23151</v>
      </c>
      <c r="AQ85" s="11">
        <v>26.372019999999999</v>
      </c>
      <c r="AR85" s="11">
        <v>26.57658</v>
      </c>
      <c r="AS85" s="11">
        <v>27.500440000000001</v>
      </c>
      <c r="AT85" s="11">
        <v>25.864339999999999</v>
      </c>
      <c r="AU85" s="11">
        <v>26.281130000000001</v>
      </c>
      <c r="AV85" s="10">
        <v>27.023800000000001</v>
      </c>
      <c r="AW85" s="10">
        <v>27.692990000000002</v>
      </c>
      <c r="AX85" s="10">
        <v>26.744319999999998</v>
      </c>
      <c r="AY85" s="10">
        <v>26.32</v>
      </c>
      <c r="AZ85" s="10">
        <v>26.686060000000001</v>
      </c>
      <c r="BA85" s="10">
        <v>27.16019</v>
      </c>
      <c r="BB85" s="10">
        <v>26.809429999999999</v>
      </c>
      <c r="BC85" s="10">
        <v>26.547160000000002</v>
      </c>
      <c r="BD85" s="10">
        <v>26.900469999999999</v>
      </c>
      <c r="BE85" s="10">
        <v>26.441520000000001</v>
      </c>
      <c r="BF85" s="10">
        <v>26.379629999999999</v>
      </c>
      <c r="BG85" s="10">
        <v>26.897929999999999</v>
      </c>
      <c r="BH85" s="10">
        <v>26.57687</v>
      </c>
      <c r="BI85" s="10">
        <v>27.382280000000002</v>
      </c>
      <c r="BJ85" s="10">
        <v>25.701840000000001</v>
      </c>
      <c r="BK85" s="10">
        <v>26.31025</v>
      </c>
      <c r="BL85" s="10">
        <v>25.57011</v>
      </c>
      <c r="BM85" s="10">
        <v>26.51399</v>
      </c>
      <c r="BN85" s="10">
        <v>26.256519999999998</v>
      </c>
      <c r="BO85" s="10">
        <v>27.4556</v>
      </c>
      <c r="BP85" s="10">
        <v>26.453109999999999</v>
      </c>
      <c r="BQ85" s="10">
        <v>26.69631</v>
      </c>
    </row>
    <row r="86" spans="1:69">
      <c r="A86" s="8" t="s">
        <v>541</v>
      </c>
      <c r="B86" s="8" t="s">
        <v>542</v>
      </c>
      <c r="C86" s="3" t="s">
        <v>543</v>
      </c>
      <c r="D86" s="8">
        <v>0</v>
      </c>
      <c r="E86" s="8">
        <v>0</v>
      </c>
      <c r="G86" s="8" t="s">
        <v>544</v>
      </c>
      <c r="H86" s="8" t="s">
        <v>544</v>
      </c>
      <c r="I86" s="9"/>
      <c r="J86" s="8">
        <v>0.77803665048339399</v>
      </c>
      <c r="K86" s="8">
        <v>0.49935414522510202</v>
      </c>
      <c r="L86" s="8">
        <v>-0.40721494501287098</v>
      </c>
      <c r="M86" s="8">
        <v>-1.4134505435389899</v>
      </c>
      <c r="N86" s="8">
        <v>11</v>
      </c>
      <c r="O86" s="8">
        <v>11</v>
      </c>
      <c r="P86" s="8">
        <v>2</v>
      </c>
      <c r="Q86" s="8">
        <v>4896900000</v>
      </c>
      <c r="R86" s="8">
        <v>66.7</v>
      </c>
      <c r="S86" s="8">
        <v>13.906000000000001</v>
      </c>
      <c r="T86" s="8">
        <v>0</v>
      </c>
      <c r="U86" s="8">
        <v>156.24</v>
      </c>
      <c r="V86" s="8">
        <v>299</v>
      </c>
      <c r="W86" s="10">
        <f t="shared" si="9"/>
        <v>26.14528000000001</v>
      </c>
      <c r="X86" s="10">
        <f t="shared" si="10"/>
        <v>26.552494090909089</v>
      </c>
      <c r="Y86" s="10">
        <f t="shared" si="11"/>
        <v>0.75407812747751002</v>
      </c>
      <c r="Z86" s="11">
        <v>27.270800000000001</v>
      </c>
      <c r="AA86" s="11">
        <v>26.08906</v>
      </c>
      <c r="AB86" s="11">
        <v>27.26651</v>
      </c>
      <c r="AC86" s="11">
        <v>25.972529999999999</v>
      </c>
      <c r="AD86" s="11">
        <v>26.5077</v>
      </c>
      <c r="AE86" s="11">
        <v>26.64293</v>
      </c>
      <c r="AF86" s="11">
        <v>26.668710000000001</v>
      </c>
      <c r="AG86" s="11">
        <v>25.887699999999999</v>
      </c>
      <c r="AH86" s="11">
        <v>27.78481</v>
      </c>
      <c r="AI86" s="11">
        <v>26.514800000000001</v>
      </c>
      <c r="AJ86" s="11">
        <v>25.878509999999999</v>
      </c>
      <c r="AK86" s="11">
        <v>23.846129999999999</v>
      </c>
      <c r="AL86" s="11">
        <v>24.201799999999999</v>
      </c>
      <c r="AM86" s="11">
        <v>25.742709999999999</v>
      </c>
      <c r="AN86" s="11">
        <v>24.161619999999999</v>
      </c>
      <c r="AO86" s="11">
        <v>27.064450000000001</v>
      </c>
      <c r="AP86" s="11">
        <v>26.536169999999998</v>
      </c>
      <c r="AQ86" s="11">
        <v>26.842300000000002</v>
      </c>
      <c r="AR86" s="11">
        <v>27.610769999999999</v>
      </c>
      <c r="AS86" s="11">
        <v>26.987390000000001</v>
      </c>
      <c r="AT86" s="11">
        <v>23.92343</v>
      </c>
      <c r="AU86" s="11">
        <v>25.79533</v>
      </c>
      <c r="AV86" s="10">
        <v>26.085129999999999</v>
      </c>
      <c r="AW86" s="10">
        <v>26.359960000000001</v>
      </c>
      <c r="AX86" s="10">
        <v>26.151669999999999</v>
      </c>
      <c r="AY86" s="10">
        <v>26.204920000000001</v>
      </c>
      <c r="AZ86" s="10">
        <v>26.369589999999999</v>
      </c>
      <c r="BA86" s="10">
        <v>26.73441</v>
      </c>
      <c r="BB86" s="10">
        <v>27.339089999999999</v>
      </c>
      <c r="BC86" s="10">
        <v>27.27666</v>
      </c>
      <c r="BD86" s="10">
        <v>27.0748</v>
      </c>
      <c r="BE86" s="10">
        <v>25.783339999999999</v>
      </c>
      <c r="BF86" s="10">
        <v>26.302389999999999</v>
      </c>
      <c r="BG86" s="10">
        <v>26.717770000000002</v>
      </c>
      <c r="BH86" s="10">
        <v>28.056149999999999</v>
      </c>
      <c r="BI86" s="10">
        <v>27.511410000000001</v>
      </c>
      <c r="BJ86" s="10">
        <v>25.253530000000001</v>
      </c>
      <c r="BK86" s="10">
        <v>26.58606</v>
      </c>
      <c r="BL86" s="10">
        <v>26.391570000000002</v>
      </c>
      <c r="BM86" s="10">
        <v>25.378720000000001</v>
      </c>
      <c r="BN86" s="10">
        <v>27.157019999999999</v>
      </c>
      <c r="BO86" s="10">
        <v>26.064409999999999</v>
      </c>
      <c r="BP86" s="10">
        <v>26.62199</v>
      </c>
      <c r="BQ86" s="10">
        <v>26.734279999999998</v>
      </c>
    </row>
    <row r="87" spans="1:69">
      <c r="B87" s="8" t="s">
        <v>545</v>
      </c>
      <c r="C87" s="3" t="s">
        <v>546</v>
      </c>
      <c r="D87" s="8">
        <v>0</v>
      </c>
      <c r="E87" s="8">
        <v>0</v>
      </c>
      <c r="G87" s="8" t="s">
        <v>547</v>
      </c>
      <c r="H87" s="8" t="s">
        <v>547</v>
      </c>
      <c r="I87" s="9"/>
      <c r="J87" s="8">
        <v>0.327298098791172</v>
      </c>
      <c r="K87" s="8">
        <v>0.79655528225375305</v>
      </c>
      <c r="L87" s="8">
        <v>-6.08131235296092E-2</v>
      </c>
      <c r="M87" s="8">
        <v>-0.72801908373288404</v>
      </c>
      <c r="N87" s="8">
        <v>31</v>
      </c>
      <c r="O87" s="8">
        <v>28</v>
      </c>
      <c r="P87" s="8">
        <v>13</v>
      </c>
      <c r="Q87" s="8">
        <v>3788800000</v>
      </c>
      <c r="R87" s="8">
        <v>53.5</v>
      </c>
      <c r="S87" s="8">
        <v>70.051000000000002</v>
      </c>
      <c r="T87" s="8">
        <v>0</v>
      </c>
      <c r="U87" s="8">
        <v>205.39</v>
      </c>
      <c r="V87" s="8">
        <v>740</v>
      </c>
      <c r="W87" s="10">
        <f t="shared" si="9"/>
        <v>26.123922727272728</v>
      </c>
      <c r="X87" s="10">
        <f t="shared" si="10"/>
        <v>26.184736363636354</v>
      </c>
      <c r="Y87" s="10">
        <f t="shared" si="11"/>
        <v>0.95872327590231565</v>
      </c>
      <c r="Z87" s="11">
        <v>26.58549</v>
      </c>
      <c r="AA87" s="11">
        <v>26.230149999999998</v>
      </c>
      <c r="AB87" s="11">
        <v>25.898759999999999</v>
      </c>
      <c r="AC87" s="11">
        <v>26.48395</v>
      </c>
      <c r="AD87" s="11">
        <v>26.080279999999998</v>
      </c>
      <c r="AE87" s="11">
        <v>26.291039999999999</v>
      </c>
      <c r="AF87" s="11">
        <v>26.156379999999999</v>
      </c>
      <c r="AG87" s="11">
        <v>26.183140000000002</v>
      </c>
      <c r="AH87" s="11">
        <v>25.912960000000002</v>
      </c>
      <c r="AI87" s="11">
        <v>25.175160000000002</v>
      </c>
      <c r="AJ87" s="11">
        <v>26.148409999999998</v>
      </c>
      <c r="AK87" s="11">
        <v>26.061779999999999</v>
      </c>
      <c r="AL87" s="11">
        <v>26.41253</v>
      </c>
      <c r="AM87" s="11">
        <v>26.165990000000001</v>
      </c>
      <c r="AN87" s="11">
        <v>26.30405</v>
      </c>
      <c r="AO87" s="11">
        <v>26.15221</v>
      </c>
      <c r="AP87" s="11">
        <v>26.217970000000001</v>
      </c>
      <c r="AQ87" s="11">
        <v>26.27515</v>
      </c>
      <c r="AR87" s="11">
        <v>26.023990000000001</v>
      </c>
      <c r="AS87" s="11">
        <v>26.220189999999999</v>
      </c>
      <c r="AT87" s="11">
        <v>25.972149999999999</v>
      </c>
      <c r="AU87" s="11">
        <v>25.774570000000001</v>
      </c>
      <c r="AV87" s="10">
        <v>25.964200000000002</v>
      </c>
      <c r="AW87" s="10">
        <v>26.17821</v>
      </c>
      <c r="AX87" s="10">
        <v>26.247240000000001</v>
      </c>
      <c r="AY87" s="10">
        <v>25.8919</v>
      </c>
      <c r="AZ87" s="10">
        <v>26.31664</v>
      </c>
      <c r="BA87" s="10">
        <v>26.10745</v>
      </c>
      <c r="BB87" s="10">
        <v>26.615549999999999</v>
      </c>
      <c r="BC87" s="10">
        <v>26.4709</v>
      </c>
      <c r="BD87" s="10">
        <v>26.657579999999999</v>
      </c>
      <c r="BE87" s="10">
        <v>26.16433</v>
      </c>
      <c r="BF87" s="10">
        <v>26.340209999999999</v>
      </c>
      <c r="BG87" s="10">
        <v>25.866230000000002</v>
      </c>
      <c r="BH87" s="10">
        <v>26.400179999999999</v>
      </c>
      <c r="BI87" s="10">
        <v>25.971630000000001</v>
      </c>
      <c r="BJ87" s="10">
        <v>26.130120000000002</v>
      </c>
      <c r="BK87" s="10">
        <v>26.170660000000002</v>
      </c>
      <c r="BL87" s="10">
        <v>26.662890000000001</v>
      </c>
      <c r="BM87" s="10">
        <v>25.930510000000002</v>
      </c>
      <c r="BN87" s="10">
        <v>25.901959999999999</v>
      </c>
      <c r="BO87" s="10">
        <v>25.744630000000001</v>
      </c>
      <c r="BP87" s="10">
        <v>25.965979999999998</v>
      </c>
      <c r="BQ87" s="10">
        <v>26.365200000000002</v>
      </c>
    </row>
    <row r="88" spans="1:69">
      <c r="A88" s="8" t="s">
        <v>548</v>
      </c>
      <c r="B88" s="8" t="s">
        <v>549</v>
      </c>
      <c r="C88" s="2" t="s">
        <v>550</v>
      </c>
      <c r="D88" s="8">
        <v>1</v>
      </c>
      <c r="E88" s="8">
        <v>4</v>
      </c>
      <c r="F88" s="8" t="s">
        <v>551</v>
      </c>
      <c r="G88" s="8" t="s">
        <v>552</v>
      </c>
      <c r="H88" s="8" t="s">
        <v>552</v>
      </c>
      <c r="I88" s="9" t="s">
        <v>85</v>
      </c>
      <c r="J88" s="8">
        <v>5.2336362324370196</v>
      </c>
      <c r="K88" s="8">
        <v>1.02241535956687E-3</v>
      </c>
      <c r="L88" s="8">
        <v>0.69914098219438303</v>
      </c>
      <c r="M88" s="8">
        <v>5.3779168551125398</v>
      </c>
      <c r="N88" s="8">
        <v>18</v>
      </c>
      <c r="O88" s="8">
        <v>18</v>
      </c>
      <c r="P88" s="8">
        <v>18</v>
      </c>
      <c r="Q88" s="8">
        <v>3184800000</v>
      </c>
      <c r="R88" s="8">
        <v>69.400000000000006</v>
      </c>
      <c r="S88" s="8">
        <v>23.693000000000001</v>
      </c>
      <c r="T88" s="8">
        <v>0</v>
      </c>
      <c r="U88" s="8">
        <v>323.31</v>
      </c>
      <c r="V88" s="8">
        <v>432</v>
      </c>
      <c r="W88" s="10">
        <f t="shared" si="9"/>
        <v>26.12277818181818</v>
      </c>
      <c r="X88" s="10">
        <f t="shared" si="10"/>
        <v>25.423637272727273</v>
      </c>
      <c r="Y88" s="10">
        <f t="shared" si="11"/>
        <v>1.6235377263405328</v>
      </c>
      <c r="Z88" s="11">
        <v>25.84076</v>
      </c>
      <c r="AA88" s="11">
        <v>26.068439999999999</v>
      </c>
      <c r="AB88" s="11">
        <v>26.081440000000001</v>
      </c>
      <c r="AC88" s="11">
        <v>25.96537</v>
      </c>
      <c r="AD88" s="11">
        <v>26.276810000000001</v>
      </c>
      <c r="AE88" s="11">
        <v>26.268229999999999</v>
      </c>
      <c r="AF88" s="11">
        <v>26.1892</v>
      </c>
      <c r="AG88" s="11">
        <v>26.194700000000001</v>
      </c>
      <c r="AH88" s="11">
        <v>26.555140000000002</v>
      </c>
      <c r="AI88" s="11">
        <v>26.452819999999999</v>
      </c>
      <c r="AJ88" s="11">
        <v>25.534569999999999</v>
      </c>
      <c r="AK88" s="11">
        <v>26.370080000000002</v>
      </c>
      <c r="AL88" s="11">
        <v>26.324439999999999</v>
      </c>
      <c r="AM88" s="11">
        <v>26.599599999999999</v>
      </c>
      <c r="AN88" s="11">
        <v>25.94004</v>
      </c>
      <c r="AO88" s="11">
        <v>25.966999999999999</v>
      </c>
      <c r="AP88" s="11">
        <v>26.454719999999998</v>
      </c>
      <c r="AQ88" s="11">
        <v>26.12238</v>
      </c>
      <c r="AR88" s="11">
        <v>25.40889</v>
      </c>
      <c r="AS88" s="11">
        <v>26.127759999999999</v>
      </c>
      <c r="AT88" s="11">
        <v>26.1663</v>
      </c>
      <c r="AU88" s="11">
        <v>25.79243</v>
      </c>
      <c r="AV88" s="10">
        <v>25.70166</v>
      </c>
      <c r="AW88" s="10">
        <v>25.14837</v>
      </c>
      <c r="AX88" s="10">
        <v>25.842880000000001</v>
      </c>
      <c r="AY88" s="10">
        <v>24.85172</v>
      </c>
      <c r="AZ88" s="10">
        <v>25.419149999999998</v>
      </c>
      <c r="BA88" s="10">
        <v>25.966249999999999</v>
      </c>
      <c r="BB88" s="10">
        <v>25.409279999999999</v>
      </c>
      <c r="BC88" s="10">
        <v>25.231030000000001</v>
      </c>
      <c r="BD88" s="10">
        <v>24.808920000000001</v>
      </c>
      <c r="BE88" s="10">
        <v>25.624890000000001</v>
      </c>
      <c r="BF88" s="10">
        <v>25.89312</v>
      </c>
      <c r="BG88" s="10">
        <v>26.252690000000001</v>
      </c>
      <c r="BH88" s="10">
        <v>24.840520000000001</v>
      </c>
      <c r="BI88" s="10">
        <v>25.94445</v>
      </c>
      <c r="BJ88" s="10">
        <v>25.676290000000002</v>
      </c>
      <c r="BK88" s="10">
        <v>24.297329999999999</v>
      </c>
      <c r="BL88" s="10">
        <v>24.765370000000001</v>
      </c>
      <c r="BM88" s="10">
        <v>25.493929999999999</v>
      </c>
      <c r="BN88" s="10">
        <v>25.819510000000001</v>
      </c>
      <c r="BO88" s="10">
        <v>25.51689</v>
      </c>
      <c r="BP88" s="10">
        <v>26.12323</v>
      </c>
      <c r="BQ88" s="10">
        <v>24.692540000000001</v>
      </c>
    </row>
    <row r="89" spans="1:69">
      <c r="A89" s="8" t="s">
        <v>553</v>
      </c>
      <c r="B89" s="8" t="s">
        <v>554</v>
      </c>
      <c r="C89" s="2" t="s">
        <v>555</v>
      </c>
      <c r="D89" s="8">
        <v>1</v>
      </c>
      <c r="E89" s="8">
        <v>6</v>
      </c>
      <c r="F89" s="8" t="s">
        <v>556</v>
      </c>
      <c r="G89" s="8" t="s">
        <v>557</v>
      </c>
      <c r="H89" s="8" t="s">
        <v>558</v>
      </c>
      <c r="I89" s="9"/>
      <c r="J89" s="8">
        <v>1.3570055352020101</v>
      </c>
      <c r="K89" s="8">
        <v>0.233852586132447</v>
      </c>
      <c r="L89" s="8">
        <v>-0.23454952239990201</v>
      </c>
      <c r="M89" s="8">
        <v>-2.0805666367200302</v>
      </c>
      <c r="N89" s="8">
        <v>31</v>
      </c>
      <c r="O89" s="8">
        <v>31</v>
      </c>
      <c r="P89" s="8">
        <v>31</v>
      </c>
      <c r="Q89" s="8">
        <v>4125100000</v>
      </c>
      <c r="R89" s="8">
        <v>55.1</v>
      </c>
      <c r="S89" s="8">
        <v>61.054000000000002</v>
      </c>
      <c r="T89" s="8">
        <v>0</v>
      </c>
      <c r="U89" s="8">
        <v>323.31</v>
      </c>
      <c r="V89" s="8">
        <v>623</v>
      </c>
      <c r="W89" s="10">
        <f t="shared" si="9"/>
        <v>26.113196363636369</v>
      </c>
      <c r="X89" s="10">
        <f t="shared" si="10"/>
        <v>26.347745454545453</v>
      </c>
      <c r="Y89" s="10">
        <f t="shared" si="11"/>
        <v>0.84995060660173605</v>
      </c>
      <c r="Z89" s="11">
        <v>26.36965</v>
      </c>
      <c r="AA89" s="11">
        <v>26.441279999999999</v>
      </c>
      <c r="AB89" s="11">
        <v>26.334070000000001</v>
      </c>
      <c r="AC89" s="11">
        <v>26.443809999999999</v>
      </c>
      <c r="AD89" s="11">
        <v>26.382349999999999</v>
      </c>
      <c r="AE89" s="11">
        <v>26.302430000000001</v>
      </c>
      <c r="AF89" s="11">
        <v>26.29833</v>
      </c>
      <c r="AG89" s="11">
        <v>26.357530000000001</v>
      </c>
      <c r="AH89" s="11">
        <v>26.22391</v>
      </c>
      <c r="AI89" s="11">
        <v>25.887419999999999</v>
      </c>
      <c r="AJ89" s="11">
        <v>26.072859999999999</v>
      </c>
      <c r="AK89" s="11">
        <v>26.346499999999999</v>
      </c>
      <c r="AL89" s="11">
        <v>25.77047</v>
      </c>
      <c r="AM89" s="11">
        <v>26.063279999999999</v>
      </c>
      <c r="AN89" s="11">
        <v>25.19472</v>
      </c>
      <c r="AO89" s="11">
        <v>26.111889999999999</v>
      </c>
      <c r="AP89" s="11">
        <v>26.638100000000001</v>
      </c>
      <c r="AQ89" s="11">
        <v>26.008130000000001</v>
      </c>
      <c r="AR89" s="11">
        <v>24.926690000000001</v>
      </c>
      <c r="AS89" s="11">
        <v>26.452559999999998</v>
      </c>
      <c r="AT89" s="11">
        <v>26.190010000000001</v>
      </c>
      <c r="AU89" s="11">
        <v>25.674330000000001</v>
      </c>
      <c r="AV89" s="10">
        <v>26.479140000000001</v>
      </c>
      <c r="AW89" s="10">
        <v>26.580179999999999</v>
      </c>
      <c r="AX89" s="10">
        <v>26.23668</v>
      </c>
      <c r="AY89" s="10">
        <v>26.7986</v>
      </c>
      <c r="AZ89" s="10">
        <v>26.32572</v>
      </c>
      <c r="BA89" s="10">
        <v>26.516760000000001</v>
      </c>
      <c r="BB89" s="10">
        <v>26.703849999999999</v>
      </c>
      <c r="BC89" s="10">
        <v>26.601299999999998</v>
      </c>
      <c r="BD89" s="10">
        <v>26.490010000000002</v>
      </c>
      <c r="BE89" s="10">
        <v>26.317170000000001</v>
      </c>
      <c r="BF89" s="10">
        <v>26.555040000000002</v>
      </c>
      <c r="BG89" s="10">
        <v>25.609919999999999</v>
      </c>
      <c r="BH89" s="10">
        <v>25.82525</v>
      </c>
      <c r="BI89" s="10">
        <v>26.349</v>
      </c>
      <c r="BJ89" s="10">
        <v>26.11985</v>
      </c>
      <c r="BK89" s="10">
        <v>25.967500000000001</v>
      </c>
      <c r="BL89" s="10">
        <v>25.645569999999999</v>
      </c>
      <c r="BM89" s="10">
        <v>26.574649999999998</v>
      </c>
      <c r="BN89" s="10">
        <v>26.589490000000001</v>
      </c>
      <c r="BO89" s="10">
        <v>26.560500000000001</v>
      </c>
      <c r="BP89" s="10">
        <v>26.463840000000001</v>
      </c>
      <c r="BQ89" s="10">
        <v>26.34038</v>
      </c>
    </row>
    <row r="90" spans="1:69">
      <c r="A90" s="8" t="s">
        <v>559</v>
      </c>
      <c r="B90" s="8" t="s">
        <v>560</v>
      </c>
      <c r="C90" s="3" t="s">
        <v>561</v>
      </c>
      <c r="D90" s="8">
        <v>1</v>
      </c>
      <c r="E90" s="8">
        <v>3</v>
      </c>
      <c r="F90" s="8" t="s">
        <v>562</v>
      </c>
      <c r="G90" s="8" t="s">
        <v>563</v>
      </c>
      <c r="H90" s="8" t="s">
        <v>564</v>
      </c>
      <c r="I90" s="9" t="s">
        <v>85</v>
      </c>
      <c r="J90" s="8">
        <v>4.7042960916162402</v>
      </c>
      <c r="K90" s="8">
        <v>1.8119278338445399E-3</v>
      </c>
      <c r="L90" s="8">
        <v>0.44955609061501201</v>
      </c>
      <c r="M90" s="8">
        <v>4.8978867681579601</v>
      </c>
      <c r="N90" s="8">
        <v>18</v>
      </c>
      <c r="O90" s="8">
        <v>18</v>
      </c>
      <c r="P90" s="8">
        <v>18</v>
      </c>
      <c r="Q90" s="8">
        <v>3428800000</v>
      </c>
      <c r="R90" s="8">
        <v>25.2</v>
      </c>
      <c r="S90" s="8">
        <v>95.754999999999995</v>
      </c>
      <c r="T90" s="8">
        <v>0</v>
      </c>
      <c r="U90" s="8">
        <v>216.18</v>
      </c>
      <c r="V90" s="8">
        <v>481</v>
      </c>
      <c r="W90" s="10">
        <f t="shared" si="9"/>
        <v>26.10806545454545</v>
      </c>
      <c r="X90" s="10">
        <f t="shared" si="10"/>
        <v>25.65851</v>
      </c>
      <c r="Y90" s="10">
        <f t="shared" si="11"/>
        <v>1.3656193961989518</v>
      </c>
      <c r="Z90" s="11">
        <v>25.754069999999999</v>
      </c>
      <c r="AA90" s="11">
        <v>26.181550000000001</v>
      </c>
      <c r="AB90" s="11">
        <v>26.366129999999998</v>
      </c>
      <c r="AC90" s="11">
        <v>26.312470000000001</v>
      </c>
      <c r="AD90" s="11">
        <v>26.02403</v>
      </c>
      <c r="AE90" s="11">
        <v>26.14059</v>
      </c>
      <c r="AF90" s="11">
        <v>26.25807</v>
      </c>
      <c r="AG90" s="11">
        <v>26.004020000000001</v>
      </c>
      <c r="AH90" s="11">
        <v>25.87959</v>
      </c>
      <c r="AI90" s="11">
        <v>26.408619999999999</v>
      </c>
      <c r="AJ90" s="11">
        <v>26.555009999999999</v>
      </c>
      <c r="AK90" s="11">
        <v>26.416620000000002</v>
      </c>
      <c r="AL90" s="11">
        <v>26.22317</v>
      </c>
      <c r="AM90" s="11">
        <v>26.050450000000001</v>
      </c>
      <c r="AN90" s="11">
        <v>26.011839999999999</v>
      </c>
      <c r="AO90" s="11">
        <v>25.57583</v>
      </c>
      <c r="AP90" s="11">
        <v>26.052150000000001</v>
      </c>
      <c r="AQ90" s="11">
        <v>26.023440000000001</v>
      </c>
      <c r="AR90" s="11">
        <v>25.96144</v>
      </c>
      <c r="AS90" s="11">
        <v>26.177479999999999</v>
      </c>
      <c r="AT90" s="11">
        <v>25.761620000000001</v>
      </c>
      <c r="AU90" s="11">
        <v>26.239249999999998</v>
      </c>
      <c r="AV90" s="10">
        <v>25.638459999999998</v>
      </c>
      <c r="AW90" s="10">
        <v>25.830380000000002</v>
      </c>
      <c r="AX90" s="10">
        <v>26.004339999999999</v>
      </c>
      <c r="AY90" s="10">
        <v>25.415130000000001</v>
      </c>
      <c r="AZ90" s="10">
        <v>25.817799999999998</v>
      </c>
      <c r="BA90" s="10">
        <v>26.089220000000001</v>
      </c>
      <c r="BB90" s="10">
        <v>25.959320000000002</v>
      </c>
      <c r="BC90" s="10">
        <v>25.569269999999999</v>
      </c>
      <c r="BD90" s="10">
        <v>25.50506</v>
      </c>
      <c r="BE90" s="10">
        <v>26.209070000000001</v>
      </c>
      <c r="BF90" s="10">
        <v>25.552479999999999</v>
      </c>
      <c r="BG90" s="10">
        <v>26.145029999999998</v>
      </c>
      <c r="BH90" s="10">
        <v>25.247029999999999</v>
      </c>
      <c r="BI90" s="10">
        <v>25.350529999999999</v>
      </c>
      <c r="BJ90" s="10">
        <v>25.041810000000002</v>
      </c>
      <c r="BK90" s="10">
        <v>25.254290000000001</v>
      </c>
      <c r="BL90" s="10">
        <v>24.97251</v>
      </c>
      <c r="BM90" s="10">
        <v>25.936360000000001</v>
      </c>
      <c r="BN90" s="10">
        <v>25.803809999999999</v>
      </c>
      <c r="BO90" s="10">
        <v>25.625589999999999</v>
      </c>
      <c r="BP90" s="10">
        <v>26.07612</v>
      </c>
      <c r="BQ90" s="10">
        <v>25.44361</v>
      </c>
    </row>
    <row r="91" spans="1:69">
      <c r="A91" s="8" t="s">
        <v>565</v>
      </c>
      <c r="B91" s="8" t="s">
        <v>566</v>
      </c>
      <c r="C91" s="3" t="s">
        <v>567</v>
      </c>
      <c r="D91" s="8">
        <v>1</v>
      </c>
      <c r="E91" s="8">
        <v>3</v>
      </c>
      <c r="F91" s="8" t="s">
        <v>568</v>
      </c>
      <c r="G91" s="8" t="s">
        <v>569</v>
      </c>
      <c r="H91" s="8" t="s">
        <v>569</v>
      </c>
      <c r="I91" s="9"/>
      <c r="J91" s="8">
        <v>7.2977476189447204E-3</v>
      </c>
      <c r="K91" s="8">
        <v>0.99679289610351396</v>
      </c>
      <c r="L91" s="8">
        <v>-3.6081834272891902E-3</v>
      </c>
      <c r="M91" s="8">
        <v>-2.1020206142209601E-2</v>
      </c>
      <c r="N91" s="8">
        <v>14</v>
      </c>
      <c r="O91" s="8">
        <v>14</v>
      </c>
      <c r="P91" s="8">
        <v>14</v>
      </c>
      <c r="Q91" s="8">
        <v>3961800000</v>
      </c>
      <c r="R91" s="8">
        <v>45.2</v>
      </c>
      <c r="S91" s="8">
        <v>34.893000000000001</v>
      </c>
      <c r="T91" s="8">
        <v>0</v>
      </c>
      <c r="U91" s="8">
        <v>154.16999999999999</v>
      </c>
      <c r="V91" s="8">
        <v>371</v>
      </c>
      <c r="W91" s="10">
        <f t="shared" si="9"/>
        <v>26.103914999999997</v>
      </c>
      <c r="X91" s="10">
        <f t="shared" si="10"/>
        <v>26.107524090909092</v>
      </c>
      <c r="Y91" s="10">
        <f t="shared" si="11"/>
        <v>0.99750149528364063</v>
      </c>
      <c r="Z91" s="11">
        <v>26.526710000000001</v>
      </c>
      <c r="AA91" s="11">
        <v>26.46407</v>
      </c>
      <c r="AB91" s="11">
        <v>26.743040000000001</v>
      </c>
      <c r="AC91" s="11">
        <v>26.653079999999999</v>
      </c>
      <c r="AD91" s="11">
        <v>26.470199999999998</v>
      </c>
      <c r="AE91" s="11">
        <v>26.537050000000001</v>
      </c>
      <c r="AF91" s="11">
        <v>26.081759999999999</v>
      </c>
      <c r="AG91" s="11">
        <v>26.239229999999999</v>
      </c>
      <c r="AH91" s="11">
        <v>26.166550000000001</v>
      </c>
      <c r="AI91" s="11">
        <v>25.950489999999999</v>
      </c>
      <c r="AJ91" s="11">
        <v>26.394749999999998</v>
      </c>
      <c r="AK91" s="11">
        <v>26.428290000000001</v>
      </c>
      <c r="AL91" s="11">
        <v>25.866060000000001</v>
      </c>
      <c r="AM91" s="11">
        <v>25.668690000000002</v>
      </c>
      <c r="AN91" s="11">
        <v>24.793569999999999</v>
      </c>
      <c r="AO91" s="11">
        <v>25.189070000000001</v>
      </c>
      <c r="AP91" s="11">
        <v>26.336099999999998</v>
      </c>
      <c r="AQ91" s="11">
        <v>26.205850000000002</v>
      </c>
      <c r="AR91" s="11">
        <v>25.429880000000001</v>
      </c>
      <c r="AS91" s="11">
        <v>26.146529999999998</v>
      </c>
      <c r="AT91" s="11">
        <v>25.991869999999999</v>
      </c>
      <c r="AU91" s="11">
        <v>26.00329</v>
      </c>
      <c r="AV91" s="10">
        <v>26.60145</v>
      </c>
      <c r="AW91" s="10">
        <v>26.627420000000001</v>
      </c>
      <c r="AX91" s="10">
        <v>26.60894</v>
      </c>
      <c r="AY91" s="10">
        <v>26.291550000000001</v>
      </c>
      <c r="AZ91" s="10">
        <v>26.306280000000001</v>
      </c>
      <c r="BA91" s="10">
        <v>26.789180000000002</v>
      </c>
      <c r="BB91" s="10">
        <v>26.729880000000001</v>
      </c>
      <c r="BC91" s="10">
        <v>26.278400000000001</v>
      </c>
      <c r="BD91" s="10">
        <v>26.279779999999999</v>
      </c>
      <c r="BE91" s="10">
        <v>26.388739999999999</v>
      </c>
      <c r="BF91" s="10">
        <v>26.831949999999999</v>
      </c>
      <c r="BG91" s="10">
        <v>25.846229999999998</v>
      </c>
      <c r="BH91" s="10">
        <v>25.318999999999999</v>
      </c>
      <c r="BI91" s="10">
        <v>26.318020000000001</v>
      </c>
      <c r="BJ91" s="10">
        <v>25.828810000000001</v>
      </c>
      <c r="BK91" s="10">
        <v>25.390309999999999</v>
      </c>
      <c r="BL91" s="10">
        <v>25.574470000000002</v>
      </c>
      <c r="BM91" s="10">
        <v>26.161619999999999</v>
      </c>
      <c r="BN91" s="10">
        <v>26.687259999999998</v>
      </c>
      <c r="BO91" s="10">
        <v>24.502330000000001</v>
      </c>
      <c r="BP91" s="10">
        <v>26.23677</v>
      </c>
      <c r="BQ91" s="10">
        <v>24.767140000000001</v>
      </c>
    </row>
    <row r="92" spans="1:69">
      <c r="A92" s="8" t="s">
        <v>570</v>
      </c>
      <c r="B92" s="8" t="s">
        <v>571</v>
      </c>
      <c r="C92" s="2" t="s">
        <v>572</v>
      </c>
      <c r="D92" s="8">
        <v>1</v>
      </c>
      <c r="E92" s="8">
        <v>3</v>
      </c>
      <c r="F92" s="8" t="s">
        <v>573</v>
      </c>
      <c r="G92" s="8" t="s">
        <v>574</v>
      </c>
      <c r="H92" s="8" t="s">
        <v>574</v>
      </c>
      <c r="I92" s="9"/>
      <c r="J92" s="8">
        <v>8.4374023434059697E-2</v>
      </c>
      <c r="K92" s="8">
        <v>0.95307908103823802</v>
      </c>
      <c r="L92" s="8">
        <v>-4.4306148182265297E-2</v>
      </c>
      <c r="M92" s="8">
        <v>-0.22460980365268801</v>
      </c>
      <c r="N92" s="8">
        <v>20</v>
      </c>
      <c r="O92" s="8">
        <v>20</v>
      </c>
      <c r="P92" s="8">
        <v>20</v>
      </c>
      <c r="Q92" s="8">
        <v>4429300000</v>
      </c>
      <c r="R92" s="8">
        <v>88.2</v>
      </c>
      <c r="S92" s="8">
        <v>24.802</v>
      </c>
      <c r="T92" s="8">
        <v>0</v>
      </c>
      <c r="U92" s="8">
        <v>323.31</v>
      </c>
      <c r="V92" s="8">
        <v>698</v>
      </c>
      <c r="W92" s="10">
        <f t="shared" si="9"/>
        <v>26.101513636363634</v>
      </c>
      <c r="X92" s="10">
        <f t="shared" si="10"/>
        <v>26.145821818181819</v>
      </c>
      <c r="Y92" s="10">
        <f t="shared" si="11"/>
        <v>0.96975473370949072</v>
      </c>
      <c r="Z92" s="11">
        <v>25.566970000000001</v>
      </c>
      <c r="AA92" s="11">
        <v>26.519410000000001</v>
      </c>
      <c r="AB92" s="11">
        <v>27.07368</v>
      </c>
      <c r="AC92" s="11">
        <v>26.226939999999999</v>
      </c>
      <c r="AD92" s="11">
        <v>26.488299999999999</v>
      </c>
      <c r="AE92" s="11">
        <v>27.08456</v>
      </c>
      <c r="AF92" s="11">
        <v>25.521809999999999</v>
      </c>
      <c r="AG92" s="11">
        <v>26.258929999999999</v>
      </c>
      <c r="AH92" s="11">
        <v>26.72195</v>
      </c>
      <c r="AI92" s="11">
        <v>25.593800000000002</v>
      </c>
      <c r="AJ92" s="11">
        <v>26.328379999999999</v>
      </c>
      <c r="AK92" s="11">
        <v>26.152249999999999</v>
      </c>
      <c r="AL92" s="11">
        <v>25.989409999999999</v>
      </c>
      <c r="AM92" s="11">
        <v>25.976030000000002</v>
      </c>
      <c r="AN92" s="11">
        <v>25.062580000000001</v>
      </c>
      <c r="AO92" s="11">
        <v>25.98385</v>
      </c>
      <c r="AP92" s="11">
        <v>26.513670000000001</v>
      </c>
      <c r="AQ92" s="11">
        <v>24.321960000000001</v>
      </c>
      <c r="AR92" s="11">
        <v>25.661390000000001</v>
      </c>
      <c r="AS92" s="11">
        <v>26.88786</v>
      </c>
      <c r="AT92" s="11">
        <v>27.191880000000001</v>
      </c>
      <c r="AU92" s="11">
        <v>25.107690000000002</v>
      </c>
      <c r="AV92" s="10">
        <v>26.830020000000001</v>
      </c>
      <c r="AW92" s="10">
        <v>25.91376</v>
      </c>
      <c r="AX92" s="10">
        <v>26.611750000000001</v>
      </c>
      <c r="AY92" s="10">
        <v>25.6097</v>
      </c>
      <c r="AZ92" s="10">
        <v>26.47383</v>
      </c>
      <c r="BA92" s="10">
        <v>26.586490000000001</v>
      </c>
      <c r="BB92" s="10">
        <v>26.385269999999998</v>
      </c>
      <c r="BC92" s="10">
        <v>26.573650000000001</v>
      </c>
      <c r="BD92" s="10">
        <v>26.446650000000002</v>
      </c>
      <c r="BE92" s="10">
        <v>25.63655</v>
      </c>
      <c r="BF92" s="10">
        <v>27.516529999999999</v>
      </c>
      <c r="BG92" s="10">
        <v>26.043230000000001</v>
      </c>
      <c r="BH92" s="10">
        <v>25.729130000000001</v>
      </c>
      <c r="BI92" s="10">
        <v>26.046250000000001</v>
      </c>
      <c r="BJ92" s="10">
        <v>26.606539999999999</v>
      </c>
      <c r="BK92" s="10">
        <v>25.229679999999998</v>
      </c>
      <c r="BL92" s="10">
        <v>25.203109999999999</v>
      </c>
      <c r="BM92" s="10">
        <v>25.836919999999999</v>
      </c>
      <c r="BN92" s="10">
        <v>26.425809999999998</v>
      </c>
      <c r="BO92" s="10">
        <v>26.234780000000001</v>
      </c>
      <c r="BP92" s="10">
        <v>26.020389999999999</v>
      </c>
      <c r="BQ92" s="10">
        <v>25.24804</v>
      </c>
    </row>
    <row r="93" spans="1:69">
      <c r="A93" s="8" t="s">
        <v>575</v>
      </c>
      <c r="B93" s="8" t="s">
        <v>576</v>
      </c>
      <c r="C93" s="2" t="s">
        <v>577</v>
      </c>
      <c r="D93" s="8">
        <v>1</v>
      </c>
      <c r="E93" s="8">
        <v>4</v>
      </c>
      <c r="F93" s="8" t="s">
        <v>578</v>
      </c>
      <c r="G93" s="8" t="s">
        <v>579</v>
      </c>
      <c r="H93" s="8" t="s">
        <v>580</v>
      </c>
      <c r="I93" s="9"/>
      <c r="J93" s="8">
        <v>0.54343790449475904</v>
      </c>
      <c r="K93" s="8">
        <v>0.65063132375528299</v>
      </c>
      <c r="L93" s="8">
        <v>-0.10756830735640199</v>
      </c>
      <c r="M93" s="8">
        <v>-1.0804175383597401</v>
      </c>
      <c r="N93" s="8">
        <v>15</v>
      </c>
      <c r="O93" s="8">
        <v>14</v>
      </c>
      <c r="P93" s="8">
        <v>14</v>
      </c>
      <c r="Q93" s="8">
        <v>4245500000</v>
      </c>
      <c r="R93" s="8">
        <v>40.9</v>
      </c>
      <c r="S93" s="8">
        <v>21.891999999999999</v>
      </c>
      <c r="T93" s="8">
        <v>0</v>
      </c>
      <c r="U93" s="8">
        <v>117.43</v>
      </c>
      <c r="V93" s="8">
        <v>466</v>
      </c>
      <c r="W93" s="10">
        <f t="shared" si="9"/>
        <v>26.089393636363639</v>
      </c>
      <c r="X93" s="10">
        <f t="shared" si="10"/>
        <v>26.196960909090908</v>
      </c>
      <c r="Y93" s="10">
        <f t="shared" si="11"/>
        <v>0.92815182800758844</v>
      </c>
      <c r="Z93" s="11">
        <v>27.024429999999999</v>
      </c>
      <c r="AA93" s="11">
        <v>26.448070000000001</v>
      </c>
      <c r="AB93" s="11">
        <v>26.056080000000001</v>
      </c>
      <c r="AC93" s="11">
        <v>26.180579999999999</v>
      </c>
      <c r="AD93" s="11">
        <v>26.299240000000001</v>
      </c>
      <c r="AE93" s="11">
        <v>26.302389999999999</v>
      </c>
      <c r="AF93" s="11">
        <v>26.562909999999999</v>
      </c>
      <c r="AG93" s="11">
        <v>26.306329999999999</v>
      </c>
      <c r="AH93" s="11">
        <v>26.127040000000001</v>
      </c>
      <c r="AI93" s="11">
        <v>25.933689999999999</v>
      </c>
      <c r="AJ93" s="11">
        <v>26.004549999999998</v>
      </c>
      <c r="AK93" s="11">
        <v>26.106929999999998</v>
      </c>
      <c r="AL93" s="11">
        <v>26.15025</v>
      </c>
      <c r="AM93" s="11">
        <v>25.844100000000001</v>
      </c>
      <c r="AN93" s="11">
        <v>25.855810000000002</v>
      </c>
      <c r="AO93" s="11">
        <v>25.987349999999999</v>
      </c>
      <c r="AP93" s="11">
        <v>26.238600000000002</v>
      </c>
      <c r="AQ93" s="11">
        <v>25.78651</v>
      </c>
      <c r="AR93" s="11">
        <v>25.637409999999999</v>
      </c>
      <c r="AS93" s="11">
        <v>25.843309999999999</v>
      </c>
      <c r="AT93" s="11">
        <v>25.48554</v>
      </c>
      <c r="AU93" s="11">
        <v>25.785540000000001</v>
      </c>
      <c r="AV93" s="10">
        <v>26.802430000000001</v>
      </c>
      <c r="AW93" s="10">
        <v>26.21791</v>
      </c>
      <c r="AX93" s="10">
        <v>26.172440000000002</v>
      </c>
      <c r="AY93" s="10">
        <v>26.2272</v>
      </c>
      <c r="AZ93" s="10">
        <v>26.633669999999999</v>
      </c>
      <c r="BA93" s="10">
        <v>26.441549999999999</v>
      </c>
      <c r="BB93" s="10">
        <v>26.737500000000001</v>
      </c>
      <c r="BC93" s="10">
        <v>26.321269999999998</v>
      </c>
      <c r="BD93" s="10">
        <v>26.341449999999998</v>
      </c>
      <c r="BE93" s="10">
        <v>26.237189999999998</v>
      </c>
      <c r="BF93" s="10">
        <v>26.55817</v>
      </c>
      <c r="BG93" s="10">
        <v>25.706379999999999</v>
      </c>
      <c r="BH93" s="10">
        <v>26.30791</v>
      </c>
      <c r="BI93" s="10">
        <v>25.80114</v>
      </c>
      <c r="BJ93" s="10">
        <v>25.775020000000001</v>
      </c>
      <c r="BK93" s="10">
        <v>25.71754</v>
      </c>
      <c r="BL93" s="10">
        <v>25.87781</v>
      </c>
      <c r="BM93" s="10">
        <v>25.954619999999998</v>
      </c>
      <c r="BN93" s="10">
        <v>25.8521</v>
      </c>
      <c r="BO93" s="10">
        <v>26.073879999999999</v>
      </c>
      <c r="BP93" s="10">
        <v>26.276289999999999</v>
      </c>
      <c r="BQ93" s="10">
        <v>26.299669999999999</v>
      </c>
    </row>
    <row r="94" spans="1:69">
      <c r="A94" s="8" t="s">
        <v>581</v>
      </c>
      <c r="B94" s="8" t="s">
        <v>582</v>
      </c>
      <c r="C94" s="3" t="s">
        <v>583</v>
      </c>
      <c r="D94" s="8">
        <v>1</v>
      </c>
      <c r="E94" s="8">
        <v>3</v>
      </c>
      <c r="F94" s="8" t="s">
        <v>584</v>
      </c>
      <c r="G94" s="8" t="s">
        <v>585</v>
      </c>
      <c r="H94" s="8" t="s">
        <v>585</v>
      </c>
      <c r="I94" s="9" t="s">
        <v>85</v>
      </c>
      <c r="J94" s="8">
        <v>3.4499550932502299</v>
      </c>
      <c r="K94" s="8">
        <v>1.0355170499060901E-2</v>
      </c>
      <c r="L94" s="8">
        <v>-0.58747699043967605</v>
      </c>
      <c r="M94" s="8">
        <v>-3.88770386030752</v>
      </c>
      <c r="N94" s="8">
        <v>18</v>
      </c>
      <c r="O94" s="8">
        <v>18</v>
      </c>
      <c r="P94" s="8">
        <v>2</v>
      </c>
      <c r="Q94" s="8">
        <v>4607700000</v>
      </c>
      <c r="R94" s="8">
        <v>12.5</v>
      </c>
      <c r="S94" s="8">
        <v>176.83</v>
      </c>
      <c r="T94" s="8">
        <v>0</v>
      </c>
      <c r="U94" s="8">
        <v>139.81</v>
      </c>
      <c r="V94" s="8">
        <v>523</v>
      </c>
      <c r="W94" s="10">
        <f t="shared" si="9"/>
        <v>26.082143181818186</v>
      </c>
      <c r="X94" s="10">
        <f t="shared" si="10"/>
        <v>26.669620454545456</v>
      </c>
      <c r="Y94" s="10">
        <f t="shared" si="11"/>
        <v>0.66550560746873721</v>
      </c>
      <c r="Z94" s="11">
        <v>27.052379999999999</v>
      </c>
      <c r="AA94" s="11">
        <v>26.003520000000002</v>
      </c>
      <c r="AB94" s="11">
        <v>26.247879999999999</v>
      </c>
      <c r="AC94" s="11">
        <v>26.27704</v>
      </c>
      <c r="AD94" s="11">
        <v>26.277760000000001</v>
      </c>
      <c r="AE94" s="11">
        <v>25.82376</v>
      </c>
      <c r="AF94" s="11">
        <v>26.292580000000001</v>
      </c>
      <c r="AG94" s="11">
        <v>25.590949999999999</v>
      </c>
      <c r="AH94" s="11">
        <v>26.120270000000001</v>
      </c>
      <c r="AI94" s="11">
        <v>26.36993</v>
      </c>
      <c r="AJ94" s="11">
        <v>26.934270000000001</v>
      </c>
      <c r="AK94" s="11">
        <v>26.067</v>
      </c>
      <c r="AL94" s="11">
        <v>25.975349999999999</v>
      </c>
      <c r="AM94" s="11">
        <v>26.749700000000001</v>
      </c>
      <c r="AN94" s="11">
        <v>26.1557</v>
      </c>
      <c r="AO94" s="11">
        <v>26.59676</v>
      </c>
      <c r="AP94" s="11">
        <v>25.80602</v>
      </c>
      <c r="AQ94" s="11">
        <v>25.59104</v>
      </c>
      <c r="AR94" s="11">
        <v>25.53905</v>
      </c>
      <c r="AS94" s="11">
        <v>25.829460000000001</v>
      </c>
      <c r="AT94" s="11">
        <v>25.320720000000001</v>
      </c>
      <c r="AU94" s="11">
        <v>25.18601</v>
      </c>
      <c r="AV94" s="10">
        <v>27.644580000000001</v>
      </c>
      <c r="AW94" s="10">
        <v>27.04541</v>
      </c>
      <c r="AX94" s="10">
        <v>26.956150000000001</v>
      </c>
      <c r="AY94" s="10">
        <v>26.178699999999999</v>
      </c>
      <c r="AZ94" s="10">
        <v>26.880749999999999</v>
      </c>
      <c r="BA94" s="10">
        <v>26.05076</v>
      </c>
      <c r="BB94" s="10">
        <v>27.03013</v>
      </c>
      <c r="BC94" s="10">
        <v>27.08831</v>
      </c>
      <c r="BD94" s="10">
        <v>27.351189999999999</v>
      </c>
      <c r="BE94" s="10">
        <v>26.635190000000001</v>
      </c>
      <c r="BF94" s="10">
        <v>27.18187</v>
      </c>
      <c r="BG94" s="10">
        <v>25.49137</v>
      </c>
      <c r="BH94" s="10">
        <v>26.76332</v>
      </c>
      <c r="BI94" s="10">
        <v>26.737629999999999</v>
      </c>
      <c r="BJ94" s="10">
        <v>26.388590000000001</v>
      </c>
      <c r="BK94" s="10">
        <v>26.827480000000001</v>
      </c>
      <c r="BL94" s="10">
        <v>26.809799999999999</v>
      </c>
      <c r="BM94" s="10">
        <v>26.339279999999999</v>
      </c>
      <c r="BN94" s="10">
        <v>26.784189999999999</v>
      </c>
      <c r="BO94" s="10">
        <v>25.73076</v>
      </c>
      <c r="BP94" s="10">
        <v>26.346630000000001</v>
      </c>
      <c r="BQ94" s="10">
        <v>26.469560000000001</v>
      </c>
    </row>
    <row r="95" spans="1:69">
      <c r="A95" s="8" t="s">
        <v>586</v>
      </c>
      <c r="B95" s="8" t="s">
        <v>587</v>
      </c>
      <c r="C95" s="2" t="s">
        <v>588</v>
      </c>
      <c r="D95" s="8">
        <v>1</v>
      </c>
      <c r="E95" s="8">
        <v>5</v>
      </c>
      <c r="F95" s="8" t="s">
        <v>589</v>
      </c>
      <c r="G95" s="8" t="s">
        <v>590</v>
      </c>
      <c r="H95" s="8" t="s">
        <v>590</v>
      </c>
      <c r="I95" s="9"/>
      <c r="J95" s="8">
        <v>2.0092247691149101</v>
      </c>
      <c r="K95" s="8">
        <v>9.5228364019916495E-2</v>
      </c>
      <c r="L95" s="8">
        <v>0.29198854619806303</v>
      </c>
      <c r="M95" s="8">
        <v>2.7218312723409301</v>
      </c>
      <c r="N95" s="8">
        <v>19</v>
      </c>
      <c r="O95" s="8">
        <v>19</v>
      </c>
      <c r="P95" s="8">
        <v>19</v>
      </c>
      <c r="Q95" s="8">
        <v>3445000000</v>
      </c>
      <c r="R95" s="8">
        <v>45.6</v>
      </c>
      <c r="S95" s="8">
        <v>47.517000000000003</v>
      </c>
      <c r="T95" s="8">
        <v>0</v>
      </c>
      <c r="U95" s="8">
        <v>301.89</v>
      </c>
      <c r="V95" s="8">
        <v>555</v>
      </c>
      <c r="W95" s="10">
        <f t="shared" si="9"/>
        <v>25.96980727272727</v>
      </c>
      <c r="X95" s="10">
        <f t="shared" si="10"/>
        <v>25.677820000000001</v>
      </c>
      <c r="Y95" s="10">
        <f t="shared" si="11"/>
        <v>1.2243255915074267</v>
      </c>
      <c r="Z95" s="11">
        <v>26.422139999999999</v>
      </c>
      <c r="AA95" s="11">
        <v>25.944870000000002</v>
      </c>
      <c r="AB95" s="11">
        <v>26.247219999999999</v>
      </c>
      <c r="AC95" s="11">
        <v>26.19257</v>
      </c>
      <c r="AD95" s="11">
        <v>26.318090000000002</v>
      </c>
      <c r="AE95" s="11">
        <v>26.066859999999998</v>
      </c>
      <c r="AF95" s="11">
        <v>26.23359</v>
      </c>
      <c r="AG95" s="11">
        <v>26.10087</v>
      </c>
      <c r="AH95" s="11">
        <v>26.11064</v>
      </c>
      <c r="AI95" s="11">
        <v>26.13993</v>
      </c>
      <c r="AJ95" s="11">
        <v>25.964510000000001</v>
      </c>
      <c r="AK95" s="11">
        <v>26.117319999999999</v>
      </c>
      <c r="AL95" s="11">
        <v>25.78134</v>
      </c>
      <c r="AM95" s="11">
        <v>26.03002</v>
      </c>
      <c r="AN95" s="11">
        <v>25.621790000000001</v>
      </c>
      <c r="AO95" s="11">
        <v>25.637820000000001</v>
      </c>
      <c r="AP95" s="11">
        <v>25.967849999999999</v>
      </c>
      <c r="AQ95" s="11">
        <v>25.98789</v>
      </c>
      <c r="AR95" s="11">
        <v>25.393519999999999</v>
      </c>
      <c r="AS95" s="11">
        <v>26.077940000000002</v>
      </c>
      <c r="AT95" s="11">
        <v>25.341740000000001</v>
      </c>
      <c r="AU95" s="11">
        <v>25.637239999999998</v>
      </c>
      <c r="AV95" s="10">
        <v>25.63026</v>
      </c>
      <c r="AW95" s="10">
        <v>25.92848</v>
      </c>
      <c r="AX95" s="10">
        <v>25.838170000000002</v>
      </c>
      <c r="AY95" s="10">
        <v>25.5838</v>
      </c>
      <c r="AZ95" s="10">
        <v>25.86401</v>
      </c>
      <c r="BA95" s="10">
        <v>25.813330000000001</v>
      </c>
      <c r="BB95" s="10">
        <v>25.718139999999998</v>
      </c>
      <c r="BC95" s="10">
        <v>25.955580000000001</v>
      </c>
      <c r="BD95" s="10">
        <v>25.66658</v>
      </c>
      <c r="BE95" s="10">
        <v>25.959320000000002</v>
      </c>
      <c r="BF95" s="10">
        <v>26.092030000000001</v>
      </c>
      <c r="BG95" s="10">
        <v>25.47222</v>
      </c>
      <c r="BH95" s="10">
        <v>25.34685</v>
      </c>
      <c r="BI95" s="10">
        <v>25.952999999999999</v>
      </c>
      <c r="BJ95" s="10">
        <v>25.175429999999999</v>
      </c>
      <c r="BK95" s="10">
        <v>25.083100000000002</v>
      </c>
      <c r="BL95" s="10">
        <v>24.573640000000001</v>
      </c>
      <c r="BM95" s="10">
        <v>25.920729999999999</v>
      </c>
      <c r="BN95" s="10">
        <v>26.255890000000001</v>
      </c>
      <c r="BO95" s="10">
        <v>25.259789999999999</v>
      </c>
      <c r="BP95" s="10">
        <v>26.338360000000002</v>
      </c>
      <c r="BQ95" s="10">
        <v>25.483329999999999</v>
      </c>
    </row>
    <row r="96" spans="1:69">
      <c r="A96" s="8" t="s">
        <v>591</v>
      </c>
      <c r="B96" s="8" t="s">
        <v>592</v>
      </c>
      <c r="C96" s="2" t="s">
        <v>593</v>
      </c>
      <c r="D96" s="8">
        <v>1</v>
      </c>
      <c r="E96" s="8">
        <v>5</v>
      </c>
      <c r="F96" s="8" t="s">
        <v>594</v>
      </c>
      <c r="G96" s="8" t="s">
        <v>595</v>
      </c>
      <c r="H96" s="8" t="s">
        <v>596</v>
      </c>
      <c r="I96" s="9"/>
      <c r="J96" s="8">
        <v>7.6337899878763299E-2</v>
      </c>
      <c r="K96" s="8">
        <v>0.95991829057786404</v>
      </c>
      <c r="L96" s="8">
        <v>2.28265415538473E-2</v>
      </c>
      <c r="M96" s="8">
        <v>0.20498272405576001</v>
      </c>
      <c r="N96" s="8">
        <v>37</v>
      </c>
      <c r="O96" s="8">
        <v>19</v>
      </c>
      <c r="P96" s="8">
        <v>19</v>
      </c>
      <c r="Q96" s="8">
        <v>3448100000</v>
      </c>
      <c r="R96" s="8">
        <v>39.799999999999997</v>
      </c>
      <c r="S96" s="8">
        <v>84.659000000000006</v>
      </c>
      <c r="T96" s="8">
        <v>0</v>
      </c>
      <c r="U96" s="8">
        <v>323.31</v>
      </c>
      <c r="V96" s="8">
        <v>587</v>
      </c>
      <c r="W96" s="10">
        <f t="shared" si="9"/>
        <v>25.968329090909094</v>
      </c>
      <c r="X96" s="10">
        <f t="shared" si="10"/>
        <v>25.945501363636364</v>
      </c>
      <c r="Y96" s="10">
        <f t="shared" si="11"/>
        <v>1.0159488209407235</v>
      </c>
      <c r="Z96" s="11">
        <v>26.390799999999999</v>
      </c>
      <c r="AA96" s="11">
        <v>26.364999999999998</v>
      </c>
      <c r="AB96" s="11">
        <v>26.059329999999999</v>
      </c>
      <c r="AC96" s="11">
        <v>26.313199999999998</v>
      </c>
      <c r="AD96" s="11">
        <v>26.16507</v>
      </c>
      <c r="AE96" s="11">
        <v>26.426130000000001</v>
      </c>
      <c r="AF96" s="11">
        <v>25.425820000000002</v>
      </c>
      <c r="AG96" s="11">
        <v>25.984919999999999</v>
      </c>
      <c r="AH96" s="11">
        <v>25.991230000000002</v>
      </c>
      <c r="AI96" s="11">
        <v>25.75376</v>
      </c>
      <c r="AJ96" s="11">
        <v>26.04045</v>
      </c>
      <c r="AK96" s="11">
        <v>25.943999999999999</v>
      </c>
      <c r="AL96" s="11">
        <v>26.033660000000001</v>
      </c>
      <c r="AM96" s="11">
        <v>26.032530000000001</v>
      </c>
      <c r="AN96" s="11">
        <v>25.82799</v>
      </c>
      <c r="AO96" s="11">
        <v>25.682680000000001</v>
      </c>
      <c r="AP96" s="11">
        <v>26.020199999999999</v>
      </c>
      <c r="AQ96" s="11">
        <v>25.823840000000001</v>
      </c>
      <c r="AR96" s="11">
        <v>25.61692</v>
      </c>
      <c r="AS96" s="11">
        <v>25.94275</v>
      </c>
      <c r="AT96" s="11">
        <v>25.888829999999999</v>
      </c>
      <c r="AU96" s="11">
        <v>25.57413</v>
      </c>
      <c r="AV96" s="10">
        <v>26.309329999999999</v>
      </c>
      <c r="AW96" s="10">
        <v>26.296299999999999</v>
      </c>
      <c r="AX96" s="10">
        <v>26.151530000000001</v>
      </c>
      <c r="AY96" s="10">
        <v>26.362010000000001</v>
      </c>
      <c r="AZ96" s="10">
        <v>26.228829999999999</v>
      </c>
      <c r="BA96" s="10">
        <v>26.50544</v>
      </c>
      <c r="BB96" s="10">
        <v>26.356680000000001</v>
      </c>
      <c r="BC96" s="10">
        <v>26.118410000000001</v>
      </c>
      <c r="BD96" s="10">
        <v>26.377739999999999</v>
      </c>
      <c r="BE96" s="10">
        <v>26.134319999999999</v>
      </c>
      <c r="BF96" s="10">
        <v>26.475190000000001</v>
      </c>
      <c r="BG96" s="10">
        <v>25.663810000000002</v>
      </c>
      <c r="BH96" s="10">
        <v>25.98687</v>
      </c>
      <c r="BI96" s="10">
        <v>25.84656</v>
      </c>
      <c r="BJ96" s="10">
        <v>26.021830000000001</v>
      </c>
      <c r="BK96" s="10">
        <v>25.04402</v>
      </c>
      <c r="BL96" s="10">
        <v>25.323709999999998</v>
      </c>
      <c r="BM96" s="10">
        <v>25.732520000000001</v>
      </c>
      <c r="BN96" s="10">
        <v>25.89913</v>
      </c>
      <c r="BO96" s="10">
        <v>25.05171</v>
      </c>
      <c r="BP96" s="10">
        <v>25.639230000000001</v>
      </c>
      <c r="BQ96" s="10">
        <v>25.275860000000002</v>
      </c>
    </row>
    <row r="97" spans="1:69">
      <c r="A97" s="8" t="s">
        <v>597</v>
      </c>
      <c r="B97" s="8" t="s">
        <v>598</v>
      </c>
      <c r="C97" s="3" t="s">
        <v>599</v>
      </c>
      <c r="D97" s="8">
        <v>1</v>
      </c>
      <c r="E97" s="8">
        <v>5</v>
      </c>
      <c r="F97" s="8" t="s">
        <v>600</v>
      </c>
      <c r="G97" s="8" t="s">
        <v>601</v>
      </c>
      <c r="H97" s="8" t="s">
        <v>602</v>
      </c>
      <c r="I97" s="9"/>
      <c r="J97" s="8">
        <v>0.753888561901771</v>
      </c>
      <c r="K97" s="8">
        <v>0.51121035414734495</v>
      </c>
      <c r="L97" s="8">
        <v>0.16232291134921101</v>
      </c>
      <c r="M97" s="8">
        <v>1.37843961669348</v>
      </c>
      <c r="N97" s="8">
        <v>19</v>
      </c>
      <c r="O97" s="8">
        <v>16</v>
      </c>
      <c r="P97" s="8">
        <v>16</v>
      </c>
      <c r="Q97" s="8">
        <v>3373400000</v>
      </c>
      <c r="R97" s="8">
        <v>42.6</v>
      </c>
      <c r="S97" s="8">
        <v>62.996000000000002</v>
      </c>
      <c r="T97" s="8">
        <v>0</v>
      </c>
      <c r="U97" s="8">
        <v>321.8</v>
      </c>
      <c r="V97" s="8">
        <v>502</v>
      </c>
      <c r="W97" s="10">
        <f t="shared" si="9"/>
        <v>25.966526818181823</v>
      </c>
      <c r="X97" s="10">
        <f t="shared" si="10"/>
        <v>25.804203181818185</v>
      </c>
      <c r="Y97" s="10">
        <f t="shared" si="11"/>
        <v>1.1190881152679411</v>
      </c>
      <c r="Z97" s="11">
        <v>25.876709999999999</v>
      </c>
      <c r="AA97" s="11">
        <v>26.066610000000001</v>
      </c>
      <c r="AB97" s="11">
        <v>26.48706</v>
      </c>
      <c r="AC97" s="11">
        <v>25.868300000000001</v>
      </c>
      <c r="AD97" s="11">
        <v>26.24567</v>
      </c>
      <c r="AE97" s="11">
        <v>26.165590000000002</v>
      </c>
      <c r="AF97" s="11">
        <v>25.89479</v>
      </c>
      <c r="AG97" s="11">
        <v>25.919709999999998</v>
      </c>
      <c r="AH97" s="11">
        <v>25.76764</v>
      </c>
      <c r="AI97" s="11">
        <v>25.889759999999999</v>
      </c>
      <c r="AJ97" s="11">
        <v>26.402529999999999</v>
      </c>
      <c r="AK97" s="11">
        <v>26.20288</v>
      </c>
      <c r="AL97" s="11">
        <v>25.918780000000002</v>
      </c>
      <c r="AM97" s="11">
        <v>25.79318</v>
      </c>
      <c r="AN97" s="11">
        <v>25.59477</v>
      </c>
      <c r="AO97" s="11">
        <v>25.307749999999999</v>
      </c>
      <c r="AP97" s="11">
        <v>26.080380000000002</v>
      </c>
      <c r="AQ97" s="11">
        <v>26.429600000000001</v>
      </c>
      <c r="AR97" s="11">
        <v>25.43768</v>
      </c>
      <c r="AS97" s="11">
        <v>26.348849999999999</v>
      </c>
      <c r="AT97" s="11">
        <v>25.625889999999998</v>
      </c>
      <c r="AU97" s="11">
        <v>25.93946</v>
      </c>
      <c r="AV97" s="10">
        <v>25.642209999999999</v>
      </c>
      <c r="AW97" s="10">
        <v>26.064699999999998</v>
      </c>
      <c r="AX97" s="10">
        <v>26.213539999999998</v>
      </c>
      <c r="AY97" s="10">
        <v>25.974340000000002</v>
      </c>
      <c r="AZ97" s="10">
        <v>26.265460000000001</v>
      </c>
      <c r="BA97" s="10">
        <v>26.416419999999999</v>
      </c>
      <c r="BB97" s="10">
        <v>25.856639999999999</v>
      </c>
      <c r="BC97" s="10">
        <v>26.04935</v>
      </c>
      <c r="BD97" s="10">
        <v>26.261089999999999</v>
      </c>
      <c r="BE97" s="10">
        <v>26.445329999999998</v>
      </c>
      <c r="BF97" s="10">
        <v>25.957080000000001</v>
      </c>
      <c r="BG97" s="10">
        <v>25.17127</v>
      </c>
      <c r="BH97" s="10">
        <v>25.21041</v>
      </c>
      <c r="BI97" s="10">
        <v>25.056480000000001</v>
      </c>
      <c r="BJ97" s="10">
        <v>25.295580000000001</v>
      </c>
      <c r="BK97" s="10">
        <v>25.467749999999999</v>
      </c>
      <c r="BL97" s="10">
        <v>25.378419999999998</v>
      </c>
      <c r="BM97" s="10">
        <v>25.725069999999999</v>
      </c>
      <c r="BN97" s="10">
        <v>25.605889999999999</v>
      </c>
      <c r="BO97" s="10">
        <v>26.574210000000001</v>
      </c>
      <c r="BP97" s="10">
        <v>25.72964</v>
      </c>
      <c r="BQ97" s="10">
        <v>25.331589999999998</v>
      </c>
    </row>
    <row r="98" spans="1:69">
      <c r="A98" s="8" t="s">
        <v>603</v>
      </c>
      <c r="B98" s="8" t="s">
        <v>604</v>
      </c>
      <c r="C98" s="2" t="s">
        <v>605</v>
      </c>
      <c r="D98" s="8">
        <v>1</v>
      </c>
      <c r="E98" s="8">
        <v>2</v>
      </c>
      <c r="F98" s="8" t="s">
        <v>606</v>
      </c>
      <c r="G98" s="8" t="s">
        <v>607</v>
      </c>
      <c r="H98" s="8" t="s">
        <v>608</v>
      </c>
      <c r="I98" s="9"/>
      <c r="J98" s="8">
        <v>8.7281879496682299E-2</v>
      </c>
      <c r="K98" s="8">
        <v>0.95129249576140995</v>
      </c>
      <c r="L98" s="8">
        <v>-2.2794896906070498E-2</v>
      </c>
      <c r="M98" s="8">
        <v>-0.231677037895162</v>
      </c>
      <c r="N98" s="8">
        <v>24</v>
      </c>
      <c r="O98" s="8">
        <v>24</v>
      </c>
      <c r="P98" s="8">
        <v>23</v>
      </c>
      <c r="Q98" s="8">
        <v>3500100000</v>
      </c>
      <c r="R98" s="8">
        <v>29</v>
      </c>
      <c r="S98" s="8">
        <v>99.117000000000004</v>
      </c>
      <c r="T98" s="8">
        <v>0</v>
      </c>
      <c r="U98" s="8">
        <v>323.31</v>
      </c>
      <c r="V98" s="8">
        <v>725</v>
      </c>
      <c r="W98" s="10">
        <f t="shared" si="9"/>
        <v>25.958007727272729</v>
      </c>
      <c r="X98" s="10">
        <f t="shared" si="10"/>
        <v>25.980803181818189</v>
      </c>
      <c r="Y98" s="10">
        <f t="shared" si="11"/>
        <v>0.98432356964019629</v>
      </c>
      <c r="Z98" s="11">
        <v>26.105090000000001</v>
      </c>
      <c r="AA98" s="11">
        <v>25.833349999999999</v>
      </c>
      <c r="AB98" s="11">
        <v>26.11337</v>
      </c>
      <c r="AC98" s="11">
        <v>25.981739999999999</v>
      </c>
      <c r="AD98" s="11">
        <v>26.213100000000001</v>
      </c>
      <c r="AE98" s="11">
        <v>26.088290000000001</v>
      </c>
      <c r="AF98" s="11">
        <v>26.437629999999999</v>
      </c>
      <c r="AG98" s="11">
        <v>26.334209999999999</v>
      </c>
      <c r="AH98" s="11">
        <v>26.03069</v>
      </c>
      <c r="AI98" s="11">
        <v>26.217449999999999</v>
      </c>
      <c r="AJ98" s="11">
        <v>26.082329999999999</v>
      </c>
      <c r="AK98" s="11">
        <v>26.073720000000002</v>
      </c>
      <c r="AL98" s="11">
        <v>25.68675</v>
      </c>
      <c r="AM98" s="11">
        <v>26.298639999999999</v>
      </c>
      <c r="AN98" s="11">
        <v>25.88449</v>
      </c>
      <c r="AO98" s="11">
        <v>26.205490000000001</v>
      </c>
      <c r="AP98" s="11">
        <v>25.95298</v>
      </c>
      <c r="AQ98" s="11">
        <v>25.60894</v>
      </c>
      <c r="AR98" s="11">
        <v>25.331630000000001</v>
      </c>
      <c r="AS98" s="11">
        <v>25.545190000000002</v>
      </c>
      <c r="AT98" s="11">
        <v>25.465260000000001</v>
      </c>
      <c r="AU98" s="11">
        <v>25.585830000000001</v>
      </c>
      <c r="AV98" s="10">
        <v>26.410309999999999</v>
      </c>
      <c r="AW98" s="10">
        <v>25.619330000000001</v>
      </c>
      <c r="AX98" s="10">
        <v>26.195430000000002</v>
      </c>
      <c r="AY98" s="10">
        <v>26.207599999999999</v>
      </c>
      <c r="AZ98" s="10">
        <v>26.176380000000002</v>
      </c>
      <c r="BA98" s="10">
        <v>26.05931</v>
      </c>
      <c r="BB98" s="10">
        <v>26.45373</v>
      </c>
      <c r="BC98" s="10">
        <v>25.81326</v>
      </c>
      <c r="BD98" s="10">
        <v>26.858039999999999</v>
      </c>
      <c r="BE98" s="10">
        <v>25.921320000000001</v>
      </c>
      <c r="BF98" s="10">
        <v>26.29383</v>
      </c>
      <c r="BG98" s="10">
        <v>25.93159</v>
      </c>
      <c r="BH98" s="10">
        <v>25.732420000000001</v>
      </c>
      <c r="BI98" s="10">
        <v>25.543150000000001</v>
      </c>
      <c r="BJ98" s="10">
        <v>26.092390000000002</v>
      </c>
      <c r="BK98" s="10">
        <v>25.469830000000002</v>
      </c>
      <c r="BL98" s="10">
        <v>26.149560000000001</v>
      </c>
      <c r="BM98" s="10">
        <v>25.57311</v>
      </c>
      <c r="BN98" s="10">
        <v>25.68525</v>
      </c>
      <c r="BO98" s="10">
        <v>25.709620000000001</v>
      </c>
      <c r="BP98" s="10">
        <v>25.719290000000001</v>
      </c>
      <c r="BQ98" s="10">
        <v>25.96292</v>
      </c>
    </row>
    <row r="99" spans="1:69">
      <c r="A99" s="8" t="s">
        <v>609</v>
      </c>
      <c r="B99" s="8" t="s">
        <v>610</v>
      </c>
      <c r="C99" s="2" t="s">
        <v>611</v>
      </c>
      <c r="D99" s="8">
        <v>0</v>
      </c>
      <c r="E99" s="8">
        <v>0</v>
      </c>
      <c r="G99" s="8" t="s">
        <v>612</v>
      </c>
      <c r="H99" s="8" t="s">
        <v>612</v>
      </c>
      <c r="I99" s="9" t="s">
        <v>85</v>
      </c>
      <c r="J99" s="8">
        <v>4.33937700655291</v>
      </c>
      <c r="K99" s="8">
        <v>3.14862721471666E-3</v>
      </c>
      <c r="L99" s="8">
        <v>0.56623424183238702</v>
      </c>
      <c r="M99" s="8">
        <v>4.5637372400187299</v>
      </c>
      <c r="N99" s="8">
        <v>5</v>
      </c>
      <c r="O99" s="8">
        <v>5</v>
      </c>
      <c r="P99" s="8">
        <v>5</v>
      </c>
      <c r="Q99" s="8">
        <v>2780600000</v>
      </c>
      <c r="R99" s="8">
        <v>23.3</v>
      </c>
      <c r="S99" s="8">
        <v>25.565000000000001</v>
      </c>
      <c r="T99" s="8">
        <v>0</v>
      </c>
      <c r="U99" s="8">
        <v>61.831000000000003</v>
      </c>
      <c r="V99" s="8">
        <v>164</v>
      </c>
      <c r="W99" s="10">
        <f t="shared" si="9"/>
        <v>25.919180454545458</v>
      </c>
      <c r="X99" s="10">
        <f t="shared" si="10"/>
        <v>25.352945909090906</v>
      </c>
      <c r="Y99" s="10">
        <f t="shared" si="11"/>
        <v>1.4806539950472399</v>
      </c>
      <c r="Z99" s="11">
        <v>26.067270000000001</v>
      </c>
      <c r="AA99" s="11">
        <v>26.252230000000001</v>
      </c>
      <c r="AB99" s="11">
        <v>25.803879999999999</v>
      </c>
      <c r="AC99" s="11">
        <v>26.046579999999999</v>
      </c>
      <c r="AD99" s="11">
        <v>25.822140000000001</v>
      </c>
      <c r="AE99" s="11">
        <v>25.822399999999998</v>
      </c>
      <c r="AF99" s="11">
        <v>25.87865</v>
      </c>
      <c r="AG99" s="11">
        <v>25.838940000000001</v>
      </c>
      <c r="AH99" s="11">
        <v>25.800080000000001</v>
      </c>
      <c r="AI99" s="11">
        <v>26.337440000000001</v>
      </c>
      <c r="AJ99" s="11">
        <v>25.27373</v>
      </c>
      <c r="AK99" s="11">
        <v>26.374510000000001</v>
      </c>
      <c r="AL99" s="11">
        <v>26.499970000000001</v>
      </c>
      <c r="AM99" s="11">
        <v>25.51238</v>
      </c>
      <c r="AN99" s="11">
        <v>26.201129999999999</v>
      </c>
      <c r="AO99" s="11">
        <v>25.516259999999999</v>
      </c>
      <c r="AP99" s="11">
        <v>26.700810000000001</v>
      </c>
      <c r="AQ99" s="11">
        <v>25.549430000000001</v>
      </c>
      <c r="AR99" s="11">
        <v>25.778759999999998</v>
      </c>
      <c r="AS99" s="11">
        <v>25.423649999999999</v>
      </c>
      <c r="AT99" s="11">
        <v>25.600850000000001</v>
      </c>
      <c r="AU99" s="11">
        <v>26.12088</v>
      </c>
      <c r="AV99" s="10">
        <v>25.431159999999998</v>
      </c>
      <c r="AW99" s="10">
        <v>24.9619</v>
      </c>
      <c r="AX99" s="10">
        <v>25.327010000000001</v>
      </c>
      <c r="AY99" s="10">
        <v>26.233630000000002</v>
      </c>
      <c r="AZ99" s="10">
        <v>25.075900000000001</v>
      </c>
      <c r="BA99" s="10">
        <v>25.196290000000001</v>
      </c>
      <c r="BB99" s="10">
        <v>25.733350000000002</v>
      </c>
      <c r="BC99" s="10">
        <v>24.79025</v>
      </c>
      <c r="BD99" s="10">
        <v>25.14425</v>
      </c>
      <c r="BE99" s="10">
        <v>25.36646</v>
      </c>
      <c r="BF99" s="10">
        <v>24.993089999999999</v>
      </c>
      <c r="BG99" s="10">
        <v>25.93535</v>
      </c>
      <c r="BH99" s="10">
        <v>24.61712</v>
      </c>
      <c r="BI99" s="10">
        <v>25.453690000000002</v>
      </c>
      <c r="BJ99" s="10">
        <v>25.20262</v>
      </c>
      <c r="BK99" s="10">
        <v>25.062460000000002</v>
      </c>
      <c r="BL99" s="10">
        <v>24.777909999999999</v>
      </c>
      <c r="BM99" s="10">
        <v>25.588439999999999</v>
      </c>
      <c r="BN99" s="10">
        <v>25.750979999999998</v>
      </c>
      <c r="BO99" s="10">
        <v>25.27056</v>
      </c>
      <c r="BP99" s="10">
        <v>26.334</v>
      </c>
      <c r="BQ99" s="10">
        <v>25.51839</v>
      </c>
    </row>
    <row r="100" spans="1:69">
      <c r="A100" s="8" t="s">
        <v>613</v>
      </c>
      <c r="B100" s="8" t="s">
        <v>614</v>
      </c>
      <c r="C100" s="3" t="s">
        <v>615</v>
      </c>
      <c r="D100" s="8">
        <v>1</v>
      </c>
      <c r="E100" s="8">
        <v>4</v>
      </c>
      <c r="F100" s="8" t="s">
        <v>616</v>
      </c>
      <c r="G100" s="8" t="s">
        <v>617</v>
      </c>
      <c r="H100" s="8" t="s">
        <v>618</v>
      </c>
      <c r="I100" s="9"/>
      <c r="J100" s="8">
        <v>0.23301102711438301</v>
      </c>
      <c r="K100" s="8">
        <v>0.86437229819230499</v>
      </c>
      <c r="L100" s="8">
        <v>-8.8876637545499904E-2</v>
      </c>
      <c r="M100" s="8">
        <v>-0.55072683672414602</v>
      </c>
      <c r="N100" s="8">
        <v>16</v>
      </c>
      <c r="O100" s="8">
        <v>16</v>
      </c>
      <c r="P100" s="8">
        <v>16</v>
      </c>
      <c r="Q100" s="8">
        <v>3388900000</v>
      </c>
      <c r="R100" s="8">
        <v>34.4</v>
      </c>
      <c r="S100" s="8">
        <v>48.802999999999997</v>
      </c>
      <c r="T100" s="8">
        <v>0</v>
      </c>
      <c r="U100" s="8">
        <v>241.27</v>
      </c>
      <c r="V100" s="8">
        <v>511</v>
      </c>
      <c r="W100" s="10">
        <f t="shared" si="9"/>
        <v>25.908617727272727</v>
      </c>
      <c r="X100" s="10">
        <f t="shared" si="10"/>
        <v>25.997493636363643</v>
      </c>
      <c r="Y100" s="10">
        <f t="shared" si="11"/>
        <v>0.94025507343872761</v>
      </c>
      <c r="Z100" s="11">
        <v>26.31157</v>
      </c>
      <c r="AA100" s="11">
        <v>26.207599999999999</v>
      </c>
      <c r="AB100" s="11">
        <v>26.108930000000001</v>
      </c>
      <c r="AC100" s="11">
        <v>25.38795</v>
      </c>
      <c r="AD100" s="11">
        <v>25.951450000000001</v>
      </c>
      <c r="AE100" s="11">
        <v>25.754429999999999</v>
      </c>
      <c r="AF100" s="11">
        <v>26.12575</v>
      </c>
      <c r="AG100" s="11">
        <v>25.067019999999999</v>
      </c>
      <c r="AH100" s="11">
        <v>25.523129999999998</v>
      </c>
      <c r="AI100" s="11">
        <v>24.98685</v>
      </c>
      <c r="AJ100" s="11">
        <v>25.981159999999999</v>
      </c>
      <c r="AK100" s="11">
        <v>24.38364</v>
      </c>
      <c r="AL100" s="11">
        <v>26.47212</v>
      </c>
      <c r="AM100" s="11">
        <v>26.51343</v>
      </c>
      <c r="AN100" s="11">
        <v>26.877359999999999</v>
      </c>
      <c r="AO100" s="11">
        <v>26.069379999999999</v>
      </c>
      <c r="AP100" s="11">
        <v>25.86974</v>
      </c>
      <c r="AQ100" s="11">
        <v>26.072959999999998</v>
      </c>
      <c r="AR100" s="11">
        <v>26.371269999999999</v>
      </c>
      <c r="AS100" s="11">
        <v>25.973400000000002</v>
      </c>
      <c r="AT100" s="11">
        <v>26.225180000000002</v>
      </c>
      <c r="AU100" s="11">
        <v>25.755269999999999</v>
      </c>
      <c r="AV100" s="10">
        <v>26.027529999999999</v>
      </c>
      <c r="AW100" s="10">
        <v>25.517880000000002</v>
      </c>
      <c r="AX100" s="10">
        <v>25.4085</v>
      </c>
      <c r="AY100" s="10">
        <v>25.13747</v>
      </c>
      <c r="AZ100" s="10">
        <v>26.300370000000001</v>
      </c>
      <c r="BA100" s="10">
        <v>25.769390000000001</v>
      </c>
      <c r="BB100" s="10">
        <v>26.071370000000002</v>
      </c>
      <c r="BC100" s="10">
        <v>25.501940000000001</v>
      </c>
      <c r="BD100" s="10">
        <v>26.033280000000001</v>
      </c>
      <c r="BE100" s="10">
        <v>25.361249999999998</v>
      </c>
      <c r="BF100" s="10">
        <v>26.396090000000001</v>
      </c>
      <c r="BG100" s="10">
        <v>26.605830000000001</v>
      </c>
      <c r="BH100" s="10">
        <v>26.82019</v>
      </c>
      <c r="BI100" s="10">
        <v>25.823550000000001</v>
      </c>
      <c r="BJ100" s="10">
        <v>26.34526</v>
      </c>
      <c r="BK100" s="10">
        <v>26.241530000000001</v>
      </c>
      <c r="BL100" s="10">
        <v>26.922070000000001</v>
      </c>
      <c r="BM100" s="10">
        <v>25.715129999999998</v>
      </c>
      <c r="BN100" s="10">
        <v>25.328890000000001</v>
      </c>
      <c r="BO100" s="10">
        <v>26.40344</v>
      </c>
      <c r="BP100" s="10">
        <v>25.763670000000001</v>
      </c>
      <c r="BQ100" s="10">
        <v>26.450230000000001</v>
      </c>
    </row>
    <row r="101" spans="1:69">
      <c r="A101" s="8" t="s">
        <v>619</v>
      </c>
      <c r="B101" s="8" t="s">
        <v>620</v>
      </c>
      <c r="C101" s="2" t="s">
        <v>621</v>
      </c>
      <c r="D101" s="8">
        <v>1</v>
      </c>
      <c r="E101" s="8">
        <v>3</v>
      </c>
      <c r="F101" s="8" t="s">
        <v>622</v>
      </c>
      <c r="G101" s="8" t="s">
        <v>623</v>
      </c>
      <c r="H101" s="8" t="s">
        <v>624</v>
      </c>
      <c r="I101" s="9"/>
      <c r="J101" s="8">
        <v>1.65384691566854</v>
      </c>
      <c r="K101" s="8">
        <v>0.155409181556145</v>
      </c>
      <c r="L101" s="8">
        <v>0.33418048511852</v>
      </c>
      <c r="M101" s="8">
        <v>2.3753130553051101</v>
      </c>
      <c r="N101" s="8">
        <v>28</v>
      </c>
      <c r="O101" s="8">
        <v>13</v>
      </c>
      <c r="P101" s="8">
        <v>10</v>
      </c>
      <c r="Q101" s="8">
        <v>3436800000</v>
      </c>
      <c r="R101" s="8">
        <v>57.3</v>
      </c>
      <c r="S101" s="8">
        <v>50.432000000000002</v>
      </c>
      <c r="T101" s="8">
        <v>0</v>
      </c>
      <c r="U101" s="8">
        <v>237.44</v>
      </c>
      <c r="V101" s="8">
        <v>513</v>
      </c>
      <c r="W101" s="10">
        <f t="shared" si="9"/>
        <v>25.896423636363632</v>
      </c>
      <c r="X101" s="10">
        <f t="shared" si="10"/>
        <v>25.562243181818186</v>
      </c>
      <c r="Y101" s="10">
        <f t="shared" si="11"/>
        <v>1.2606610671737768</v>
      </c>
      <c r="Z101" s="11">
        <v>25.28397</v>
      </c>
      <c r="AA101" s="11">
        <v>26.223299999999998</v>
      </c>
      <c r="AB101" s="11">
        <v>26.05827</v>
      </c>
      <c r="AC101" s="11">
        <v>25.936140000000002</v>
      </c>
      <c r="AD101" s="11">
        <v>26.23714</v>
      </c>
      <c r="AE101" s="11">
        <v>26.220680000000002</v>
      </c>
      <c r="AF101" s="11">
        <v>26.25113</v>
      </c>
      <c r="AG101" s="11">
        <v>26.303560000000001</v>
      </c>
      <c r="AH101" s="11">
        <v>26.347899999999999</v>
      </c>
      <c r="AI101" s="11">
        <v>26.316469999999999</v>
      </c>
      <c r="AJ101" s="11">
        <v>26.02196</v>
      </c>
      <c r="AK101" s="11">
        <v>26.430969999999999</v>
      </c>
      <c r="AL101" s="11">
        <v>25.420819999999999</v>
      </c>
      <c r="AM101" s="11">
        <v>26.180409999999998</v>
      </c>
      <c r="AN101" s="11">
        <v>25.17024</v>
      </c>
      <c r="AO101" s="11">
        <v>26.042079999999999</v>
      </c>
      <c r="AP101" s="11">
        <v>26.241869999999999</v>
      </c>
      <c r="AQ101" s="11">
        <v>25.776250000000001</v>
      </c>
      <c r="AR101" s="11">
        <v>24.723749999999999</v>
      </c>
      <c r="AS101" s="11">
        <v>25.659520000000001</v>
      </c>
      <c r="AT101" s="11">
        <v>25.062830000000002</v>
      </c>
      <c r="AU101" s="11">
        <v>25.812059999999999</v>
      </c>
      <c r="AV101" s="10">
        <v>25.970330000000001</v>
      </c>
      <c r="AW101" s="10">
        <v>25.348310000000001</v>
      </c>
      <c r="AX101" s="10">
        <v>25.635169999999999</v>
      </c>
      <c r="AY101" s="10">
        <v>25.35266</v>
      </c>
      <c r="AZ101" s="10">
        <v>25.988409999999998</v>
      </c>
      <c r="BA101" s="10">
        <v>25.965389999999999</v>
      </c>
      <c r="BB101" s="10">
        <v>25.52815</v>
      </c>
      <c r="BC101" s="10">
        <v>25.429120000000001</v>
      </c>
      <c r="BD101" s="10">
        <v>25.597300000000001</v>
      </c>
      <c r="BE101" s="10">
        <v>25.889510000000001</v>
      </c>
      <c r="BF101" s="10">
        <v>26.006419999999999</v>
      </c>
      <c r="BG101" s="10">
        <v>25.405609999999999</v>
      </c>
      <c r="BH101" s="10">
        <v>25.325289999999999</v>
      </c>
      <c r="BI101" s="10">
        <v>26.007020000000001</v>
      </c>
      <c r="BJ101" s="10">
        <v>24.960090000000001</v>
      </c>
      <c r="BK101" s="10">
        <v>25.30762</v>
      </c>
      <c r="BL101" s="10">
        <v>24.88832</v>
      </c>
      <c r="BM101" s="10">
        <v>25.788450000000001</v>
      </c>
      <c r="BN101" s="10">
        <v>26.19697</v>
      </c>
      <c r="BO101" s="10">
        <v>24.681100000000001</v>
      </c>
      <c r="BP101" s="10">
        <v>26.254989999999999</v>
      </c>
      <c r="BQ101" s="10">
        <v>24.843119999999999</v>
      </c>
    </row>
    <row r="102" spans="1:69">
      <c r="A102" s="8" t="s">
        <v>625</v>
      </c>
      <c r="B102" s="8" t="s">
        <v>626</v>
      </c>
      <c r="C102" s="3" t="s">
        <v>627</v>
      </c>
      <c r="D102" s="8">
        <v>1</v>
      </c>
      <c r="E102" s="8">
        <v>1</v>
      </c>
      <c r="F102" s="8" t="s">
        <v>628</v>
      </c>
      <c r="G102" s="8" t="s">
        <v>629</v>
      </c>
      <c r="H102" s="8" t="s">
        <v>630</v>
      </c>
      <c r="I102" s="9"/>
      <c r="J102" s="8">
        <v>1.2911958405353601</v>
      </c>
      <c r="K102" s="8">
        <v>0.25388013270972198</v>
      </c>
      <c r="L102" s="8">
        <v>0.23652631586248099</v>
      </c>
      <c r="M102" s="8">
        <v>2.01388810461517</v>
      </c>
      <c r="N102" s="8">
        <v>35</v>
      </c>
      <c r="O102" s="8">
        <v>35</v>
      </c>
      <c r="P102" s="8">
        <v>1</v>
      </c>
      <c r="Q102" s="8">
        <v>3076400000</v>
      </c>
      <c r="R102" s="8">
        <v>45.6</v>
      </c>
      <c r="S102" s="8">
        <v>102.29</v>
      </c>
      <c r="T102" s="8">
        <v>0</v>
      </c>
      <c r="U102" s="8">
        <v>320</v>
      </c>
      <c r="V102" s="8">
        <v>586</v>
      </c>
      <c r="W102" s="10">
        <f t="shared" si="9"/>
        <v>25.879171363636363</v>
      </c>
      <c r="X102" s="10">
        <f t="shared" si="10"/>
        <v>25.642644090909087</v>
      </c>
      <c r="Y102" s="10">
        <f t="shared" si="11"/>
        <v>1.1781532995647335</v>
      </c>
      <c r="Z102" s="11">
        <v>25.539020000000001</v>
      </c>
      <c r="AA102" s="11">
        <v>26.601590000000002</v>
      </c>
      <c r="AB102" s="11">
        <v>26.082799999999999</v>
      </c>
      <c r="AC102" s="11">
        <v>25.35622</v>
      </c>
      <c r="AD102" s="11">
        <v>26.191859999999998</v>
      </c>
      <c r="AE102" s="11">
        <v>26.119890000000002</v>
      </c>
      <c r="AF102" s="11">
        <v>25.472740000000002</v>
      </c>
      <c r="AG102" s="11">
        <v>25.754629999999999</v>
      </c>
      <c r="AH102" s="11">
        <v>26.403649999999999</v>
      </c>
      <c r="AI102" s="11">
        <v>25.538450000000001</v>
      </c>
      <c r="AJ102" s="11">
        <v>26.111219999999999</v>
      </c>
      <c r="AK102" s="11">
        <v>25.632919999999999</v>
      </c>
      <c r="AL102" s="11">
        <v>26.08128</v>
      </c>
      <c r="AM102" s="11">
        <v>25.59872</v>
      </c>
      <c r="AN102" s="11">
        <v>25.80181</v>
      </c>
      <c r="AO102" s="11">
        <v>25.628260000000001</v>
      </c>
      <c r="AP102" s="11">
        <v>25.95965</v>
      </c>
      <c r="AQ102" s="11">
        <v>26.03051</v>
      </c>
      <c r="AR102" s="11">
        <v>25.759969999999999</v>
      </c>
      <c r="AS102" s="11">
        <v>25.832000000000001</v>
      </c>
      <c r="AT102" s="11">
        <v>25.680160000000001</v>
      </c>
      <c r="AU102" s="11">
        <v>26.16442</v>
      </c>
      <c r="AV102" s="10">
        <v>25.772010000000002</v>
      </c>
      <c r="AW102" s="10">
        <v>25.939299999999999</v>
      </c>
      <c r="AX102" s="10">
        <v>26.028690000000001</v>
      </c>
      <c r="AY102" s="10">
        <v>25.712109999999999</v>
      </c>
      <c r="AZ102" s="10">
        <v>26.001059999999999</v>
      </c>
      <c r="BA102" s="10">
        <v>25.967849999999999</v>
      </c>
      <c r="BB102" s="10">
        <v>25.731169999999999</v>
      </c>
      <c r="BC102" s="10">
        <v>25.374479999999998</v>
      </c>
      <c r="BD102" s="10">
        <v>25.76951</v>
      </c>
      <c r="BE102" s="10">
        <v>26.112490000000001</v>
      </c>
      <c r="BF102" s="10">
        <v>26.206800000000001</v>
      </c>
      <c r="BG102" s="10">
        <v>25.732620000000001</v>
      </c>
      <c r="BH102" s="10">
        <v>25.04664</v>
      </c>
      <c r="BI102" s="10">
        <v>25.92</v>
      </c>
      <c r="BJ102" s="10">
        <v>25.28069</v>
      </c>
      <c r="BK102" s="10">
        <v>25.239360000000001</v>
      </c>
      <c r="BL102" s="10">
        <v>24.44171</v>
      </c>
      <c r="BM102" s="10">
        <v>25.574560000000002</v>
      </c>
      <c r="BN102" s="10">
        <v>25.968990000000002</v>
      </c>
      <c r="BO102" s="10">
        <v>25.172000000000001</v>
      </c>
      <c r="BP102" s="10">
        <v>26.110099999999999</v>
      </c>
      <c r="BQ102" s="10">
        <v>25.03603</v>
      </c>
    </row>
    <row r="103" spans="1:69">
      <c r="A103" s="8" t="s">
        <v>631</v>
      </c>
      <c r="B103" s="8" t="s">
        <v>632</v>
      </c>
      <c r="C103" s="3" t="s">
        <v>633</v>
      </c>
      <c r="D103" s="8">
        <v>0</v>
      </c>
      <c r="E103" s="8">
        <v>0</v>
      </c>
      <c r="G103" s="8" t="s">
        <v>634</v>
      </c>
      <c r="H103" s="8" t="s">
        <v>635</v>
      </c>
      <c r="I103" s="9"/>
      <c r="J103" s="8">
        <v>0.76138707994377297</v>
      </c>
      <c r="K103" s="8">
        <v>0.50704126952605</v>
      </c>
      <c r="L103" s="8">
        <v>0.137689677151766</v>
      </c>
      <c r="M103" s="8">
        <v>1.3911445582713799</v>
      </c>
      <c r="N103" s="8">
        <v>34</v>
      </c>
      <c r="O103" s="8">
        <v>34</v>
      </c>
      <c r="P103" s="8">
        <v>1</v>
      </c>
      <c r="Q103" s="8">
        <v>3318200000</v>
      </c>
      <c r="R103" s="8">
        <v>33.5</v>
      </c>
      <c r="S103" s="8">
        <v>124.01</v>
      </c>
      <c r="T103" s="8">
        <v>0</v>
      </c>
      <c r="U103" s="8">
        <v>267.02</v>
      </c>
      <c r="V103" s="8">
        <v>752</v>
      </c>
      <c r="W103" s="10">
        <f t="shared" si="9"/>
        <v>25.793498181818187</v>
      </c>
      <c r="X103" s="10">
        <f t="shared" si="10"/>
        <v>25.655808636363631</v>
      </c>
      <c r="Y103" s="10">
        <f t="shared" si="11"/>
        <v>1.10014184360658</v>
      </c>
      <c r="Z103" s="11">
        <v>26.00975</v>
      </c>
      <c r="AA103" s="11">
        <v>26.064889999999998</v>
      </c>
      <c r="AB103" s="11">
        <v>26.193339999999999</v>
      </c>
      <c r="AC103" s="11">
        <v>25.760580000000001</v>
      </c>
      <c r="AD103" s="11">
        <v>25.771730000000002</v>
      </c>
      <c r="AE103" s="11">
        <v>25.96752</v>
      </c>
      <c r="AF103" s="11">
        <v>25.915949999999999</v>
      </c>
      <c r="AG103" s="11">
        <v>25.71602</v>
      </c>
      <c r="AH103" s="11">
        <v>25.61919</v>
      </c>
      <c r="AI103" s="11">
        <v>25.89696</v>
      </c>
      <c r="AJ103" s="11">
        <v>25.918119999999998</v>
      </c>
      <c r="AK103" s="11">
        <v>25.65532</v>
      </c>
      <c r="AL103" s="11">
        <v>26.120519999999999</v>
      </c>
      <c r="AM103" s="11">
        <v>25.75142</v>
      </c>
      <c r="AN103" s="11">
        <v>25.501059999999999</v>
      </c>
      <c r="AO103" s="11">
        <v>25.31607</v>
      </c>
      <c r="AP103" s="11">
        <v>25.600370000000002</v>
      </c>
      <c r="AQ103" s="11">
        <v>25.696940000000001</v>
      </c>
      <c r="AR103" s="11">
        <v>25.307089999999999</v>
      </c>
      <c r="AS103" s="11">
        <v>25.97729</v>
      </c>
      <c r="AT103" s="11">
        <v>25.91506</v>
      </c>
      <c r="AU103" s="11">
        <v>25.781770000000002</v>
      </c>
      <c r="AV103" s="10">
        <v>25.818269999999998</v>
      </c>
      <c r="AW103" s="10">
        <v>26.21762</v>
      </c>
      <c r="AX103" s="10">
        <v>25.907520000000002</v>
      </c>
      <c r="AY103" s="10">
        <v>25.76314</v>
      </c>
      <c r="AZ103" s="10">
        <v>25.904029999999999</v>
      </c>
      <c r="BA103" s="10">
        <v>25.73678</v>
      </c>
      <c r="BB103" s="10">
        <v>25.494330000000001</v>
      </c>
      <c r="BC103" s="10">
        <v>25.940580000000001</v>
      </c>
      <c r="BD103" s="10">
        <v>25.42576</v>
      </c>
      <c r="BE103" s="10">
        <v>25.803730000000002</v>
      </c>
      <c r="BF103" s="10">
        <v>25.85942</v>
      </c>
      <c r="BG103" s="10">
        <v>25.633030000000002</v>
      </c>
      <c r="BH103" s="10">
        <v>24.881620000000002</v>
      </c>
      <c r="BI103" s="10">
        <v>25.103860000000001</v>
      </c>
      <c r="BJ103" s="10">
        <v>25.579599999999999</v>
      </c>
      <c r="BK103" s="10">
        <v>25.606819999999999</v>
      </c>
      <c r="BL103" s="10">
        <v>24.621089999999999</v>
      </c>
      <c r="BM103" s="10">
        <v>25.973579999999998</v>
      </c>
      <c r="BN103" s="10">
        <v>25.22729</v>
      </c>
      <c r="BO103" s="10">
        <v>25.924379999999999</v>
      </c>
      <c r="BP103" s="10">
        <v>26.194579999999998</v>
      </c>
      <c r="BQ103" s="10">
        <v>25.810759999999998</v>
      </c>
    </row>
    <row r="104" spans="1:69">
      <c r="A104" s="8" t="s">
        <v>636</v>
      </c>
      <c r="B104" s="8" t="s">
        <v>637</v>
      </c>
      <c r="C104" s="2" t="s">
        <v>638</v>
      </c>
      <c r="D104" s="8">
        <v>1</v>
      </c>
      <c r="E104" s="8">
        <v>2</v>
      </c>
      <c r="F104" s="8" t="s">
        <v>639</v>
      </c>
      <c r="G104" s="8" t="s">
        <v>640</v>
      </c>
      <c r="H104" s="8" t="s">
        <v>641</v>
      </c>
      <c r="I104" s="9"/>
      <c r="J104" s="8">
        <v>0.67789583330146397</v>
      </c>
      <c r="K104" s="8">
        <v>0.55164092095530404</v>
      </c>
      <c r="L104" s="8">
        <v>8.2410725680265501E-2</v>
      </c>
      <c r="M104" s="8">
        <v>1.27531206325574</v>
      </c>
      <c r="N104" s="8">
        <v>27</v>
      </c>
      <c r="O104" s="8">
        <v>27</v>
      </c>
      <c r="P104" s="8">
        <v>27</v>
      </c>
      <c r="Q104" s="8">
        <v>3071000000</v>
      </c>
      <c r="R104" s="8">
        <v>42.4</v>
      </c>
      <c r="S104" s="8">
        <v>73.680000000000007</v>
      </c>
      <c r="T104" s="8">
        <v>0</v>
      </c>
      <c r="U104" s="8">
        <v>323.31</v>
      </c>
      <c r="V104" s="8">
        <v>683</v>
      </c>
      <c r="W104" s="10">
        <f t="shared" si="9"/>
        <v>25.775873636363634</v>
      </c>
      <c r="X104" s="10">
        <f t="shared" si="10"/>
        <v>25.693463636363639</v>
      </c>
      <c r="Y104" s="10">
        <f t="shared" si="11"/>
        <v>1.0587852486673057</v>
      </c>
      <c r="Z104" s="11">
        <v>26.133400000000002</v>
      </c>
      <c r="AA104" s="11">
        <v>26.0213</v>
      </c>
      <c r="AB104" s="11">
        <v>25.844049999999999</v>
      </c>
      <c r="AC104" s="11">
        <v>25.889579999999999</v>
      </c>
      <c r="AD104" s="11">
        <v>25.848050000000001</v>
      </c>
      <c r="AE104" s="11">
        <v>25.846350000000001</v>
      </c>
      <c r="AF104" s="11">
        <v>25.699670000000001</v>
      </c>
      <c r="AG104" s="11">
        <v>25.808060000000001</v>
      </c>
      <c r="AH104" s="11">
        <v>25.528890000000001</v>
      </c>
      <c r="AI104" s="11">
        <v>25.697769999999998</v>
      </c>
      <c r="AJ104" s="11">
        <v>25.807079999999999</v>
      </c>
      <c r="AK104" s="11">
        <v>25.94181</v>
      </c>
      <c r="AL104" s="11">
        <v>26.058520000000001</v>
      </c>
      <c r="AM104" s="11">
        <v>25.61571</v>
      </c>
      <c r="AN104" s="11">
        <v>25.66262</v>
      </c>
      <c r="AO104" s="11">
        <v>25.44107</v>
      </c>
      <c r="AP104" s="11">
        <v>25.64339</v>
      </c>
      <c r="AQ104" s="11">
        <v>25.59994</v>
      </c>
      <c r="AR104" s="11">
        <v>25.679089999999999</v>
      </c>
      <c r="AS104" s="11">
        <v>25.619129999999998</v>
      </c>
      <c r="AT104" s="11">
        <v>25.767720000000001</v>
      </c>
      <c r="AU104" s="11">
        <v>25.91602</v>
      </c>
      <c r="AV104" s="10">
        <v>25.520969999999998</v>
      </c>
      <c r="AW104" s="10">
        <v>25.758369999999999</v>
      </c>
      <c r="AX104" s="10">
        <v>25.617000000000001</v>
      </c>
      <c r="AY104" s="10">
        <v>25.754480000000001</v>
      </c>
      <c r="AZ104" s="10">
        <v>25.713640000000002</v>
      </c>
      <c r="BA104" s="10">
        <v>25.80339</v>
      </c>
      <c r="BB104" s="10">
        <v>26.16592</v>
      </c>
      <c r="BC104" s="10">
        <v>25.925560000000001</v>
      </c>
      <c r="BD104" s="10">
        <v>25.886579999999999</v>
      </c>
      <c r="BE104" s="10">
        <v>25.63514</v>
      </c>
      <c r="BF104" s="10">
        <v>26.02102</v>
      </c>
      <c r="BG104" s="10">
        <v>25.76051</v>
      </c>
      <c r="BH104" s="10">
        <v>25.2363</v>
      </c>
      <c r="BI104" s="10">
        <v>25.812329999999999</v>
      </c>
      <c r="BJ104" s="10">
        <v>25.22832</v>
      </c>
      <c r="BK104" s="10">
        <v>25.413319999999999</v>
      </c>
      <c r="BL104" s="10">
        <v>25.20363</v>
      </c>
      <c r="BM104" s="10">
        <v>25.800129999999999</v>
      </c>
      <c r="BN104" s="10">
        <v>25.674520000000001</v>
      </c>
      <c r="BO104" s="10">
        <v>25.733039999999999</v>
      </c>
      <c r="BP104" s="10">
        <v>25.780270000000002</v>
      </c>
      <c r="BQ104" s="10">
        <v>25.81176</v>
      </c>
    </row>
    <row r="105" spans="1:69">
      <c r="A105" s="8" t="s">
        <v>642</v>
      </c>
      <c r="B105" s="8" t="s">
        <v>643</v>
      </c>
      <c r="C105" s="3" t="s">
        <v>644</v>
      </c>
      <c r="D105" s="8">
        <v>1</v>
      </c>
      <c r="E105" s="8">
        <v>3</v>
      </c>
      <c r="F105" s="8" t="s">
        <v>645</v>
      </c>
      <c r="G105" s="8" t="s">
        <v>646</v>
      </c>
      <c r="H105" s="8" t="s">
        <v>647</v>
      </c>
      <c r="I105" s="9"/>
      <c r="J105" s="8">
        <v>0.56510061622168095</v>
      </c>
      <c r="K105" s="8">
        <v>0.63241350562536602</v>
      </c>
      <c r="L105" s="8">
        <v>-0.14930118214000401</v>
      </c>
      <c r="M105" s="8">
        <v>-1.11302179424418</v>
      </c>
      <c r="N105" s="8">
        <v>22</v>
      </c>
      <c r="O105" s="8">
        <v>22</v>
      </c>
      <c r="P105" s="8">
        <v>3</v>
      </c>
      <c r="Q105" s="8">
        <v>3313300000</v>
      </c>
      <c r="R105" s="8">
        <v>31.4</v>
      </c>
      <c r="S105" s="8">
        <v>94.572999999999993</v>
      </c>
      <c r="T105" s="8">
        <v>0</v>
      </c>
      <c r="U105" s="8">
        <v>168.91</v>
      </c>
      <c r="V105" s="8">
        <v>587</v>
      </c>
      <c r="W105" s="10">
        <f t="shared" si="9"/>
        <v>25.737137272727274</v>
      </c>
      <c r="X105" s="10">
        <f t="shared" si="10"/>
        <v>25.886438636363639</v>
      </c>
      <c r="Y105" s="10">
        <f t="shared" si="11"/>
        <v>0.90168700589147555</v>
      </c>
      <c r="Z105" s="11">
        <v>25.91198</v>
      </c>
      <c r="AA105" s="11">
        <v>26.331</v>
      </c>
      <c r="AB105" s="11">
        <v>26.180309999999999</v>
      </c>
      <c r="AC105" s="11">
        <v>26.344429999999999</v>
      </c>
      <c r="AD105" s="11">
        <v>25.994900000000001</v>
      </c>
      <c r="AE105" s="11">
        <v>26.152979999999999</v>
      </c>
      <c r="AF105" s="11">
        <v>26.00545</v>
      </c>
      <c r="AG105" s="11">
        <v>25.900600000000001</v>
      </c>
      <c r="AH105" s="11">
        <v>26.221620000000001</v>
      </c>
      <c r="AI105" s="11">
        <v>25.762080000000001</v>
      </c>
      <c r="AJ105" s="11">
        <v>25.80922</v>
      </c>
      <c r="AK105" s="11">
        <v>25.788260000000001</v>
      </c>
      <c r="AL105" s="11">
        <v>25.398689999999998</v>
      </c>
      <c r="AM105" s="11">
        <v>25.485700000000001</v>
      </c>
      <c r="AN105" s="11">
        <v>24.799910000000001</v>
      </c>
      <c r="AO105" s="11">
        <v>25.413900000000002</v>
      </c>
      <c r="AP105" s="11">
        <v>25.78407</v>
      </c>
      <c r="AQ105" s="11">
        <v>25.526479999999999</v>
      </c>
      <c r="AR105" s="11">
        <v>25.117989999999999</v>
      </c>
      <c r="AS105" s="11">
        <v>25.615069999999999</v>
      </c>
      <c r="AT105" s="11">
        <v>25.347290000000001</v>
      </c>
      <c r="AU105" s="11">
        <v>25.325089999999999</v>
      </c>
      <c r="AV105" s="10">
        <v>26.6539</v>
      </c>
      <c r="AW105" s="10">
        <v>26.138819999999999</v>
      </c>
      <c r="AX105" s="10">
        <v>26.285019999999999</v>
      </c>
      <c r="AY105" s="10">
        <v>26.202860000000001</v>
      </c>
      <c r="AZ105" s="10">
        <v>26.355740000000001</v>
      </c>
      <c r="BA105" s="10">
        <v>26.375620000000001</v>
      </c>
      <c r="BB105" s="10">
        <v>26.2654</v>
      </c>
      <c r="BC105" s="10">
        <v>26.117709999999999</v>
      </c>
      <c r="BD105" s="10">
        <v>26.031939999999999</v>
      </c>
      <c r="BE105" s="10">
        <v>26.214400000000001</v>
      </c>
      <c r="BF105" s="10">
        <v>26.630759999999999</v>
      </c>
      <c r="BG105" s="10">
        <v>25.297650000000001</v>
      </c>
      <c r="BH105" s="10">
        <v>25.727779999999999</v>
      </c>
      <c r="BI105" s="10">
        <v>25.44</v>
      </c>
      <c r="BJ105" s="10">
        <v>25.248619999999999</v>
      </c>
      <c r="BK105" s="10">
        <v>25.305810000000001</v>
      </c>
      <c r="BL105" s="10">
        <v>24.9649</v>
      </c>
      <c r="BM105" s="10">
        <v>25.526240000000001</v>
      </c>
      <c r="BN105" s="10">
        <v>25.391459999999999</v>
      </c>
      <c r="BO105" s="10">
        <v>25.63785</v>
      </c>
      <c r="BP105" s="10">
        <v>25.863199999999999</v>
      </c>
      <c r="BQ105" s="10">
        <v>25.825970000000002</v>
      </c>
    </row>
    <row r="106" spans="1:69">
      <c r="A106" s="8" t="s">
        <v>648</v>
      </c>
      <c r="B106" s="8" t="s">
        <v>649</v>
      </c>
      <c r="C106" s="2" t="s">
        <v>650</v>
      </c>
      <c r="D106" s="8">
        <v>1</v>
      </c>
      <c r="E106" s="8">
        <v>5</v>
      </c>
      <c r="F106" s="8" t="s">
        <v>651</v>
      </c>
      <c r="G106" s="8" t="s">
        <v>652</v>
      </c>
      <c r="H106" s="8" t="s">
        <v>652</v>
      </c>
      <c r="I106" s="9"/>
      <c r="J106" s="8">
        <v>0.21013886771846799</v>
      </c>
      <c r="K106" s="8">
        <v>0.878743379511844</v>
      </c>
      <c r="L106" s="8">
        <v>0.158533703197133</v>
      </c>
      <c r="M106" s="8">
        <v>0.505214380274284</v>
      </c>
      <c r="N106" s="8">
        <v>9</v>
      </c>
      <c r="O106" s="8">
        <v>9</v>
      </c>
      <c r="P106" s="8">
        <v>9</v>
      </c>
      <c r="Q106" s="8">
        <v>3262000000</v>
      </c>
      <c r="R106" s="8">
        <v>53.7</v>
      </c>
      <c r="S106" s="8">
        <v>20.018999999999998</v>
      </c>
      <c r="T106" s="8">
        <v>0</v>
      </c>
      <c r="U106" s="8">
        <v>116.13</v>
      </c>
      <c r="V106" s="8">
        <v>259</v>
      </c>
      <c r="W106" s="10">
        <f t="shared" si="9"/>
        <v>25.736582272727276</v>
      </c>
      <c r="X106" s="10">
        <f t="shared" si="10"/>
        <v>25.578048181818186</v>
      </c>
      <c r="Y106" s="10">
        <f t="shared" si="11"/>
        <v>1.1161524495133206</v>
      </c>
      <c r="Z106" s="11">
        <v>25.74409</v>
      </c>
      <c r="AA106" s="11">
        <v>24.95722</v>
      </c>
      <c r="AB106" s="11">
        <v>24.930219999999998</v>
      </c>
      <c r="AC106" s="11">
        <v>26.834129999999998</v>
      </c>
      <c r="AD106" s="11">
        <v>25.719550000000002</v>
      </c>
      <c r="AE106" s="11">
        <v>24.96856</v>
      </c>
      <c r="AF106" s="11">
        <v>27.073270000000001</v>
      </c>
      <c r="AG106" s="11">
        <v>24.79496</v>
      </c>
      <c r="AH106" s="11">
        <v>25.130019999999998</v>
      </c>
      <c r="AI106" s="11">
        <v>25.25093</v>
      </c>
      <c r="AJ106" s="11">
        <v>27.189620000000001</v>
      </c>
      <c r="AK106" s="11">
        <v>25.516680000000001</v>
      </c>
      <c r="AL106" s="11">
        <v>25.72419</v>
      </c>
      <c r="AM106" s="11">
        <v>26.42482</v>
      </c>
      <c r="AN106" s="11">
        <v>26.95815</v>
      </c>
      <c r="AO106" s="11">
        <v>26.613859999999999</v>
      </c>
      <c r="AP106" s="11">
        <v>25.918389999999999</v>
      </c>
      <c r="AQ106" s="11">
        <v>26.53059</v>
      </c>
      <c r="AR106" s="11">
        <v>24.96265</v>
      </c>
      <c r="AS106" s="11">
        <v>24.956240000000001</v>
      </c>
      <c r="AT106" s="11">
        <v>24.621089999999999</v>
      </c>
      <c r="AU106" s="11">
        <v>25.385580000000001</v>
      </c>
      <c r="AV106" s="10">
        <v>25.15681</v>
      </c>
      <c r="AW106" s="10">
        <v>25.627369999999999</v>
      </c>
      <c r="AX106" s="10">
        <v>25.93064</v>
      </c>
      <c r="AY106" s="10">
        <v>21.441109999999998</v>
      </c>
      <c r="AZ106" s="10">
        <v>26.04758</v>
      </c>
      <c r="BA106" s="10">
        <v>26.211500000000001</v>
      </c>
      <c r="BB106" s="10">
        <v>24.600079999999998</v>
      </c>
      <c r="BC106" s="10">
        <v>25.887090000000001</v>
      </c>
      <c r="BD106" s="10">
        <v>26.133030000000002</v>
      </c>
      <c r="BE106" s="10">
        <v>25.875019999999999</v>
      </c>
      <c r="BF106" s="10">
        <v>25.76999</v>
      </c>
      <c r="BG106" s="10">
        <v>25.615849999999998</v>
      </c>
      <c r="BH106" s="10">
        <v>28.13531</v>
      </c>
      <c r="BI106" s="10">
        <v>27.199760000000001</v>
      </c>
      <c r="BJ106" s="10">
        <v>25.841049999999999</v>
      </c>
      <c r="BK106" s="10">
        <v>25.893080000000001</v>
      </c>
      <c r="BL106" s="10">
        <v>25.858969999999999</v>
      </c>
      <c r="BM106" s="10">
        <v>25.642980000000001</v>
      </c>
      <c r="BN106" s="10">
        <v>25.329470000000001</v>
      </c>
      <c r="BO106" s="10">
        <v>24.34618</v>
      </c>
      <c r="BP106" s="10">
        <v>24.9895</v>
      </c>
      <c r="BQ106" s="10">
        <v>25.18469</v>
      </c>
    </row>
    <row r="107" spans="1:69">
      <c r="C107" s="2" t="s">
        <v>653</v>
      </c>
      <c r="D107" s="8">
        <v>1</v>
      </c>
      <c r="E107" s="8">
        <v>2</v>
      </c>
      <c r="F107" s="8" t="s">
        <v>654</v>
      </c>
      <c r="G107" s="8" t="s">
        <v>655</v>
      </c>
      <c r="H107" s="8" t="s">
        <v>655</v>
      </c>
      <c r="I107" s="9"/>
      <c r="J107" s="8">
        <v>0.92813754696766304</v>
      </c>
      <c r="K107" s="8">
        <v>0.42162851095075299</v>
      </c>
      <c r="L107" s="8">
        <v>-0.111552498557352</v>
      </c>
      <c r="M107" s="8">
        <v>-1.59870568777651</v>
      </c>
      <c r="N107" s="8">
        <v>28</v>
      </c>
      <c r="O107" s="8">
        <v>28</v>
      </c>
      <c r="P107" s="8">
        <v>4</v>
      </c>
      <c r="Q107" s="8">
        <v>2925500000</v>
      </c>
      <c r="R107" s="8">
        <v>65.2</v>
      </c>
      <c r="S107" s="8">
        <v>28.792999999999999</v>
      </c>
      <c r="T107" s="8">
        <v>0</v>
      </c>
      <c r="U107" s="8">
        <v>323.31</v>
      </c>
      <c r="V107" s="8">
        <v>498</v>
      </c>
      <c r="W107" s="10">
        <f t="shared" si="9"/>
        <v>25.715909090909086</v>
      </c>
      <c r="X107" s="10">
        <f t="shared" si="10"/>
        <v>25.827461818181824</v>
      </c>
      <c r="Y107" s="10">
        <f t="shared" si="11"/>
        <v>0.92559134078389538</v>
      </c>
      <c r="Z107" s="11">
        <v>25.832460000000001</v>
      </c>
      <c r="AA107" s="11">
        <v>25.644960000000001</v>
      </c>
      <c r="AB107" s="11">
        <v>25.694210000000002</v>
      </c>
      <c r="AC107" s="11">
        <v>25.703430000000001</v>
      </c>
      <c r="AD107" s="11">
        <v>25.444109999999998</v>
      </c>
      <c r="AE107" s="11">
        <v>25.684930000000001</v>
      </c>
      <c r="AF107" s="11">
        <v>25.911999999999999</v>
      </c>
      <c r="AG107" s="11">
        <v>25.638349999999999</v>
      </c>
      <c r="AH107" s="11">
        <v>25.515930000000001</v>
      </c>
      <c r="AI107" s="11">
        <v>25.469670000000001</v>
      </c>
      <c r="AJ107" s="11">
        <v>25.706959999999999</v>
      </c>
      <c r="AK107" s="11">
        <v>26.096070000000001</v>
      </c>
      <c r="AL107" s="11">
        <v>25.960930000000001</v>
      </c>
      <c r="AM107" s="11">
        <v>25.752690000000001</v>
      </c>
      <c r="AN107" s="11">
        <v>25.612850000000002</v>
      </c>
      <c r="AO107" s="11">
        <v>25.700099999999999</v>
      </c>
      <c r="AP107" s="11">
        <v>25.584</v>
      </c>
      <c r="AQ107" s="11">
        <v>25.79092</v>
      </c>
      <c r="AR107" s="11">
        <v>26.007339999999999</v>
      </c>
      <c r="AS107" s="11">
        <v>25.48376</v>
      </c>
      <c r="AT107" s="11">
        <v>25.455909999999999</v>
      </c>
      <c r="AU107" s="11">
        <v>26.058420000000002</v>
      </c>
      <c r="AV107" s="10">
        <v>26.05817</v>
      </c>
      <c r="AW107" s="10">
        <v>26.057590000000001</v>
      </c>
      <c r="AX107" s="10">
        <v>26.137180000000001</v>
      </c>
      <c r="AY107" s="10">
        <v>26.130279999999999</v>
      </c>
      <c r="AZ107" s="10">
        <v>26.115189999999998</v>
      </c>
      <c r="BA107" s="10">
        <v>25.974630000000001</v>
      </c>
      <c r="BB107" s="10">
        <v>26.278210000000001</v>
      </c>
      <c r="BC107" s="10">
        <v>25.580210000000001</v>
      </c>
      <c r="BD107" s="10">
        <v>25.802129999999998</v>
      </c>
      <c r="BE107" s="10">
        <v>25.885480000000001</v>
      </c>
      <c r="BF107" s="10">
        <v>25.43505</v>
      </c>
      <c r="BG107" s="10">
        <v>25.96332</v>
      </c>
      <c r="BH107" s="10">
        <v>25.637329999999999</v>
      </c>
      <c r="BI107" s="10">
        <v>25.479389999999999</v>
      </c>
      <c r="BJ107" s="10">
        <v>25.637550000000001</v>
      </c>
      <c r="BK107" s="10">
        <v>26.11016</v>
      </c>
      <c r="BL107" s="10">
        <v>25.969280000000001</v>
      </c>
      <c r="BM107" s="10">
        <v>25.483419999999999</v>
      </c>
      <c r="BN107" s="10">
        <v>25.618680000000001</v>
      </c>
      <c r="BO107" s="10">
        <v>25.5732</v>
      </c>
      <c r="BP107" s="10">
        <v>25.548249999999999</v>
      </c>
      <c r="BQ107" s="10">
        <v>25.72946</v>
      </c>
    </row>
    <row r="108" spans="1:69">
      <c r="A108" s="8" t="s">
        <v>656</v>
      </c>
      <c r="B108" s="8" t="s">
        <v>657</v>
      </c>
      <c r="C108" s="3" t="s">
        <v>658</v>
      </c>
      <c r="D108" s="8">
        <v>1</v>
      </c>
      <c r="E108" s="8">
        <v>1</v>
      </c>
      <c r="F108" s="8" t="s">
        <v>659</v>
      </c>
      <c r="G108" s="8" t="s">
        <v>660</v>
      </c>
      <c r="H108" s="8" t="s">
        <v>661</v>
      </c>
      <c r="I108" s="9"/>
      <c r="J108" s="8">
        <v>0.365152935049327</v>
      </c>
      <c r="K108" s="8">
        <v>0.77141422744871302</v>
      </c>
      <c r="L108" s="8">
        <v>0.120835477655586</v>
      </c>
      <c r="M108" s="8">
        <v>0.79527229503014496</v>
      </c>
      <c r="N108" s="8">
        <v>16</v>
      </c>
      <c r="O108" s="8">
        <v>16</v>
      </c>
      <c r="P108" s="8">
        <v>16</v>
      </c>
      <c r="Q108" s="8">
        <v>3185000000</v>
      </c>
      <c r="R108" s="8">
        <v>31.7</v>
      </c>
      <c r="S108" s="8">
        <v>62.103999999999999</v>
      </c>
      <c r="T108" s="8">
        <v>0</v>
      </c>
      <c r="U108" s="8">
        <v>231.1</v>
      </c>
      <c r="V108" s="8">
        <v>441</v>
      </c>
      <c r="W108" s="10">
        <f t="shared" si="9"/>
        <v>25.715428181818183</v>
      </c>
      <c r="X108" s="10">
        <f t="shared" si="10"/>
        <v>25.594593181818183</v>
      </c>
      <c r="Y108" s="10">
        <f t="shared" si="11"/>
        <v>1.0873640226974848</v>
      </c>
      <c r="Z108" s="11">
        <v>25.81081</v>
      </c>
      <c r="AA108" s="11">
        <v>25.56439</v>
      </c>
      <c r="AB108" s="11">
        <v>26.074059999999999</v>
      </c>
      <c r="AC108" s="11">
        <v>25.460049999999999</v>
      </c>
      <c r="AD108" s="11">
        <v>26.37294</v>
      </c>
      <c r="AE108" s="11">
        <v>26.47785</v>
      </c>
      <c r="AF108" s="11">
        <v>25.123799999999999</v>
      </c>
      <c r="AG108" s="11">
        <v>25.990269999999999</v>
      </c>
      <c r="AH108" s="11">
        <v>25.917999999999999</v>
      </c>
      <c r="AI108" s="11">
        <v>25.567730000000001</v>
      </c>
      <c r="AJ108" s="11">
        <v>25.732050000000001</v>
      </c>
      <c r="AK108" s="11">
        <v>26.119019999999999</v>
      </c>
      <c r="AL108" s="11">
        <v>25.46942</v>
      </c>
      <c r="AM108" s="11">
        <v>25.98272</v>
      </c>
      <c r="AN108" s="11">
        <v>24.841729999999998</v>
      </c>
      <c r="AO108" s="11">
        <v>25.335180000000001</v>
      </c>
      <c r="AP108" s="11">
        <v>25.728870000000001</v>
      </c>
      <c r="AQ108" s="11">
        <v>25.814990000000002</v>
      </c>
      <c r="AR108" s="11">
        <v>25.80931</v>
      </c>
      <c r="AS108" s="11">
        <v>25.83362</v>
      </c>
      <c r="AT108" s="11">
        <v>24.89106</v>
      </c>
      <c r="AU108" s="11">
        <v>25.821549999999998</v>
      </c>
      <c r="AV108" s="10">
        <v>26.400870000000001</v>
      </c>
      <c r="AW108" s="10">
        <v>26.03603</v>
      </c>
      <c r="AX108" s="10">
        <v>26.187989999999999</v>
      </c>
      <c r="AY108" s="10">
        <v>25.79608</v>
      </c>
      <c r="AZ108" s="10">
        <v>25.86778</v>
      </c>
      <c r="BA108" s="10">
        <v>26.437159999999999</v>
      </c>
      <c r="BB108" s="10">
        <v>25.583880000000001</v>
      </c>
      <c r="BC108" s="10">
        <v>25.973230000000001</v>
      </c>
      <c r="BD108" s="10">
        <v>25.672090000000001</v>
      </c>
      <c r="BE108" s="10">
        <v>25.204640000000001</v>
      </c>
      <c r="BF108" s="10">
        <v>26.102029999999999</v>
      </c>
      <c r="BG108" s="10">
        <v>25.462140000000002</v>
      </c>
      <c r="BH108" s="10">
        <v>24.466940000000001</v>
      </c>
      <c r="BI108" s="10">
        <v>26.38438</v>
      </c>
      <c r="BJ108" s="10">
        <v>24.356619999999999</v>
      </c>
      <c r="BK108" s="10">
        <v>25.22766</v>
      </c>
      <c r="BL108" s="10">
        <v>25.17062</v>
      </c>
      <c r="BM108" s="10">
        <v>24.978280000000002</v>
      </c>
      <c r="BN108" s="10">
        <v>25.735209999999999</v>
      </c>
      <c r="BO108" s="10">
        <v>25.10821</v>
      </c>
      <c r="BP108" s="10">
        <v>25.452999999999999</v>
      </c>
      <c r="BQ108" s="10">
        <v>25.476209999999998</v>
      </c>
    </row>
    <row r="109" spans="1:69">
      <c r="A109" s="8" t="s">
        <v>662</v>
      </c>
      <c r="B109" s="8" t="s">
        <v>663</v>
      </c>
      <c r="C109" s="2" t="s">
        <v>664</v>
      </c>
      <c r="D109" s="8">
        <v>1</v>
      </c>
      <c r="E109" s="8">
        <v>1</v>
      </c>
      <c r="F109" s="8" t="s">
        <v>665</v>
      </c>
      <c r="G109" s="8" t="s">
        <v>666</v>
      </c>
      <c r="H109" s="8" t="s">
        <v>667</v>
      </c>
      <c r="I109" s="9"/>
      <c r="J109" s="8">
        <v>0.417988716464604</v>
      </c>
      <c r="K109" s="8">
        <v>0.73344344802755201</v>
      </c>
      <c r="L109" s="8">
        <v>9.9254868247292904E-2</v>
      </c>
      <c r="M109" s="8">
        <v>0.883892518771207</v>
      </c>
      <c r="N109" s="8">
        <v>12</v>
      </c>
      <c r="O109" s="8">
        <v>9</v>
      </c>
      <c r="P109" s="8">
        <v>9</v>
      </c>
      <c r="Q109" s="8">
        <v>2817500000</v>
      </c>
      <c r="R109" s="8">
        <v>34.200000000000003</v>
      </c>
      <c r="S109" s="8">
        <v>41.389000000000003</v>
      </c>
      <c r="T109" s="8">
        <v>0</v>
      </c>
      <c r="U109" s="8">
        <v>148.61000000000001</v>
      </c>
      <c r="V109" s="8">
        <v>352</v>
      </c>
      <c r="W109" s="10">
        <f t="shared" si="9"/>
        <v>25.676829545454549</v>
      </c>
      <c r="X109" s="10">
        <f t="shared" si="10"/>
        <v>25.577574545454546</v>
      </c>
      <c r="Y109" s="10">
        <f t="shared" si="11"/>
        <v>1.0712201473315486</v>
      </c>
      <c r="Z109" s="11">
        <v>25.613379999999999</v>
      </c>
      <c r="AA109" s="11">
        <v>25.48714</v>
      </c>
      <c r="AB109" s="11">
        <v>25.761320000000001</v>
      </c>
      <c r="AC109" s="11">
        <v>25.636579999999999</v>
      </c>
      <c r="AD109" s="11">
        <v>25.57891</v>
      </c>
      <c r="AE109" s="11">
        <v>25.378219999999999</v>
      </c>
      <c r="AF109" s="11">
        <v>25.926939999999998</v>
      </c>
      <c r="AG109" s="11">
        <v>24.90081</v>
      </c>
      <c r="AH109" s="11">
        <v>25.06456</v>
      </c>
      <c r="AI109" s="11">
        <v>25.882549999999998</v>
      </c>
      <c r="AJ109" s="11">
        <v>26.088270000000001</v>
      </c>
      <c r="AK109" s="11">
        <v>25.289819999999999</v>
      </c>
      <c r="AL109" s="11">
        <v>26.391929999999999</v>
      </c>
      <c r="AM109" s="11">
        <v>25.973469999999999</v>
      </c>
      <c r="AN109" s="11">
        <v>26.27918</v>
      </c>
      <c r="AO109" s="11">
        <v>25.65447</v>
      </c>
      <c r="AP109" s="11">
        <v>25.641960000000001</v>
      </c>
      <c r="AQ109" s="11">
        <v>25.654689999999999</v>
      </c>
      <c r="AR109" s="11">
        <v>25.98631</v>
      </c>
      <c r="AS109" s="11">
        <v>25.933440000000001</v>
      </c>
      <c r="AT109" s="11">
        <v>24.835570000000001</v>
      </c>
      <c r="AU109" s="11">
        <v>25.930730000000001</v>
      </c>
      <c r="AV109" s="10">
        <v>25.375710000000002</v>
      </c>
      <c r="AW109" s="10">
        <v>25.64331</v>
      </c>
      <c r="AX109" s="10">
        <v>25.694659999999999</v>
      </c>
      <c r="AY109" s="10">
        <v>25.50685</v>
      </c>
      <c r="AZ109" s="10">
        <v>25.450479999999999</v>
      </c>
      <c r="BA109" s="10">
        <v>25.61411</v>
      </c>
      <c r="BB109" s="10">
        <v>25.984220000000001</v>
      </c>
      <c r="BC109" s="10">
        <v>25.768000000000001</v>
      </c>
      <c r="BD109" s="10">
        <v>25.869129999999998</v>
      </c>
      <c r="BE109" s="10">
        <v>25.930029999999999</v>
      </c>
      <c r="BF109" s="10">
        <v>25.48968</v>
      </c>
      <c r="BG109" s="10">
        <v>26.250029999999999</v>
      </c>
      <c r="BH109" s="10">
        <v>25.43074</v>
      </c>
      <c r="BI109" s="10">
        <v>24.908940000000001</v>
      </c>
      <c r="BJ109" s="10">
        <v>24.950199999999999</v>
      </c>
      <c r="BK109" s="10">
        <v>25.40532</v>
      </c>
      <c r="BL109" s="10">
        <v>25.558879999999998</v>
      </c>
      <c r="BM109" s="10">
        <v>25.536860000000001</v>
      </c>
      <c r="BN109" s="10">
        <v>24.956199999999999</v>
      </c>
      <c r="BO109" s="10">
        <v>25.855830000000001</v>
      </c>
      <c r="BP109" s="10">
        <v>25.772010000000002</v>
      </c>
      <c r="BQ109" s="10">
        <v>25.75545</v>
      </c>
    </row>
    <row r="110" spans="1:69">
      <c r="A110" s="8" t="s">
        <v>668</v>
      </c>
      <c r="B110" s="8" t="s">
        <v>669</v>
      </c>
      <c r="C110" s="2" t="s">
        <v>670</v>
      </c>
      <c r="D110" s="8">
        <v>1</v>
      </c>
      <c r="E110" s="8">
        <v>1</v>
      </c>
      <c r="F110" s="8" t="s">
        <v>671</v>
      </c>
      <c r="G110" s="8" t="s">
        <v>672</v>
      </c>
      <c r="H110" s="8" t="s">
        <v>673</v>
      </c>
      <c r="I110" s="9"/>
      <c r="J110" s="8">
        <v>1.3073002356757599</v>
      </c>
      <c r="K110" s="8">
        <v>0.24783193808338699</v>
      </c>
      <c r="L110" s="8">
        <v>0.21438095786354699</v>
      </c>
      <c r="M110" s="8">
        <v>2.0257663596348801</v>
      </c>
      <c r="N110" s="8">
        <v>21</v>
      </c>
      <c r="O110" s="8">
        <v>20</v>
      </c>
      <c r="P110" s="8">
        <v>20</v>
      </c>
      <c r="Q110" s="8">
        <v>2595000000</v>
      </c>
      <c r="R110" s="8">
        <v>15.1</v>
      </c>
      <c r="S110" s="8">
        <v>143.09</v>
      </c>
      <c r="T110" s="8">
        <v>0</v>
      </c>
      <c r="U110" s="8">
        <v>152.41999999999999</v>
      </c>
      <c r="V110" s="8">
        <v>526</v>
      </c>
      <c r="W110" s="10">
        <f t="shared" si="9"/>
        <v>25.648403636363639</v>
      </c>
      <c r="X110" s="10">
        <f t="shared" si="10"/>
        <v>25.434021363636361</v>
      </c>
      <c r="Y110" s="10">
        <f t="shared" si="11"/>
        <v>1.160207035303719</v>
      </c>
      <c r="Z110" s="11">
        <v>26.060849999999999</v>
      </c>
      <c r="AA110" s="11">
        <v>25.695989999999998</v>
      </c>
      <c r="AB110" s="11">
        <v>25.477630000000001</v>
      </c>
      <c r="AC110" s="11">
        <v>25.871829999999999</v>
      </c>
      <c r="AD110" s="11">
        <v>25.603770000000001</v>
      </c>
      <c r="AE110" s="11">
        <v>25.425439999999998</v>
      </c>
      <c r="AF110" s="11">
        <v>26.005240000000001</v>
      </c>
      <c r="AG110" s="11">
        <v>25.91226</v>
      </c>
      <c r="AH110" s="11">
        <v>25.806979999999999</v>
      </c>
      <c r="AI110" s="11">
        <v>26.158619999999999</v>
      </c>
      <c r="AJ110" s="11">
        <v>25.831810000000001</v>
      </c>
      <c r="AK110" s="11">
        <v>25.903569999999998</v>
      </c>
      <c r="AL110" s="11">
        <v>25.59224</v>
      </c>
      <c r="AM110" s="11">
        <v>26.105550000000001</v>
      </c>
      <c r="AN110" s="11">
        <v>26.039259999999999</v>
      </c>
      <c r="AO110" s="11">
        <v>25.674890000000001</v>
      </c>
      <c r="AP110" s="11">
        <v>25.657260000000001</v>
      </c>
      <c r="AQ110" s="11">
        <v>25.17604</v>
      </c>
      <c r="AR110" s="11">
        <v>25.10829</v>
      </c>
      <c r="AS110" s="11">
        <v>25.24089</v>
      </c>
      <c r="AT110" s="11">
        <v>24.813089999999999</v>
      </c>
      <c r="AU110" s="11">
        <v>25.103380000000001</v>
      </c>
      <c r="AV110" s="10">
        <v>25.638480000000001</v>
      </c>
      <c r="AW110" s="10">
        <v>25.476050000000001</v>
      </c>
      <c r="AX110" s="10">
        <v>25.233519999999999</v>
      </c>
      <c r="AY110" s="10">
        <v>25.57077</v>
      </c>
      <c r="AZ110" s="10">
        <v>25.50027</v>
      </c>
      <c r="BA110" s="10">
        <v>25.33043</v>
      </c>
      <c r="BB110" s="10">
        <v>26.128509999999999</v>
      </c>
      <c r="BC110" s="10">
        <v>25.17764</v>
      </c>
      <c r="BD110" s="10">
        <v>25.729019999999998</v>
      </c>
      <c r="BE110" s="10">
        <v>25.61731</v>
      </c>
      <c r="BF110" s="10">
        <v>25.338069999999998</v>
      </c>
      <c r="BG110" s="10">
        <v>25.768280000000001</v>
      </c>
      <c r="BH110" s="10">
        <v>25.15896</v>
      </c>
      <c r="BI110" s="10">
        <v>24.966049999999999</v>
      </c>
      <c r="BJ110" s="10">
        <v>25.257999999999999</v>
      </c>
      <c r="BK110" s="10">
        <v>24.585319999999999</v>
      </c>
      <c r="BL110" s="10">
        <v>25.647790000000001</v>
      </c>
      <c r="BM110" s="10">
        <v>25.375340000000001</v>
      </c>
      <c r="BN110" s="10">
        <v>25.397739999999999</v>
      </c>
      <c r="BO110" s="10">
        <v>25.19472</v>
      </c>
      <c r="BP110" s="10">
        <v>25.64284</v>
      </c>
      <c r="BQ110" s="10">
        <v>25.813359999999999</v>
      </c>
    </row>
    <row r="111" spans="1:69">
      <c r="A111" s="8" t="s">
        <v>674</v>
      </c>
      <c r="B111" s="8" t="s">
        <v>675</v>
      </c>
      <c r="C111" s="2" t="s">
        <v>676</v>
      </c>
      <c r="D111" s="8">
        <v>0</v>
      </c>
      <c r="E111" s="8">
        <v>0</v>
      </c>
      <c r="G111" s="8" t="s">
        <v>677</v>
      </c>
      <c r="H111" s="8" t="s">
        <v>678</v>
      </c>
      <c r="I111" s="9" t="s">
        <v>85</v>
      </c>
      <c r="J111" s="8">
        <v>3.38659135137677</v>
      </c>
      <c r="K111" s="8">
        <v>1.11379838208271E-2</v>
      </c>
      <c r="L111" s="8">
        <v>0.29459216377951902</v>
      </c>
      <c r="M111" s="8">
        <v>3.8403848401410001</v>
      </c>
      <c r="N111" s="8">
        <v>14</v>
      </c>
      <c r="O111" s="8">
        <v>14</v>
      </c>
      <c r="P111" s="8">
        <v>13</v>
      </c>
      <c r="Q111" s="8">
        <v>2465500000</v>
      </c>
      <c r="R111" s="8">
        <v>34.9</v>
      </c>
      <c r="S111" s="8">
        <v>42.075000000000003</v>
      </c>
      <c r="T111" s="8">
        <v>0</v>
      </c>
      <c r="U111" s="8">
        <v>205.78</v>
      </c>
      <c r="V111" s="8">
        <v>359</v>
      </c>
      <c r="W111" s="10">
        <f t="shared" si="9"/>
        <v>25.643847272727275</v>
      </c>
      <c r="X111" s="10">
        <f t="shared" si="10"/>
        <v>25.349256818181825</v>
      </c>
      <c r="Y111" s="10">
        <f t="shared" si="11"/>
        <v>1.2265367443705677</v>
      </c>
      <c r="Z111" s="11">
        <v>25.373349999999999</v>
      </c>
      <c r="AA111" s="11">
        <v>25.800920000000001</v>
      </c>
      <c r="AB111" s="11">
        <v>25.520130000000002</v>
      </c>
      <c r="AC111" s="11">
        <v>25.15549</v>
      </c>
      <c r="AD111" s="11">
        <v>25.58314</v>
      </c>
      <c r="AE111" s="11">
        <v>25.673030000000001</v>
      </c>
      <c r="AF111" s="11">
        <v>25.54224</v>
      </c>
      <c r="AG111" s="11">
        <v>25.73143</v>
      </c>
      <c r="AH111" s="11">
        <v>25.73601</v>
      </c>
      <c r="AI111" s="11">
        <v>26.086510000000001</v>
      </c>
      <c r="AJ111" s="11">
        <v>25.63165</v>
      </c>
      <c r="AK111" s="11">
        <v>25.485759999999999</v>
      </c>
      <c r="AL111" s="11">
        <v>25.836120000000001</v>
      </c>
      <c r="AM111" s="11">
        <v>25.758120000000002</v>
      </c>
      <c r="AN111" s="11">
        <v>26.02289</v>
      </c>
      <c r="AO111" s="11">
        <v>25.773620000000001</v>
      </c>
      <c r="AP111" s="11">
        <v>25.85</v>
      </c>
      <c r="AQ111" s="11">
        <v>25.400510000000001</v>
      </c>
      <c r="AR111" s="11">
        <v>25.835349999999998</v>
      </c>
      <c r="AS111" s="11">
        <v>25.319790000000001</v>
      </c>
      <c r="AT111" s="11">
        <v>25.235130000000002</v>
      </c>
      <c r="AU111" s="11">
        <v>25.81345</v>
      </c>
      <c r="AV111" s="10">
        <v>25.17043</v>
      </c>
      <c r="AW111" s="10">
        <v>25.335619999999999</v>
      </c>
      <c r="AX111" s="10">
        <v>25.539819999999999</v>
      </c>
      <c r="AY111" s="10">
        <v>25.5168</v>
      </c>
      <c r="AZ111" s="10">
        <v>25.402950000000001</v>
      </c>
      <c r="BA111" s="10">
        <v>25.197939999999999</v>
      </c>
      <c r="BB111" s="10">
        <v>25.427679999999999</v>
      </c>
      <c r="BC111" s="10">
        <v>25.168369999999999</v>
      </c>
      <c r="BD111" s="10">
        <v>25.476980000000001</v>
      </c>
      <c r="BE111" s="10">
        <v>25.607019999999999</v>
      </c>
      <c r="BF111" s="10">
        <v>25.311920000000001</v>
      </c>
      <c r="BG111" s="10">
        <v>25.445309999999999</v>
      </c>
      <c r="BH111" s="10">
        <v>25.351279999999999</v>
      </c>
      <c r="BI111" s="10">
        <v>25.056850000000001</v>
      </c>
      <c r="BJ111" s="10">
        <v>24.803460000000001</v>
      </c>
      <c r="BK111" s="10">
        <v>25.315380000000001</v>
      </c>
      <c r="BL111" s="10">
        <v>25.659189999999999</v>
      </c>
      <c r="BM111" s="10">
        <v>25.190429999999999</v>
      </c>
      <c r="BN111" s="10">
        <v>24.958629999999999</v>
      </c>
      <c r="BO111" s="10">
        <v>25.076149999999998</v>
      </c>
      <c r="BP111" s="10">
        <v>25.790150000000001</v>
      </c>
      <c r="BQ111" s="10">
        <v>25.88129</v>
      </c>
    </row>
    <row r="112" spans="1:69">
      <c r="A112" s="8" t="s">
        <v>679</v>
      </c>
      <c r="B112" s="8" t="s">
        <v>680</v>
      </c>
      <c r="C112" s="2" t="s">
        <v>681</v>
      </c>
      <c r="D112" s="8">
        <v>1</v>
      </c>
      <c r="E112" s="8">
        <v>4</v>
      </c>
      <c r="F112" s="8" t="s">
        <v>682</v>
      </c>
      <c r="G112" s="8" t="s">
        <v>683</v>
      </c>
      <c r="H112" s="8" t="s">
        <v>684</v>
      </c>
      <c r="I112" s="9" t="s">
        <v>85</v>
      </c>
      <c r="J112" s="8">
        <v>4.0902919706036798</v>
      </c>
      <c r="K112" s="8">
        <v>4.8889357953293602E-3</v>
      </c>
      <c r="L112" s="8">
        <v>-0.46360336650501599</v>
      </c>
      <c r="M112" s="8">
        <v>-4.3647483485561596</v>
      </c>
      <c r="N112" s="8">
        <v>25</v>
      </c>
      <c r="O112" s="8">
        <v>25</v>
      </c>
      <c r="P112" s="8">
        <v>25</v>
      </c>
      <c r="Q112" s="8">
        <v>3606800000</v>
      </c>
      <c r="R112" s="8">
        <v>45.9</v>
      </c>
      <c r="S112" s="8">
        <v>67.876999999999995</v>
      </c>
      <c r="T112" s="8">
        <v>0</v>
      </c>
      <c r="U112" s="8">
        <v>223.25</v>
      </c>
      <c r="V112" s="8">
        <v>695</v>
      </c>
      <c r="W112" s="10">
        <f t="shared" si="9"/>
        <v>25.639260454545457</v>
      </c>
      <c r="X112" s="10">
        <f t="shared" si="10"/>
        <v>26.102864545454551</v>
      </c>
      <c r="Y112" s="10">
        <f t="shared" si="11"/>
        <v>0.72517239331580896</v>
      </c>
      <c r="Z112" s="11">
        <v>25.836269999999999</v>
      </c>
      <c r="AA112" s="11">
        <v>25.52657</v>
      </c>
      <c r="AB112" s="11">
        <v>25.446580000000001</v>
      </c>
      <c r="AC112" s="11">
        <v>25.707750000000001</v>
      </c>
      <c r="AD112" s="11">
        <v>25.740849999999998</v>
      </c>
      <c r="AE112" s="11">
        <v>25.339500000000001</v>
      </c>
      <c r="AF112" s="11">
        <v>25.469609999999999</v>
      </c>
      <c r="AG112" s="11">
        <v>25.200379999999999</v>
      </c>
      <c r="AH112" s="11">
        <v>25.2394</v>
      </c>
      <c r="AI112" s="11">
        <v>25.120640000000002</v>
      </c>
      <c r="AJ112" s="11">
        <v>25.602460000000001</v>
      </c>
      <c r="AK112" s="11">
        <v>25.179189999999998</v>
      </c>
      <c r="AL112" s="11">
        <v>26.605969999999999</v>
      </c>
      <c r="AM112" s="11">
        <v>25.97598</v>
      </c>
      <c r="AN112" s="11">
        <v>25.442969999999999</v>
      </c>
      <c r="AO112" s="11">
        <v>26.1052</v>
      </c>
      <c r="AP112" s="11">
        <v>25.658650000000002</v>
      </c>
      <c r="AQ112" s="11">
        <v>25.940290000000001</v>
      </c>
      <c r="AR112" s="11">
        <v>25.705850000000002</v>
      </c>
      <c r="AS112" s="11">
        <v>25.841049999999999</v>
      </c>
      <c r="AT112" s="11">
        <v>25.9374</v>
      </c>
      <c r="AU112" s="11">
        <v>25.44117</v>
      </c>
      <c r="AV112" s="10">
        <v>26.04233</v>
      </c>
      <c r="AW112" s="10">
        <v>25.815290000000001</v>
      </c>
      <c r="AX112" s="10">
        <v>26.315239999999999</v>
      </c>
      <c r="AY112" s="10">
        <v>26.176549999999999</v>
      </c>
      <c r="AZ112" s="10">
        <v>25.998609999999999</v>
      </c>
      <c r="BA112" s="10">
        <v>25.98752</v>
      </c>
      <c r="BB112" s="10">
        <v>26.21312</v>
      </c>
      <c r="BC112" s="10">
        <v>25.998609999999999</v>
      </c>
      <c r="BD112" s="10">
        <v>26.135280000000002</v>
      </c>
      <c r="BE112" s="10">
        <v>25.625610000000002</v>
      </c>
      <c r="BF112" s="10">
        <v>25.69556</v>
      </c>
      <c r="BG112" s="10">
        <v>25.43141</v>
      </c>
      <c r="BH112" s="10">
        <v>26.347329999999999</v>
      </c>
      <c r="BI112" s="10">
        <v>26.421849999999999</v>
      </c>
      <c r="BJ112" s="10">
        <v>26.11609</v>
      </c>
      <c r="BK112" s="10">
        <v>26.22946</v>
      </c>
      <c r="BL112" s="10">
        <v>26.411190000000001</v>
      </c>
      <c r="BM112" s="10">
        <v>26.08239</v>
      </c>
      <c r="BN112" s="10">
        <v>25.73583</v>
      </c>
      <c r="BO112" s="10">
        <v>26.199349999999999</v>
      </c>
      <c r="BP112" s="10">
        <v>26.113569999999999</v>
      </c>
      <c r="BQ112" s="10">
        <v>27.170829999999999</v>
      </c>
    </row>
    <row r="113" spans="1:69">
      <c r="A113" s="8" t="s">
        <v>685</v>
      </c>
      <c r="B113" s="8" t="s">
        <v>686</v>
      </c>
      <c r="C113" s="2" t="s">
        <v>687</v>
      </c>
      <c r="D113" s="8">
        <v>1</v>
      </c>
      <c r="E113" s="8">
        <v>1</v>
      </c>
      <c r="F113" s="8" t="s">
        <v>688</v>
      </c>
      <c r="G113" s="8" t="s">
        <v>689</v>
      </c>
      <c r="H113" s="8" t="s">
        <v>689</v>
      </c>
      <c r="I113" s="9" t="s">
        <v>85</v>
      </c>
      <c r="J113" s="8">
        <v>3.06228633517678</v>
      </c>
      <c r="K113" s="8">
        <v>2.0349610226546699E-2</v>
      </c>
      <c r="L113" s="8">
        <v>0.72075106880881601</v>
      </c>
      <c r="M113" s="8">
        <v>3.68752565168682</v>
      </c>
      <c r="N113" s="8">
        <v>14</v>
      </c>
      <c r="O113" s="8">
        <v>14</v>
      </c>
      <c r="P113" s="8">
        <v>12</v>
      </c>
      <c r="Q113" s="8">
        <v>2444800000</v>
      </c>
      <c r="R113" s="8">
        <v>61.1</v>
      </c>
      <c r="S113" s="8">
        <v>17.302</v>
      </c>
      <c r="T113" s="8">
        <v>0</v>
      </c>
      <c r="U113" s="8">
        <v>323.31</v>
      </c>
      <c r="V113" s="8">
        <v>334</v>
      </c>
      <c r="W113" s="10">
        <f t="shared" si="9"/>
        <v>25.615939545454548</v>
      </c>
      <c r="X113" s="10">
        <f t="shared" si="10"/>
        <v>24.895188636363638</v>
      </c>
      <c r="Y113" s="10">
        <f t="shared" si="11"/>
        <v>1.6480396003256246</v>
      </c>
      <c r="Z113" s="11">
        <v>25.51605</v>
      </c>
      <c r="AA113" s="11">
        <v>25.96378</v>
      </c>
      <c r="AB113" s="11">
        <v>25.449660000000002</v>
      </c>
      <c r="AC113" s="11">
        <v>25.858370000000001</v>
      </c>
      <c r="AD113" s="11">
        <v>25.801120000000001</v>
      </c>
      <c r="AE113" s="11">
        <v>26.298970000000001</v>
      </c>
      <c r="AF113" s="11">
        <v>26.348759999999999</v>
      </c>
      <c r="AG113" s="11">
        <v>25.978449999999999</v>
      </c>
      <c r="AH113" s="11">
        <v>26.234909999999999</v>
      </c>
      <c r="AI113" s="11">
        <v>25.826360000000001</v>
      </c>
      <c r="AJ113" s="11">
        <v>25.656269999999999</v>
      </c>
      <c r="AK113" s="11">
        <v>25.542950000000001</v>
      </c>
      <c r="AL113" s="11">
        <v>25.583480000000002</v>
      </c>
      <c r="AM113" s="11">
        <v>25.274090000000001</v>
      </c>
      <c r="AN113" s="11">
        <v>25.0779</v>
      </c>
      <c r="AO113" s="11">
        <v>25.373480000000001</v>
      </c>
      <c r="AP113" s="11">
        <v>25.75338</v>
      </c>
      <c r="AQ113" s="11">
        <v>25.212340000000001</v>
      </c>
      <c r="AR113" s="11">
        <v>24.733969999999999</v>
      </c>
      <c r="AS113" s="11">
        <v>25.563459999999999</v>
      </c>
      <c r="AT113" s="11">
        <v>25.350940000000001</v>
      </c>
      <c r="AU113" s="11">
        <v>25.151979999999998</v>
      </c>
      <c r="AV113" s="10">
        <v>24.90072</v>
      </c>
      <c r="AW113" s="10">
        <v>24.890599999999999</v>
      </c>
      <c r="AX113" s="10">
        <v>25.450980000000001</v>
      </c>
      <c r="AY113" s="10">
        <v>23.854810000000001</v>
      </c>
      <c r="AZ113" s="10">
        <v>26.06025</v>
      </c>
      <c r="BA113" s="10">
        <v>25.84074</v>
      </c>
      <c r="BB113" s="10">
        <v>24.665140000000001</v>
      </c>
      <c r="BC113" s="10">
        <v>25.120439999999999</v>
      </c>
      <c r="BD113" s="10">
        <v>24.711510000000001</v>
      </c>
      <c r="BE113" s="10">
        <v>25.815020000000001</v>
      </c>
      <c r="BF113" s="10">
        <v>25.924109999999999</v>
      </c>
      <c r="BG113" s="10">
        <v>25.302119999999999</v>
      </c>
      <c r="BH113" s="10">
        <v>25.182040000000001</v>
      </c>
      <c r="BI113" s="10">
        <v>24.948640000000001</v>
      </c>
      <c r="BJ113" s="10">
        <v>23.908300000000001</v>
      </c>
      <c r="BK113" s="10">
        <v>24.015969999999999</v>
      </c>
      <c r="BL113" s="10">
        <v>24.874459999999999</v>
      </c>
      <c r="BM113" s="10">
        <v>25.324950000000001</v>
      </c>
      <c r="BN113" s="10">
        <v>24.924289999999999</v>
      </c>
      <c r="BO113" s="10">
        <v>24.216380000000001</v>
      </c>
      <c r="BP113" s="10">
        <v>25.246919999999999</v>
      </c>
      <c r="BQ113" s="10">
        <v>22.51576</v>
      </c>
    </row>
    <row r="114" spans="1:69">
      <c r="A114" s="8" t="s">
        <v>690</v>
      </c>
      <c r="B114" s="8" t="s">
        <v>691</v>
      </c>
      <c r="C114" s="2" t="s">
        <v>692</v>
      </c>
      <c r="D114" s="8">
        <v>1</v>
      </c>
      <c r="E114" s="8">
        <v>3</v>
      </c>
      <c r="F114" s="8" t="s">
        <v>693</v>
      </c>
      <c r="G114" s="8" t="s">
        <v>694</v>
      </c>
      <c r="H114" s="8" t="s">
        <v>695</v>
      </c>
      <c r="I114" s="9"/>
      <c r="J114" s="8">
        <v>0.63369284315937902</v>
      </c>
      <c r="K114" s="8">
        <v>0.579140511966725</v>
      </c>
      <c r="L114" s="8">
        <v>0.23834731362082801</v>
      </c>
      <c r="M114" s="8">
        <v>1.21165608034121</v>
      </c>
      <c r="N114" s="8">
        <v>14</v>
      </c>
      <c r="O114" s="8">
        <v>14</v>
      </c>
      <c r="P114" s="8">
        <v>14</v>
      </c>
      <c r="Q114" s="8">
        <v>2777400000</v>
      </c>
      <c r="R114" s="8">
        <v>35.9</v>
      </c>
      <c r="S114" s="8">
        <v>42.064</v>
      </c>
      <c r="T114" s="8">
        <v>0</v>
      </c>
      <c r="U114" s="8">
        <v>236.26</v>
      </c>
      <c r="V114" s="8">
        <v>344</v>
      </c>
      <c r="W114" s="10">
        <f t="shared" si="9"/>
        <v>25.607213181818178</v>
      </c>
      <c r="X114" s="10">
        <f t="shared" si="10"/>
        <v>25.368865909090914</v>
      </c>
      <c r="Y114" s="10">
        <f t="shared" si="11"/>
        <v>1.179640510667521</v>
      </c>
      <c r="Z114" s="11">
        <v>25.29421</v>
      </c>
      <c r="AA114" s="11">
        <v>26.061199999999999</v>
      </c>
      <c r="AB114" s="11">
        <v>25.824660000000002</v>
      </c>
      <c r="AC114" s="11">
        <v>25.37594</v>
      </c>
      <c r="AD114" s="11">
        <v>26.494019999999999</v>
      </c>
      <c r="AE114" s="11">
        <v>25.91253</v>
      </c>
      <c r="AF114" s="11">
        <v>26.049779999999998</v>
      </c>
      <c r="AG114" s="11">
        <v>26.30958</v>
      </c>
      <c r="AH114" s="11">
        <v>26.446919999999999</v>
      </c>
      <c r="AI114" s="11">
        <v>26.10923</v>
      </c>
      <c r="AJ114" s="11">
        <v>25.836580000000001</v>
      </c>
      <c r="AK114" s="11">
        <v>25.7743</v>
      </c>
      <c r="AL114" s="11">
        <v>25.152360000000002</v>
      </c>
      <c r="AM114" s="11">
        <v>25.43113</v>
      </c>
      <c r="AN114" s="11">
        <v>23.625450000000001</v>
      </c>
      <c r="AO114" s="11">
        <v>25.313790000000001</v>
      </c>
      <c r="AP114" s="11">
        <v>25.716049999999999</v>
      </c>
      <c r="AQ114" s="11">
        <v>25.833259999999999</v>
      </c>
      <c r="AR114" s="11">
        <v>24.887440000000002</v>
      </c>
      <c r="AS114" s="11">
        <v>25.75488</v>
      </c>
      <c r="AT114" s="11">
        <v>25.159960000000002</v>
      </c>
      <c r="AU114" s="11">
        <v>24.995419999999999</v>
      </c>
      <c r="AV114" s="10">
        <v>25.531659999999999</v>
      </c>
      <c r="AW114" s="10">
        <v>26.020029999999998</v>
      </c>
      <c r="AX114" s="10">
        <v>26.109839999999998</v>
      </c>
      <c r="AY114" s="10">
        <v>24.801880000000001</v>
      </c>
      <c r="AZ114" s="10">
        <v>25.92737</v>
      </c>
      <c r="BA114" s="10">
        <v>25.7239</v>
      </c>
      <c r="BB114" s="10">
        <v>25.481729999999999</v>
      </c>
      <c r="BC114" s="10">
        <v>26.062380000000001</v>
      </c>
      <c r="BD114" s="10">
        <v>25.19453</v>
      </c>
      <c r="BE114" s="10">
        <v>25.70533</v>
      </c>
      <c r="BF114" s="10">
        <v>25.432469999999999</v>
      </c>
      <c r="BG114" s="10">
        <v>25.208590000000001</v>
      </c>
      <c r="BH114" s="10">
        <v>24.321000000000002</v>
      </c>
      <c r="BI114" s="10">
        <v>26.09543</v>
      </c>
      <c r="BJ114" s="10">
        <v>24.824200000000001</v>
      </c>
      <c r="BK114" s="10">
        <v>24.85472</v>
      </c>
      <c r="BL114" s="10">
        <v>23.927230000000002</v>
      </c>
      <c r="BM114" s="10">
        <v>24.63843</v>
      </c>
      <c r="BN114" s="10">
        <v>26.732469999999999</v>
      </c>
      <c r="BO114" s="10">
        <v>25.013290000000001</v>
      </c>
      <c r="BP114" s="10">
        <v>25.570969999999999</v>
      </c>
      <c r="BQ114" s="10">
        <v>24.9376</v>
      </c>
    </row>
    <row r="115" spans="1:69">
      <c r="A115" s="8" t="s">
        <v>696</v>
      </c>
      <c r="B115" s="14">
        <v>42624</v>
      </c>
      <c r="C115" s="3" t="s">
        <v>697</v>
      </c>
      <c r="D115" s="8">
        <v>0</v>
      </c>
      <c r="E115" s="8">
        <v>0</v>
      </c>
      <c r="G115" s="8" t="s">
        <v>698</v>
      </c>
      <c r="H115" s="8" t="s">
        <v>699</v>
      </c>
      <c r="I115" s="9"/>
      <c r="J115" s="8">
        <v>0.29094788122652798</v>
      </c>
      <c r="K115" s="8">
        <v>0.82066402168977903</v>
      </c>
      <c r="L115" s="8">
        <v>6.0363249345257899E-2</v>
      </c>
      <c r="M115" s="8">
        <v>0.66183452894445305</v>
      </c>
      <c r="N115" s="8">
        <v>15</v>
      </c>
      <c r="O115" s="8">
        <v>15</v>
      </c>
      <c r="P115" s="8">
        <v>8</v>
      </c>
      <c r="Q115" s="8">
        <v>2523500000</v>
      </c>
      <c r="R115" s="8">
        <v>44.5</v>
      </c>
      <c r="S115" s="8">
        <v>49.005000000000003</v>
      </c>
      <c r="T115" s="8">
        <v>0</v>
      </c>
      <c r="U115" s="8">
        <v>291.77999999999997</v>
      </c>
      <c r="V115" s="8">
        <v>325</v>
      </c>
      <c r="W115" s="10">
        <f t="shared" si="9"/>
        <v>25.596695454545458</v>
      </c>
      <c r="X115" s="10">
        <f t="shared" si="10"/>
        <v>25.536333636363633</v>
      </c>
      <c r="Y115" s="10">
        <f t="shared" si="11"/>
        <v>1.042727237006873</v>
      </c>
      <c r="Z115" s="11">
        <v>25.678149999999999</v>
      </c>
      <c r="AA115" s="11">
        <v>25.53002</v>
      </c>
      <c r="AB115" s="11">
        <v>25.779340000000001</v>
      </c>
      <c r="AC115" s="11">
        <v>25.478339999999999</v>
      </c>
      <c r="AD115" s="11">
        <v>25.652670000000001</v>
      </c>
      <c r="AE115" s="11">
        <v>25.257709999999999</v>
      </c>
      <c r="AF115" s="11">
        <v>25.53745</v>
      </c>
      <c r="AG115" s="11">
        <v>25.315239999999999</v>
      </c>
      <c r="AH115" s="11">
        <v>25.28877</v>
      </c>
      <c r="AI115" s="11">
        <v>25.74699</v>
      </c>
      <c r="AJ115" s="11">
        <v>25.8292</v>
      </c>
      <c r="AK115" s="11">
        <v>25.911960000000001</v>
      </c>
      <c r="AL115" s="11">
        <v>25.830410000000001</v>
      </c>
      <c r="AM115" s="11">
        <v>25.433959999999999</v>
      </c>
      <c r="AN115" s="11">
        <v>25.94436</v>
      </c>
      <c r="AO115" s="11">
        <v>25.571760000000001</v>
      </c>
      <c r="AP115" s="11">
        <v>25.676189999999998</v>
      </c>
      <c r="AQ115" s="11">
        <v>25.65108</v>
      </c>
      <c r="AR115" s="11">
        <v>25.575050000000001</v>
      </c>
      <c r="AS115" s="11">
        <v>25.920249999999999</v>
      </c>
      <c r="AT115" s="11">
        <v>24.703240000000001</v>
      </c>
      <c r="AU115" s="11">
        <v>25.815159999999999</v>
      </c>
      <c r="AV115" s="10">
        <v>25.70213</v>
      </c>
      <c r="AW115" s="10">
        <v>25.672329999999999</v>
      </c>
      <c r="AX115" s="10">
        <v>25.935130000000001</v>
      </c>
      <c r="AY115" s="10">
        <v>25.108730000000001</v>
      </c>
      <c r="AZ115" s="10">
        <v>25.581009999999999</v>
      </c>
      <c r="BA115" s="10">
        <v>25.295339999999999</v>
      </c>
      <c r="BB115" s="10">
        <v>25.463480000000001</v>
      </c>
      <c r="BC115" s="10">
        <v>26.110420000000001</v>
      </c>
      <c r="BD115" s="10">
        <v>25.48987</v>
      </c>
      <c r="BE115" s="10">
        <v>25.597249999999999</v>
      </c>
      <c r="BF115" s="10">
        <v>25.389199999999999</v>
      </c>
      <c r="BG115" s="10">
        <v>25.647960000000001</v>
      </c>
      <c r="BH115" s="10">
        <v>24.845420000000001</v>
      </c>
      <c r="BI115" s="10">
        <v>25.505579999999998</v>
      </c>
      <c r="BJ115" s="10">
        <v>25.604420000000001</v>
      </c>
      <c r="BK115" s="10">
        <v>25.235060000000001</v>
      </c>
      <c r="BL115" s="10">
        <v>24.91461</v>
      </c>
      <c r="BM115" s="10">
        <v>25.465509999999998</v>
      </c>
      <c r="BN115" s="10">
        <v>25.90343</v>
      </c>
      <c r="BO115" s="10">
        <v>25.634699999999999</v>
      </c>
      <c r="BP115" s="10">
        <v>25.743580000000001</v>
      </c>
      <c r="BQ115" s="10">
        <v>25.954180000000001</v>
      </c>
    </row>
    <row r="116" spans="1:69">
      <c r="A116" s="8" t="s">
        <v>700</v>
      </c>
      <c r="B116" s="8" t="s">
        <v>701</v>
      </c>
      <c r="C116" s="2" t="s">
        <v>702</v>
      </c>
      <c r="D116" s="8">
        <v>1</v>
      </c>
      <c r="E116" s="8">
        <v>2</v>
      </c>
      <c r="F116" s="8" t="s">
        <v>703</v>
      </c>
      <c r="G116" s="8" t="s">
        <v>704</v>
      </c>
      <c r="H116" s="8" t="s">
        <v>705</v>
      </c>
      <c r="I116" s="9" t="s">
        <v>85</v>
      </c>
      <c r="J116" s="8">
        <v>3.4050796206414602</v>
      </c>
      <c r="K116" s="8">
        <v>1.09831666022795E-2</v>
      </c>
      <c r="L116" s="8">
        <v>-0.342105431990188</v>
      </c>
      <c r="M116" s="8">
        <v>-3.8714251560432298</v>
      </c>
      <c r="N116" s="8">
        <v>23</v>
      </c>
      <c r="O116" s="8">
        <v>23</v>
      </c>
      <c r="P116" s="8">
        <v>21</v>
      </c>
      <c r="Q116" s="8">
        <v>2896900000</v>
      </c>
      <c r="R116" s="8">
        <v>44.9</v>
      </c>
      <c r="S116" s="8">
        <v>56.381</v>
      </c>
      <c r="T116" s="8">
        <v>0</v>
      </c>
      <c r="U116" s="8">
        <v>244.9</v>
      </c>
      <c r="V116" s="8">
        <v>623</v>
      </c>
      <c r="W116" s="10">
        <f t="shared" si="9"/>
        <v>25.596252272727273</v>
      </c>
      <c r="X116" s="10">
        <f t="shared" si="10"/>
        <v>25.938358636363638</v>
      </c>
      <c r="Y116" s="10">
        <f t="shared" si="11"/>
        <v>0.78888867737422774</v>
      </c>
      <c r="Z116" s="11">
        <v>25.9727</v>
      </c>
      <c r="AA116" s="11">
        <v>25.792310000000001</v>
      </c>
      <c r="AB116" s="11">
        <v>25.473210000000002</v>
      </c>
      <c r="AC116" s="11">
        <v>25.976859999999999</v>
      </c>
      <c r="AD116" s="11">
        <v>25.931319999999999</v>
      </c>
      <c r="AE116" s="11">
        <v>25.415610000000001</v>
      </c>
      <c r="AF116" s="11">
        <v>25.818169999999999</v>
      </c>
      <c r="AG116" s="11">
        <v>25.661639999999998</v>
      </c>
      <c r="AH116" s="11">
        <v>25.239139999999999</v>
      </c>
      <c r="AI116" s="11">
        <v>25.093050000000002</v>
      </c>
      <c r="AJ116" s="11">
        <v>25.43046</v>
      </c>
      <c r="AK116" s="11">
        <v>25.539580000000001</v>
      </c>
      <c r="AL116" s="11">
        <v>25.743300000000001</v>
      </c>
      <c r="AM116" s="11">
        <v>25.91506</v>
      </c>
      <c r="AN116" s="11">
        <v>24.68046</v>
      </c>
      <c r="AO116" s="11">
        <v>25.68469</v>
      </c>
      <c r="AP116" s="11">
        <v>25.546309999999998</v>
      </c>
      <c r="AQ116" s="11">
        <v>25.656330000000001</v>
      </c>
      <c r="AR116" s="11">
        <v>25.880469999999999</v>
      </c>
      <c r="AS116" s="11">
        <v>25.90212</v>
      </c>
      <c r="AT116" s="11">
        <v>25.52704</v>
      </c>
      <c r="AU116" s="11">
        <v>25.237719999999999</v>
      </c>
      <c r="AV116" s="10">
        <v>26.22672</v>
      </c>
      <c r="AW116" s="10">
        <v>26.076000000000001</v>
      </c>
      <c r="AX116" s="10">
        <v>26.239360000000001</v>
      </c>
      <c r="AY116" s="10">
        <v>26.392890000000001</v>
      </c>
      <c r="AZ116" s="10">
        <v>26.029730000000001</v>
      </c>
      <c r="BA116" s="10">
        <v>25.902349999999998</v>
      </c>
      <c r="BB116" s="10">
        <v>26.078299999999999</v>
      </c>
      <c r="BC116" s="10">
        <v>26.027049999999999</v>
      </c>
      <c r="BD116" s="10">
        <v>26.17043</v>
      </c>
      <c r="BE116" s="10">
        <v>25.997489999999999</v>
      </c>
      <c r="BF116" s="10">
        <v>25.97804</v>
      </c>
      <c r="BG116" s="10">
        <v>25.679600000000001</v>
      </c>
      <c r="BH116" s="10">
        <v>25.636859999999999</v>
      </c>
      <c r="BI116" s="10">
        <v>25.774370000000001</v>
      </c>
      <c r="BJ116" s="10">
        <v>25.27899</v>
      </c>
      <c r="BK116" s="10">
        <v>26.07572</v>
      </c>
      <c r="BL116" s="10">
        <v>25.684560000000001</v>
      </c>
      <c r="BM116" s="10">
        <v>26.00365</v>
      </c>
      <c r="BN116" s="10">
        <v>26.105119999999999</v>
      </c>
      <c r="BO116" s="10">
        <v>25.627400000000002</v>
      </c>
      <c r="BP116" s="10">
        <v>25.721170000000001</v>
      </c>
      <c r="BQ116" s="10">
        <v>25.938089999999999</v>
      </c>
    </row>
    <row r="117" spans="1:69">
      <c r="A117" s="8" t="s">
        <v>706</v>
      </c>
      <c r="B117" s="8" t="s">
        <v>707</v>
      </c>
      <c r="C117" s="2" t="s">
        <v>708</v>
      </c>
      <c r="D117" s="8">
        <v>1</v>
      </c>
      <c r="E117" s="8">
        <v>1</v>
      </c>
      <c r="F117" s="8" t="s">
        <v>709</v>
      </c>
      <c r="G117" s="8" t="s">
        <v>710</v>
      </c>
      <c r="H117" s="8" t="s">
        <v>711</v>
      </c>
      <c r="I117" s="9"/>
      <c r="J117" s="8">
        <v>1.93344425450126</v>
      </c>
      <c r="K117" s="8">
        <v>0.104417566695735</v>
      </c>
      <c r="L117" s="8">
        <v>-0.21902881969105101</v>
      </c>
      <c r="M117" s="8">
        <v>-2.6399455847747402</v>
      </c>
      <c r="N117" s="8">
        <v>34</v>
      </c>
      <c r="O117" s="8">
        <v>34</v>
      </c>
      <c r="P117" s="8">
        <v>28</v>
      </c>
      <c r="Q117" s="8">
        <v>2836100000</v>
      </c>
      <c r="R117" s="8">
        <v>40</v>
      </c>
      <c r="S117" s="8">
        <v>96.694999999999993</v>
      </c>
      <c r="T117" s="8">
        <v>0</v>
      </c>
      <c r="U117" s="8">
        <v>213.11</v>
      </c>
      <c r="V117" s="8">
        <v>597</v>
      </c>
      <c r="W117" s="10">
        <f t="shared" si="9"/>
        <v>25.5946</v>
      </c>
      <c r="X117" s="10">
        <f t="shared" si="10"/>
        <v>25.813628181818185</v>
      </c>
      <c r="Y117" s="10">
        <f t="shared" si="11"/>
        <v>0.85914397213791771</v>
      </c>
      <c r="Z117" s="11">
        <v>26.111419999999999</v>
      </c>
      <c r="AA117" s="11">
        <v>25.58156</v>
      </c>
      <c r="AB117" s="11">
        <v>25.648260000000001</v>
      </c>
      <c r="AC117" s="11">
        <v>25.17352</v>
      </c>
      <c r="AD117" s="11">
        <v>25.876830000000002</v>
      </c>
      <c r="AE117" s="11">
        <v>25.82048</v>
      </c>
      <c r="AF117" s="11">
        <v>25.891850000000002</v>
      </c>
      <c r="AG117" s="11">
        <v>25.706779999999998</v>
      </c>
      <c r="AH117" s="11">
        <v>25.543040000000001</v>
      </c>
      <c r="AI117" s="11">
        <v>25.70224</v>
      </c>
      <c r="AJ117" s="11">
        <v>25.56578</v>
      </c>
      <c r="AK117" s="11">
        <v>25.632449999999999</v>
      </c>
      <c r="AL117" s="11">
        <v>25.653600000000001</v>
      </c>
      <c r="AM117" s="11">
        <v>25.918780000000002</v>
      </c>
      <c r="AN117" s="11">
        <v>25.33436</v>
      </c>
      <c r="AO117" s="11">
        <v>25.505279999999999</v>
      </c>
      <c r="AP117" s="11">
        <v>25.585799999999999</v>
      </c>
      <c r="AQ117" s="11">
        <v>25.765830000000001</v>
      </c>
      <c r="AR117" s="11">
        <v>25.208729999999999</v>
      </c>
      <c r="AS117" s="11">
        <v>25.297370000000001</v>
      </c>
      <c r="AT117" s="11">
        <v>25.16844</v>
      </c>
      <c r="AU117" s="11">
        <v>25.3888</v>
      </c>
      <c r="AV117" s="10">
        <v>26.072880000000001</v>
      </c>
      <c r="AW117" s="10">
        <v>26.168479999999999</v>
      </c>
      <c r="AX117" s="10">
        <v>26.022839999999999</v>
      </c>
      <c r="AY117" s="10">
        <v>25.523610000000001</v>
      </c>
      <c r="AZ117" s="10">
        <v>26.0121</v>
      </c>
      <c r="BA117" s="10">
        <v>25.637049999999999</v>
      </c>
      <c r="BB117" s="10">
        <v>25.9038</v>
      </c>
      <c r="BC117" s="10">
        <v>26.103280000000002</v>
      </c>
      <c r="BD117" s="10">
        <v>26.126919999999998</v>
      </c>
      <c r="BE117" s="10">
        <v>25.81719</v>
      </c>
      <c r="BF117" s="10">
        <v>26.087299999999999</v>
      </c>
      <c r="BG117" s="10">
        <v>25.537330000000001</v>
      </c>
      <c r="BH117" s="10">
        <v>25.66825</v>
      </c>
      <c r="BI117" s="10">
        <v>25.60501</v>
      </c>
      <c r="BJ117" s="10">
        <v>25.261189999999999</v>
      </c>
      <c r="BK117" s="10">
        <v>25.66311</v>
      </c>
      <c r="BL117" s="10">
        <v>25.53154</v>
      </c>
      <c r="BM117" s="10">
        <v>25.338619999999999</v>
      </c>
      <c r="BN117" s="10">
        <v>25.721450000000001</v>
      </c>
      <c r="BO117" s="10">
        <v>25.65616</v>
      </c>
      <c r="BP117" s="10">
        <v>26.136959999999998</v>
      </c>
      <c r="BQ117" s="10">
        <v>26.304749999999999</v>
      </c>
    </row>
    <row r="118" spans="1:69">
      <c r="A118" s="8" t="s">
        <v>712</v>
      </c>
      <c r="B118" s="8" t="s">
        <v>713</v>
      </c>
      <c r="C118" s="2" t="s">
        <v>714</v>
      </c>
      <c r="D118" s="8">
        <v>1</v>
      </c>
      <c r="E118" s="8">
        <v>2</v>
      </c>
      <c r="F118" s="8" t="s">
        <v>715</v>
      </c>
      <c r="G118" s="8" t="s">
        <v>716</v>
      </c>
      <c r="H118" s="8" t="s">
        <v>716</v>
      </c>
      <c r="I118" s="9"/>
      <c r="J118" s="8">
        <v>1.3624050400577401</v>
      </c>
      <c r="K118" s="8">
        <v>0.23224626692228201</v>
      </c>
      <c r="L118" s="8">
        <v>0.21862836317582801</v>
      </c>
      <c r="M118" s="8">
        <v>2.0847715309436898</v>
      </c>
      <c r="N118" s="8">
        <v>18</v>
      </c>
      <c r="O118" s="8">
        <v>18</v>
      </c>
      <c r="P118" s="8">
        <v>17</v>
      </c>
      <c r="Q118" s="8">
        <v>2580700000</v>
      </c>
      <c r="R118" s="8">
        <v>44.6</v>
      </c>
      <c r="S118" s="8">
        <v>52.645000000000003</v>
      </c>
      <c r="T118" s="8">
        <v>0</v>
      </c>
      <c r="U118" s="8">
        <v>176.49</v>
      </c>
      <c r="V118" s="8">
        <v>417</v>
      </c>
      <c r="W118" s="10">
        <f t="shared" si="9"/>
        <v>25.588307272727274</v>
      </c>
      <c r="X118" s="10">
        <f t="shared" si="10"/>
        <v>25.369679090909095</v>
      </c>
      <c r="Y118" s="10">
        <f t="shared" si="11"/>
        <v>1.163626600408687</v>
      </c>
      <c r="Z118" s="11">
        <v>25.334769999999999</v>
      </c>
      <c r="AA118" s="11">
        <v>25.80585</v>
      </c>
      <c r="AB118" s="11">
        <v>25.738669999999999</v>
      </c>
      <c r="AC118" s="11">
        <v>25.8491</v>
      </c>
      <c r="AD118" s="11">
        <v>25.851959999999998</v>
      </c>
      <c r="AE118" s="11">
        <v>25.78464</v>
      </c>
      <c r="AF118" s="11">
        <v>25.90944</v>
      </c>
      <c r="AG118" s="11">
        <v>25.919319999999999</v>
      </c>
      <c r="AH118" s="11">
        <v>25.758600000000001</v>
      </c>
      <c r="AI118" s="11">
        <v>26.077670000000001</v>
      </c>
      <c r="AJ118" s="11">
        <v>25.76266</v>
      </c>
      <c r="AK118" s="11">
        <v>25.940239999999999</v>
      </c>
      <c r="AL118" s="11">
        <v>25.461390000000002</v>
      </c>
      <c r="AM118" s="11">
        <v>25.474820000000001</v>
      </c>
      <c r="AN118" s="11">
        <v>25.161960000000001</v>
      </c>
      <c r="AO118" s="11">
        <v>25.134650000000001</v>
      </c>
      <c r="AP118" s="11">
        <v>25.647300000000001</v>
      </c>
      <c r="AQ118" s="11">
        <v>25.294419999999999</v>
      </c>
      <c r="AR118" s="11">
        <v>25.157109999999999</v>
      </c>
      <c r="AS118" s="11">
        <v>25.200410000000002</v>
      </c>
      <c r="AT118" s="11">
        <v>25.048850000000002</v>
      </c>
      <c r="AU118" s="11">
        <v>25.62893</v>
      </c>
      <c r="AV118" s="10">
        <v>25.597249999999999</v>
      </c>
      <c r="AW118" s="10">
        <v>25.489380000000001</v>
      </c>
      <c r="AX118" s="10">
        <v>25.657879999999999</v>
      </c>
      <c r="AY118" s="10">
        <v>25.52657</v>
      </c>
      <c r="AZ118" s="10">
        <v>25.542619999999999</v>
      </c>
      <c r="BA118" s="10">
        <v>25.66405</v>
      </c>
      <c r="BB118" s="10">
        <v>25.726140000000001</v>
      </c>
      <c r="BC118" s="10">
        <v>25.32995</v>
      </c>
      <c r="BD118" s="10">
        <v>25.487380000000002</v>
      </c>
      <c r="BE118" s="10">
        <v>25.93477</v>
      </c>
      <c r="BF118" s="10">
        <v>25.59075</v>
      </c>
      <c r="BG118" s="10">
        <v>25.4024</v>
      </c>
      <c r="BH118" s="10">
        <v>24.677070000000001</v>
      </c>
      <c r="BI118" s="10">
        <v>25.442589999999999</v>
      </c>
      <c r="BJ118" s="10">
        <v>24.730810000000002</v>
      </c>
      <c r="BK118" s="10">
        <v>24.684370000000001</v>
      </c>
      <c r="BL118" s="10">
        <v>24.590579999999999</v>
      </c>
      <c r="BM118" s="10">
        <v>25.105260000000001</v>
      </c>
      <c r="BN118" s="10">
        <v>25.506699999999999</v>
      </c>
      <c r="BO118" s="10">
        <v>25.251729999999998</v>
      </c>
      <c r="BP118" s="10">
        <v>25.701000000000001</v>
      </c>
      <c r="BQ118" s="10">
        <v>25.493690000000001</v>
      </c>
    </row>
    <row r="119" spans="1:69">
      <c r="A119" s="8" t="s">
        <v>717</v>
      </c>
      <c r="B119" s="8" t="s">
        <v>718</v>
      </c>
      <c r="C119" s="2" t="s">
        <v>719</v>
      </c>
      <c r="D119" s="8">
        <v>0</v>
      </c>
      <c r="E119" s="8">
        <v>0</v>
      </c>
      <c r="G119" s="8" t="s">
        <v>720</v>
      </c>
      <c r="H119" s="8" t="s">
        <v>720</v>
      </c>
      <c r="I119" s="9"/>
      <c r="J119" s="8">
        <v>1.2690313334372001</v>
      </c>
      <c r="K119" s="8">
        <v>0.26177596150064902</v>
      </c>
      <c r="L119" s="8">
        <v>-0.21765318783846899</v>
      </c>
      <c r="M119" s="8">
        <v>-1.9918396646777199</v>
      </c>
      <c r="N119" s="8">
        <v>13</v>
      </c>
      <c r="O119" s="8">
        <v>13</v>
      </c>
      <c r="P119" s="8">
        <v>13</v>
      </c>
      <c r="Q119" s="8">
        <v>2852400000</v>
      </c>
      <c r="R119" s="8">
        <v>57.1</v>
      </c>
      <c r="S119" s="8">
        <v>19.890999999999998</v>
      </c>
      <c r="T119" s="8">
        <v>0</v>
      </c>
      <c r="U119" s="8">
        <v>172.23</v>
      </c>
      <c r="V119" s="8">
        <v>364</v>
      </c>
      <c r="W119" s="10">
        <f t="shared" si="9"/>
        <v>25.532404545454543</v>
      </c>
      <c r="X119" s="10">
        <f t="shared" si="10"/>
        <v>25.750058636363637</v>
      </c>
      <c r="Y119" s="10">
        <f t="shared" si="11"/>
        <v>0.85996265125493121</v>
      </c>
      <c r="Z119" s="11">
        <v>26.70609</v>
      </c>
      <c r="AA119" s="11">
        <v>25.49399</v>
      </c>
      <c r="AB119" s="11">
        <v>25.519590000000001</v>
      </c>
      <c r="AC119" s="11">
        <v>25.832920000000001</v>
      </c>
      <c r="AD119" s="11">
        <v>25.800550000000001</v>
      </c>
      <c r="AE119" s="11">
        <v>25.588059999999999</v>
      </c>
      <c r="AF119" s="11">
        <v>25.101050000000001</v>
      </c>
      <c r="AG119" s="11">
        <v>25.01793</v>
      </c>
      <c r="AH119" s="11">
        <v>25.263310000000001</v>
      </c>
      <c r="AI119" s="11">
        <v>24.875679999999999</v>
      </c>
      <c r="AJ119" s="11">
        <v>25.69848</v>
      </c>
      <c r="AK119" s="11">
        <v>25.015170000000001</v>
      </c>
      <c r="AL119" s="11">
        <v>25.54448</v>
      </c>
      <c r="AM119" s="11">
        <v>25.591460000000001</v>
      </c>
      <c r="AN119" s="11">
        <v>25.602319999999999</v>
      </c>
      <c r="AO119" s="11">
        <v>25.594999999999999</v>
      </c>
      <c r="AP119" s="11">
        <v>25.741679999999999</v>
      </c>
      <c r="AQ119" s="11">
        <v>25.32855</v>
      </c>
      <c r="AR119" s="11">
        <v>26.1968</v>
      </c>
      <c r="AS119" s="11">
        <v>25.900300000000001</v>
      </c>
      <c r="AT119" s="11">
        <v>25.247900000000001</v>
      </c>
      <c r="AU119" s="11">
        <v>25.051590000000001</v>
      </c>
      <c r="AV119" s="10">
        <v>25.931429999999999</v>
      </c>
      <c r="AW119" s="10">
        <v>25.87434</v>
      </c>
      <c r="AX119" s="10">
        <v>25.881620000000002</v>
      </c>
      <c r="AY119" s="10">
        <v>25.518509999999999</v>
      </c>
      <c r="AZ119" s="10">
        <v>25.74709</v>
      </c>
      <c r="BA119" s="10">
        <v>25.742529999999999</v>
      </c>
      <c r="BB119" s="10">
        <v>25.929760000000002</v>
      </c>
      <c r="BC119" s="10">
        <v>26.224769999999999</v>
      </c>
      <c r="BD119" s="10">
        <v>26.28856</v>
      </c>
      <c r="BE119" s="10">
        <v>25.469180000000001</v>
      </c>
      <c r="BF119" s="10">
        <v>25.855029999999999</v>
      </c>
      <c r="BG119" s="10">
        <v>25.05705</v>
      </c>
      <c r="BH119" s="10">
        <v>25.58492</v>
      </c>
      <c r="BI119" s="10">
        <v>25.802969999999998</v>
      </c>
      <c r="BJ119" s="10">
        <v>25.7407</v>
      </c>
      <c r="BK119" s="10">
        <v>25.97259</v>
      </c>
      <c r="BL119" s="10">
        <v>25.442969999999999</v>
      </c>
      <c r="BM119" s="10">
        <v>25.445789999999999</v>
      </c>
      <c r="BN119" s="10">
        <v>25.85999</v>
      </c>
      <c r="BO119" s="10">
        <v>25.348099999999999</v>
      </c>
      <c r="BP119" s="10">
        <v>25.796099999999999</v>
      </c>
      <c r="BQ119" s="10">
        <v>25.987290000000002</v>
      </c>
    </row>
    <row r="120" spans="1:69">
      <c r="A120" s="8" t="s">
        <v>721</v>
      </c>
      <c r="B120" s="8" t="s">
        <v>722</v>
      </c>
      <c r="C120" s="2" t="s">
        <v>723</v>
      </c>
      <c r="D120" s="8">
        <v>1</v>
      </c>
      <c r="E120" s="8">
        <v>3</v>
      </c>
      <c r="F120" s="8" t="s">
        <v>724</v>
      </c>
      <c r="G120" s="8" t="s">
        <v>725</v>
      </c>
      <c r="H120" s="8" t="s">
        <v>726</v>
      </c>
      <c r="I120" s="9" t="s">
        <v>85</v>
      </c>
      <c r="J120" s="8">
        <v>2.6063296968209699</v>
      </c>
      <c r="K120" s="8">
        <v>3.9732449485786699E-2</v>
      </c>
      <c r="L120" s="8">
        <v>0.212605823170055</v>
      </c>
      <c r="M120" s="8">
        <v>3.2274623797003499</v>
      </c>
      <c r="N120" s="8">
        <v>23</v>
      </c>
      <c r="O120" s="8">
        <v>23</v>
      </c>
      <c r="P120" s="8">
        <v>23</v>
      </c>
      <c r="Q120" s="8">
        <v>2311200000</v>
      </c>
      <c r="R120" s="8">
        <v>31.3</v>
      </c>
      <c r="S120" s="8">
        <v>113.8</v>
      </c>
      <c r="T120" s="8">
        <v>0</v>
      </c>
      <c r="U120" s="8">
        <v>322.7</v>
      </c>
      <c r="V120" s="8">
        <v>608</v>
      </c>
      <c r="W120" s="10">
        <f t="shared" si="9"/>
        <v>25.516845454545454</v>
      </c>
      <c r="X120" s="10">
        <f t="shared" si="10"/>
        <v>25.304240454545457</v>
      </c>
      <c r="Y120" s="10">
        <f t="shared" si="11"/>
        <v>1.1587786428289895</v>
      </c>
      <c r="Z120" s="11">
        <v>25.835760000000001</v>
      </c>
      <c r="AA120" s="11">
        <v>25.296209999999999</v>
      </c>
      <c r="AB120" s="11">
        <v>25.38916</v>
      </c>
      <c r="AC120" s="11">
        <v>25.485240000000001</v>
      </c>
      <c r="AD120" s="11">
        <v>25.4008</v>
      </c>
      <c r="AE120" s="11">
        <v>25.820219999999999</v>
      </c>
      <c r="AF120" s="11">
        <v>25.574960000000001</v>
      </c>
      <c r="AG120" s="11">
        <v>25.681000000000001</v>
      </c>
      <c r="AH120" s="11">
        <v>25.35107</v>
      </c>
      <c r="AI120" s="11">
        <v>25.2163</v>
      </c>
      <c r="AJ120" s="11">
        <v>25.407589999999999</v>
      </c>
      <c r="AK120" s="11">
        <v>25.487110000000001</v>
      </c>
      <c r="AL120" s="11">
        <v>25.74268</v>
      </c>
      <c r="AM120" s="11">
        <v>25.48818</v>
      </c>
      <c r="AN120" s="11">
        <v>25.535520000000002</v>
      </c>
      <c r="AO120" s="11">
        <v>25.19539</v>
      </c>
      <c r="AP120" s="11">
        <v>25.439209999999999</v>
      </c>
      <c r="AQ120" s="11">
        <v>25.667059999999999</v>
      </c>
      <c r="AR120" s="11">
        <v>25.694659999999999</v>
      </c>
      <c r="AS120" s="11">
        <v>25.698530000000002</v>
      </c>
      <c r="AT120" s="11">
        <v>25.232099999999999</v>
      </c>
      <c r="AU120" s="11">
        <v>25.731850000000001</v>
      </c>
      <c r="AV120" s="10">
        <v>25.03023</v>
      </c>
      <c r="AW120" s="10">
        <v>25.612570000000002</v>
      </c>
      <c r="AX120" s="10">
        <v>25.365829999999999</v>
      </c>
      <c r="AY120" s="10">
        <v>25.22044</v>
      </c>
      <c r="AZ120" s="10">
        <v>25.53389</v>
      </c>
      <c r="BA120" s="10">
        <v>25.401289999999999</v>
      </c>
      <c r="BB120" s="10">
        <v>25.301069999999999</v>
      </c>
      <c r="BC120" s="10">
        <v>25.26857</v>
      </c>
      <c r="BD120" s="10">
        <v>25.130970000000001</v>
      </c>
      <c r="BE120" s="10">
        <v>25.39208</v>
      </c>
      <c r="BF120" s="10">
        <v>25.471160000000001</v>
      </c>
      <c r="BG120" s="10">
        <v>25.69426</v>
      </c>
      <c r="BH120" s="10">
        <v>24.929580000000001</v>
      </c>
      <c r="BI120" s="10">
        <v>25.272310000000001</v>
      </c>
      <c r="BJ120" s="10">
        <v>25.252490000000002</v>
      </c>
      <c r="BK120" s="10">
        <v>25.200040000000001</v>
      </c>
      <c r="BL120" s="10">
        <v>24.95438</v>
      </c>
      <c r="BM120" s="10">
        <v>25.490690000000001</v>
      </c>
      <c r="BN120" s="10">
        <v>25.566600000000001</v>
      </c>
      <c r="BO120" s="10">
        <v>24.771280000000001</v>
      </c>
      <c r="BP120" s="10">
        <v>25.271529999999998</v>
      </c>
      <c r="BQ120" s="10">
        <v>25.56203</v>
      </c>
    </row>
    <row r="121" spans="1:69">
      <c r="A121" s="8" t="s">
        <v>727</v>
      </c>
      <c r="B121" s="8" t="s">
        <v>728</v>
      </c>
      <c r="C121" s="2" t="s">
        <v>729</v>
      </c>
      <c r="D121" s="8">
        <v>1</v>
      </c>
      <c r="E121" s="8">
        <v>3</v>
      </c>
      <c r="F121" s="8" t="s">
        <v>730</v>
      </c>
      <c r="G121" s="8" t="s">
        <v>731</v>
      </c>
      <c r="H121" s="8" t="s">
        <v>732</v>
      </c>
      <c r="I121" s="9"/>
      <c r="J121" s="8">
        <v>1.5662587043174401</v>
      </c>
      <c r="K121" s="8">
        <v>0.176646837795011</v>
      </c>
      <c r="L121" s="8">
        <v>-0.46069344607266399</v>
      </c>
      <c r="M121" s="8">
        <v>-2.3129675421064801</v>
      </c>
      <c r="N121" s="8">
        <v>18</v>
      </c>
      <c r="O121" s="8">
        <v>18</v>
      </c>
      <c r="P121" s="8">
        <v>18</v>
      </c>
      <c r="Q121" s="8">
        <v>2878300000</v>
      </c>
      <c r="R121" s="8">
        <v>72.2</v>
      </c>
      <c r="S121" s="8">
        <v>22.782</v>
      </c>
      <c r="T121" s="8">
        <v>0</v>
      </c>
      <c r="U121" s="8">
        <v>260.18</v>
      </c>
      <c r="V121" s="8">
        <v>460</v>
      </c>
      <c r="W121" s="10">
        <f t="shared" si="9"/>
        <v>25.514676363636365</v>
      </c>
      <c r="X121" s="10">
        <f t="shared" si="10"/>
        <v>25.975369090909091</v>
      </c>
      <c r="Y121" s="10">
        <f t="shared" si="11"/>
        <v>0.72663727130815148</v>
      </c>
      <c r="Z121" s="11">
        <v>26.072780000000002</v>
      </c>
      <c r="AA121" s="11">
        <v>25.174019999999999</v>
      </c>
      <c r="AB121" s="11">
        <v>24.9664</v>
      </c>
      <c r="AC121" s="11">
        <v>24.305700000000002</v>
      </c>
      <c r="AD121" s="11">
        <v>25.6082</v>
      </c>
      <c r="AE121" s="11">
        <v>25.39921</v>
      </c>
      <c r="AF121" s="11">
        <v>24.271419999999999</v>
      </c>
      <c r="AG121" s="11">
        <v>26.78144</v>
      </c>
      <c r="AH121" s="11">
        <v>25.032969999999999</v>
      </c>
      <c r="AI121" s="11">
        <v>23.91752</v>
      </c>
      <c r="AJ121" s="11">
        <v>25.654990000000002</v>
      </c>
      <c r="AK121" s="11">
        <v>23.986419999999999</v>
      </c>
      <c r="AL121" s="11">
        <v>26.05922</v>
      </c>
      <c r="AM121" s="11">
        <v>26.10829</v>
      </c>
      <c r="AN121" s="11">
        <v>26.207059999999998</v>
      </c>
      <c r="AO121" s="11">
        <v>26.57715</v>
      </c>
      <c r="AP121" s="11">
        <v>26.024159999999998</v>
      </c>
      <c r="AQ121" s="11">
        <v>26.366499999999998</v>
      </c>
      <c r="AR121" s="11">
        <v>25.887509999999999</v>
      </c>
      <c r="AS121" s="11">
        <v>25.88879</v>
      </c>
      <c r="AT121" s="11">
        <v>25.58023</v>
      </c>
      <c r="AU121" s="11">
        <v>25.4529</v>
      </c>
      <c r="AV121" s="10">
        <v>25.989450000000001</v>
      </c>
      <c r="AW121" s="10">
        <v>26.517029999999998</v>
      </c>
      <c r="AX121" s="10">
        <v>25.780570000000001</v>
      </c>
      <c r="AY121" s="10">
        <v>25.607099999999999</v>
      </c>
      <c r="AZ121" s="10">
        <v>25.765799999999999</v>
      </c>
      <c r="BA121" s="10">
        <v>25.3691</v>
      </c>
      <c r="BB121" s="10">
        <v>25.549309999999998</v>
      </c>
      <c r="BC121" s="10">
        <v>25.945920000000001</v>
      </c>
      <c r="BD121" s="10">
        <v>26.163689999999999</v>
      </c>
      <c r="BE121" s="10">
        <v>25.460699999999999</v>
      </c>
      <c r="BF121" s="10">
        <v>25.998169999999998</v>
      </c>
      <c r="BG121" s="10">
        <v>26.285689999999999</v>
      </c>
      <c r="BH121" s="10">
        <v>26.732469999999999</v>
      </c>
      <c r="BI121" s="10">
        <v>26.01444</v>
      </c>
      <c r="BJ121" s="10">
        <v>26.3293</v>
      </c>
      <c r="BK121" s="10">
        <v>26.262</v>
      </c>
      <c r="BL121" s="10">
        <v>26.629090000000001</v>
      </c>
      <c r="BM121" s="10">
        <v>25.77495</v>
      </c>
      <c r="BN121" s="10">
        <v>25.21022</v>
      </c>
      <c r="BO121" s="10">
        <v>25.967939999999999</v>
      </c>
      <c r="BP121" s="10">
        <v>25.347829999999998</v>
      </c>
      <c r="BQ121" s="10">
        <v>26.757349999999999</v>
      </c>
    </row>
    <row r="122" spans="1:69">
      <c r="A122" s="8" t="s">
        <v>733</v>
      </c>
      <c r="B122" s="8" t="s">
        <v>734</v>
      </c>
      <c r="C122" s="2" t="s">
        <v>735</v>
      </c>
      <c r="D122" s="8">
        <v>1</v>
      </c>
      <c r="E122" s="8">
        <v>3</v>
      </c>
      <c r="F122" s="8" t="s">
        <v>736</v>
      </c>
      <c r="G122" s="8" t="s">
        <v>737</v>
      </c>
      <c r="H122" s="8" t="s">
        <v>738</v>
      </c>
      <c r="I122" s="9"/>
      <c r="J122" s="8">
        <v>1.2523164742858599</v>
      </c>
      <c r="K122" s="8">
        <v>0.26865531434107198</v>
      </c>
      <c r="L122" s="8">
        <v>0.19595597007057799</v>
      </c>
      <c r="M122" s="8">
        <v>1.966451109111</v>
      </c>
      <c r="N122" s="8">
        <v>23</v>
      </c>
      <c r="O122" s="8">
        <v>23</v>
      </c>
      <c r="P122" s="8">
        <v>23</v>
      </c>
      <c r="Q122" s="8">
        <v>2167000000</v>
      </c>
      <c r="R122" s="8">
        <v>37</v>
      </c>
      <c r="S122" s="8">
        <v>86.504000000000005</v>
      </c>
      <c r="T122" s="8">
        <v>0</v>
      </c>
      <c r="U122" s="8">
        <v>299.39</v>
      </c>
      <c r="V122" s="8">
        <v>360</v>
      </c>
      <c r="W122" s="10">
        <f t="shared" si="9"/>
        <v>25.441403181818181</v>
      </c>
      <c r="X122" s="10">
        <f t="shared" si="10"/>
        <v>25.245447272727276</v>
      </c>
      <c r="Y122" s="10">
        <f t="shared" si="11"/>
        <v>1.1454828897816978</v>
      </c>
      <c r="Z122" s="11">
        <v>24.831759999999999</v>
      </c>
      <c r="AA122" s="11">
        <v>25.485969999999998</v>
      </c>
      <c r="AB122" s="11">
        <v>25.320340000000002</v>
      </c>
      <c r="AC122" s="11">
        <v>24.88129</v>
      </c>
      <c r="AD122" s="11">
        <v>25.548279999999998</v>
      </c>
      <c r="AE122" s="11">
        <v>25.850269999999998</v>
      </c>
      <c r="AF122" s="11">
        <v>25.196100000000001</v>
      </c>
      <c r="AG122" s="11">
        <v>25.48001</v>
      </c>
      <c r="AH122" s="11">
        <v>25.50215</v>
      </c>
      <c r="AI122" s="11">
        <v>25.585719999999998</v>
      </c>
      <c r="AJ122" s="11">
        <v>25.93609</v>
      </c>
      <c r="AK122" s="11">
        <v>25.302009999999999</v>
      </c>
      <c r="AL122" s="11">
        <v>25.95804</v>
      </c>
      <c r="AM122" s="11">
        <v>25.12396</v>
      </c>
      <c r="AN122" s="11">
        <v>25.82799</v>
      </c>
      <c r="AO122" s="11">
        <v>25.321580000000001</v>
      </c>
      <c r="AP122" s="11">
        <v>25.345669999999998</v>
      </c>
      <c r="AQ122" s="11">
        <v>25.166530000000002</v>
      </c>
      <c r="AR122" s="11">
        <v>25.262879999999999</v>
      </c>
      <c r="AS122" s="11">
        <v>25.313859999999998</v>
      </c>
      <c r="AT122" s="11">
        <v>25.651299999999999</v>
      </c>
      <c r="AU122" s="11">
        <v>25.81907</v>
      </c>
      <c r="AV122" s="10">
        <v>25.313649999999999</v>
      </c>
      <c r="AW122" s="10">
        <v>24.90692</v>
      </c>
      <c r="AX122" s="10">
        <v>25.55265</v>
      </c>
      <c r="AY122" s="10">
        <v>24.742889999999999</v>
      </c>
      <c r="AZ122" s="10">
        <v>25.35924</v>
      </c>
      <c r="BA122" s="10">
        <v>25.60397</v>
      </c>
      <c r="BB122" s="10">
        <v>25.481269999999999</v>
      </c>
      <c r="BC122" s="10">
        <v>24.694500000000001</v>
      </c>
      <c r="BD122" s="10">
        <v>25.267959999999999</v>
      </c>
      <c r="BE122" s="10">
        <v>25.16066</v>
      </c>
      <c r="BF122" s="10">
        <v>25.446069999999999</v>
      </c>
      <c r="BG122" s="10">
        <v>25.816310000000001</v>
      </c>
      <c r="BH122" s="10">
        <v>24.4572</v>
      </c>
      <c r="BI122" s="10">
        <v>25.035440000000001</v>
      </c>
      <c r="BJ122" s="10">
        <v>25.61195</v>
      </c>
      <c r="BK122" s="10">
        <v>25.174479999999999</v>
      </c>
      <c r="BL122" s="10">
        <v>25.141719999999999</v>
      </c>
      <c r="BM122" s="10">
        <v>25.22869</v>
      </c>
      <c r="BN122" s="10">
        <v>25.51857</v>
      </c>
      <c r="BO122" s="10">
        <v>25.553999999999998</v>
      </c>
      <c r="BP122" s="10">
        <v>25.45457</v>
      </c>
      <c r="BQ122" s="10">
        <v>24.877130000000001</v>
      </c>
    </row>
    <row r="123" spans="1:69">
      <c r="A123" s="8" t="s">
        <v>739</v>
      </c>
      <c r="B123" s="8" t="s">
        <v>740</v>
      </c>
      <c r="C123" s="3" t="s">
        <v>741</v>
      </c>
      <c r="D123" s="8">
        <v>1</v>
      </c>
      <c r="E123" s="8">
        <v>4</v>
      </c>
      <c r="F123" s="8" t="s">
        <v>742</v>
      </c>
      <c r="G123" s="8" t="s">
        <v>743</v>
      </c>
      <c r="H123" s="8" t="s">
        <v>744</v>
      </c>
      <c r="I123" s="9" t="s">
        <v>85</v>
      </c>
      <c r="J123" s="8">
        <v>3.7256798603934498</v>
      </c>
      <c r="K123" s="8">
        <v>7.7068794251147297E-3</v>
      </c>
      <c r="L123" s="8">
        <v>-0.62623301419344901</v>
      </c>
      <c r="M123" s="8">
        <v>-4.1036961902589502</v>
      </c>
      <c r="N123" s="8">
        <v>15</v>
      </c>
      <c r="O123" s="8">
        <v>15</v>
      </c>
      <c r="P123" s="8">
        <v>15</v>
      </c>
      <c r="Q123" s="8">
        <v>2837100000</v>
      </c>
      <c r="R123" s="8">
        <v>38.299999999999997</v>
      </c>
      <c r="S123" s="8">
        <v>44.552</v>
      </c>
      <c r="T123" s="8">
        <v>0</v>
      </c>
      <c r="U123" s="8">
        <v>119.32</v>
      </c>
      <c r="V123" s="8">
        <v>406</v>
      </c>
      <c r="W123" s="10">
        <f t="shared" si="9"/>
        <v>25.436010454545457</v>
      </c>
      <c r="X123" s="10">
        <f t="shared" si="10"/>
        <v>26.062244090909097</v>
      </c>
      <c r="Y123" s="10">
        <f t="shared" si="11"/>
        <v>0.64786555603059515</v>
      </c>
      <c r="Z123" s="11">
        <v>26.54476</v>
      </c>
      <c r="AA123" s="11">
        <v>25.475370000000002</v>
      </c>
      <c r="AB123" s="11">
        <v>25.882809999999999</v>
      </c>
      <c r="AC123" s="11">
        <v>25.654250000000001</v>
      </c>
      <c r="AD123" s="11">
        <v>25.527249999999999</v>
      </c>
      <c r="AE123" s="11">
        <v>24.730029999999999</v>
      </c>
      <c r="AF123" s="11">
        <v>25.603370000000002</v>
      </c>
      <c r="AG123" s="11">
        <v>24.070219999999999</v>
      </c>
      <c r="AH123" s="11">
        <v>25.301870000000001</v>
      </c>
      <c r="AI123" s="11">
        <v>24.861219999999999</v>
      </c>
      <c r="AJ123" s="11">
        <v>26.542770000000001</v>
      </c>
      <c r="AK123" s="11">
        <v>24.81044</v>
      </c>
      <c r="AL123" s="11">
        <v>25.748370000000001</v>
      </c>
      <c r="AM123" s="11">
        <v>25.332280000000001</v>
      </c>
      <c r="AN123" s="11">
        <v>25.57011</v>
      </c>
      <c r="AO123" s="11">
        <v>25.74522</v>
      </c>
      <c r="AP123" s="11">
        <v>25.582080000000001</v>
      </c>
      <c r="AQ123" s="11">
        <v>25.166679999999999</v>
      </c>
      <c r="AR123" s="11">
        <v>25.406169999999999</v>
      </c>
      <c r="AS123" s="11">
        <v>25.298349999999999</v>
      </c>
      <c r="AT123" s="11">
        <v>25.35501</v>
      </c>
      <c r="AU123" s="11">
        <v>25.383600000000001</v>
      </c>
      <c r="AV123" s="10">
        <v>26.63907</v>
      </c>
      <c r="AW123" s="10">
        <v>26.394410000000001</v>
      </c>
      <c r="AX123" s="10">
        <v>25.99335</v>
      </c>
      <c r="AY123" s="10">
        <v>26.26361</v>
      </c>
      <c r="AZ123" s="10">
        <v>26.045729999999999</v>
      </c>
      <c r="BA123" s="10">
        <v>26.193000000000001</v>
      </c>
      <c r="BB123" s="10">
        <v>25.95992</v>
      </c>
      <c r="BC123" s="10">
        <v>26.065380000000001</v>
      </c>
      <c r="BD123" s="10">
        <v>26.18796</v>
      </c>
      <c r="BE123" s="10">
        <v>25.926469999999998</v>
      </c>
      <c r="BF123" s="10">
        <v>26.079160000000002</v>
      </c>
      <c r="BG123" s="10">
        <v>25.384820000000001</v>
      </c>
      <c r="BH123" s="10">
        <v>26.863489999999999</v>
      </c>
      <c r="BI123" s="10">
        <v>26.633120000000002</v>
      </c>
      <c r="BJ123" s="10">
        <v>26.138559999999998</v>
      </c>
      <c r="BK123" s="10">
        <v>26.198370000000001</v>
      </c>
      <c r="BL123" s="10">
        <v>25.275400000000001</v>
      </c>
      <c r="BM123" s="10">
        <v>26.002040000000001</v>
      </c>
      <c r="BN123" s="10">
        <v>25.58915</v>
      </c>
      <c r="BO123" s="10">
        <v>25.257280000000002</v>
      </c>
      <c r="BP123" s="10">
        <v>25.410640000000001</v>
      </c>
      <c r="BQ123" s="10">
        <v>26.86844</v>
      </c>
    </row>
    <row r="124" spans="1:69">
      <c r="A124" s="8" t="s">
        <v>745</v>
      </c>
      <c r="B124" s="8" t="s">
        <v>746</v>
      </c>
      <c r="C124" s="3" t="s">
        <v>747</v>
      </c>
      <c r="D124" s="8">
        <v>1</v>
      </c>
      <c r="E124" s="8">
        <v>3</v>
      </c>
      <c r="F124" s="8" t="s">
        <v>748</v>
      </c>
      <c r="G124" s="8" t="s">
        <v>749</v>
      </c>
      <c r="H124" s="8" t="s">
        <v>750</v>
      </c>
      <c r="I124" s="9"/>
      <c r="J124" s="8">
        <v>2.8456715829518999E-2</v>
      </c>
      <c r="K124" s="8">
        <v>0.98570844469439001</v>
      </c>
      <c r="L124" s="8">
        <v>-8.8507912375739295E-3</v>
      </c>
      <c r="M124" s="8">
        <v>-8.0117123695908093E-2</v>
      </c>
      <c r="N124" s="8">
        <v>19</v>
      </c>
      <c r="O124" s="8">
        <v>19</v>
      </c>
      <c r="P124" s="8">
        <v>14</v>
      </c>
      <c r="Q124" s="8">
        <v>2462100000</v>
      </c>
      <c r="R124" s="8">
        <v>34.4</v>
      </c>
      <c r="S124" s="8">
        <v>63.146000000000001</v>
      </c>
      <c r="T124" s="8">
        <v>0</v>
      </c>
      <c r="U124" s="8">
        <v>156.35</v>
      </c>
      <c r="V124" s="8">
        <v>445</v>
      </c>
      <c r="W124" s="10">
        <f t="shared" si="9"/>
        <v>25.426898636363639</v>
      </c>
      <c r="X124" s="10">
        <f t="shared" si="10"/>
        <v>25.435749999999999</v>
      </c>
      <c r="Y124" s="10">
        <f t="shared" si="11"/>
        <v>0.99388348475885535</v>
      </c>
      <c r="Z124" s="11">
        <v>25.171880000000002</v>
      </c>
      <c r="AA124" s="11">
        <v>25.58342</v>
      </c>
      <c r="AB124" s="11">
        <v>25.825759999999999</v>
      </c>
      <c r="AC124" s="11">
        <v>25.312989999999999</v>
      </c>
      <c r="AD124" s="11">
        <v>25.275400000000001</v>
      </c>
      <c r="AE124" s="11">
        <v>25.416450000000001</v>
      </c>
      <c r="AF124" s="11">
        <v>25.51857</v>
      </c>
      <c r="AG124" s="11">
        <v>24.79684</v>
      </c>
      <c r="AH124" s="11">
        <v>25.136060000000001</v>
      </c>
      <c r="AI124" s="11">
        <v>25.25451</v>
      </c>
      <c r="AJ124" s="11">
        <v>25.90288</v>
      </c>
      <c r="AK124" s="11">
        <v>25.163879999999999</v>
      </c>
      <c r="AL124" s="11">
        <v>25.724060000000001</v>
      </c>
      <c r="AM124" s="11">
        <v>25.410409999999999</v>
      </c>
      <c r="AN124" s="11">
        <v>24.838360000000002</v>
      </c>
      <c r="AO124" s="11">
        <v>25.401520000000001</v>
      </c>
      <c r="AP124" s="11">
        <v>25.624359999999999</v>
      </c>
      <c r="AQ124" s="11">
        <v>25.629149999999999</v>
      </c>
      <c r="AR124" s="11">
        <v>25.564209999999999</v>
      </c>
      <c r="AS124" s="11">
        <v>25.487169999999999</v>
      </c>
      <c r="AT124" s="11">
        <v>25.757380000000001</v>
      </c>
      <c r="AU124" s="11">
        <v>25.596509999999999</v>
      </c>
      <c r="AV124" s="10">
        <v>25.40015</v>
      </c>
      <c r="AW124" s="10">
        <v>25.84036</v>
      </c>
      <c r="AX124" s="10">
        <v>25.724139999999998</v>
      </c>
      <c r="AY124" s="10">
        <v>25.158349999999999</v>
      </c>
      <c r="AZ124" s="10">
        <v>25.495059999999999</v>
      </c>
      <c r="BA124" s="10">
        <v>25.46482</v>
      </c>
      <c r="BB124" s="10">
        <v>25.257169999999999</v>
      </c>
      <c r="BC124" s="10">
        <v>25.903659999999999</v>
      </c>
      <c r="BD124" s="10">
        <v>25.52477</v>
      </c>
      <c r="BE124" s="10">
        <v>25.603680000000001</v>
      </c>
      <c r="BF124" s="10">
        <v>25.608319999999999</v>
      </c>
      <c r="BG124" s="10">
        <v>25.755289999999999</v>
      </c>
      <c r="BH124" s="10">
        <v>25.062750000000001</v>
      </c>
      <c r="BI124" s="10">
        <v>25.714110000000002</v>
      </c>
      <c r="BJ124" s="10">
        <v>24.734690000000001</v>
      </c>
      <c r="BK124" s="10">
        <v>24.02225</v>
      </c>
      <c r="BL124" s="10">
        <v>25.112549999999999</v>
      </c>
      <c r="BM124" s="10">
        <v>25.430009999999999</v>
      </c>
      <c r="BN124" s="10">
        <v>25.612570000000002</v>
      </c>
      <c r="BO124" s="10">
        <v>25.709489999999999</v>
      </c>
      <c r="BP124" s="10">
        <v>25.60651</v>
      </c>
      <c r="BQ124" s="10">
        <v>25.845800000000001</v>
      </c>
    </row>
    <row r="125" spans="1:69">
      <c r="A125" s="8" t="s">
        <v>751</v>
      </c>
      <c r="B125" s="8" t="s">
        <v>752</v>
      </c>
      <c r="C125" s="3" t="s">
        <v>753</v>
      </c>
      <c r="D125" s="8">
        <v>2</v>
      </c>
      <c r="E125" s="8">
        <v>2</v>
      </c>
      <c r="F125" s="8" t="s">
        <v>754</v>
      </c>
      <c r="G125" s="8" t="s">
        <v>755</v>
      </c>
      <c r="H125" s="8" t="s">
        <v>756</v>
      </c>
      <c r="I125" s="9"/>
      <c r="J125" s="8">
        <v>0.86816328023371803</v>
      </c>
      <c r="K125" s="8">
        <v>0.44984718691034797</v>
      </c>
      <c r="L125" s="8">
        <v>0.26236872239546499</v>
      </c>
      <c r="M125" s="8">
        <v>1.5222401206306699</v>
      </c>
      <c r="N125" s="8">
        <v>19</v>
      </c>
      <c r="O125" s="8">
        <v>19</v>
      </c>
      <c r="P125" s="8">
        <v>15</v>
      </c>
      <c r="Q125" s="8">
        <v>2445700000</v>
      </c>
      <c r="R125" s="8">
        <v>46</v>
      </c>
      <c r="S125" s="8">
        <v>54.966000000000001</v>
      </c>
      <c r="T125" s="8">
        <v>0</v>
      </c>
      <c r="U125" s="8">
        <v>230.86</v>
      </c>
      <c r="V125" s="8">
        <v>434</v>
      </c>
      <c r="W125" s="10">
        <f t="shared" si="9"/>
        <v>25.424196363636362</v>
      </c>
      <c r="X125" s="10">
        <f t="shared" si="10"/>
        <v>25.161827727272726</v>
      </c>
      <c r="Y125" s="10">
        <f t="shared" si="11"/>
        <v>1.1994463562791629</v>
      </c>
      <c r="Z125" s="11">
        <v>25.174289999999999</v>
      </c>
      <c r="AA125" s="11">
        <v>26.096959999999999</v>
      </c>
      <c r="AB125" s="11">
        <v>25.729330000000001</v>
      </c>
      <c r="AC125" s="11">
        <v>25.76071</v>
      </c>
      <c r="AD125" s="11">
        <v>26.135300000000001</v>
      </c>
      <c r="AE125" s="11">
        <v>26.254069999999999</v>
      </c>
      <c r="AF125" s="11">
        <v>25.81617</v>
      </c>
      <c r="AG125" s="11">
        <v>25.742319999999999</v>
      </c>
      <c r="AH125" s="11">
        <v>26.040510000000001</v>
      </c>
      <c r="AI125" s="11">
        <v>25.973379999999999</v>
      </c>
      <c r="AJ125" s="11">
        <v>25.04852</v>
      </c>
      <c r="AK125" s="11">
        <v>26.130970000000001</v>
      </c>
      <c r="AL125" s="11">
        <v>25.240379999999998</v>
      </c>
      <c r="AM125" s="11">
        <v>24.41732</v>
      </c>
      <c r="AN125" s="11">
        <v>25.712900000000001</v>
      </c>
      <c r="AO125" s="11">
        <v>24.433070000000001</v>
      </c>
      <c r="AP125" s="11">
        <v>25.045390000000001</v>
      </c>
      <c r="AQ125" s="11">
        <v>24.604500000000002</v>
      </c>
      <c r="AR125" s="11">
        <v>24.795259999999999</v>
      </c>
      <c r="AS125" s="11">
        <v>25.117709999999999</v>
      </c>
      <c r="AT125" s="11">
        <v>25.17127</v>
      </c>
      <c r="AU125" s="11">
        <v>24.89199</v>
      </c>
      <c r="AV125" s="10">
        <v>25.93526</v>
      </c>
      <c r="AW125" s="10">
        <v>25.23133</v>
      </c>
      <c r="AX125" s="10">
        <v>25.71434</v>
      </c>
      <c r="AY125" s="10">
        <v>25.198239999999998</v>
      </c>
      <c r="AZ125" s="10">
        <v>25.434380000000001</v>
      </c>
      <c r="BA125" s="10">
        <v>25.542090000000002</v>
      </c>
      <c r="BB125" s="10">
        <v>25.422809999999998</v>
      </c>
      <c r="BC125" s="10">
        <v>25.305219999999998</v>
      </c>
      <c r="BD125" s="10">
        <v>24.92773</v>
      </c>
      <c r="BE125" s="10">
        <v>25.5732</v>
      </c>
      <c r="BF125" s="10">
        <v>25.758980000000001</v>
      </c>
      <c r="BG125" s="10">
        <v>25.011759999999999</v>
      </c>
      <c r="BH125" s="10">
        <v>23.87998</v>
      </c>
      <c r="BI125" s="10">
        <v>24.48818</v>
      </c>
      <c r="BJ125" s="10">
        <v>25.230119999999999</v>
      </c>
      <c r="BK125" s="10">
        <v>24.847329999999999</v>
      </c>
      <c r="BL125" s="10">
        <v>23.885210000000001</v>
      </c>
      <c r="BM125" s="10">
        <v>24.817530000000001</v>
      </c>
      <c r="BN125" s="10">
        <v>25.051089999999999</v>
      </c>
      <c r="BO125" s="10">
        <v>25.558299999999999</v>
      </c>
      <c r="BP125" s="10">
        <v>25.84168</v>
      </c>
      <c r="BQ125" s="10">
        <v>24.905449999999998</v>
      </c>
    </row>
    <row r="126" spans="1:69">
      <c r="A126" s="8" t="s">
        <v>757</v>
      </c>
      <c r="B126" s="8" t="s">
        <v>758</v>
      </c>
      <c r="C126" s="2" t="s">
        <v>759</v>
      </c>
      <c r="D126" s="8">
        <v>1</v>
      </c>
      <c r="E126" s="8">
        <v>2</v>
      </c>
      <c r="F126" s="8" t="s">
        <v>760</v>
      </c>
      <c r="G126" s="8" t="s">
        <v>761</v>
      </c>
      <c r="H126" s="8" t="s">
        <v>762</v>
      </c>
      <c r="I126" s="9"/>
      <c r="J126" s="8">
        <v>0.68077845098216605</v>
      </c>
      <c r="K126" s="8">
        <v>0.54874016655747004</v>
      </c>
      <c r="L126" s="8">
        <v>9.3983823602847794E-2</v>
      </c>
      <c r="M126" s="8">
        <v>1.2818927595343801</v>
      </c>
      <c r="N126" s="8">
        <v>17</v>
      </c>
      <c r="O126" s="8">
        <v>17</v>
      </c>
      <c r="P126" s="8">
        <v>17</v>
      </c>
      <c r="Q126" s="8">
        <v>2240400000</v>
      </c>
      <c r="R126" s="8">
        <v>44</v>
      </c>
      <c r="S126" s="8">
        <v>49.540999999999997</v>
      </c>
      <c r="T126" s="8">
        <v>0</v>
      </c>
      <c r="U126" s="8">
        <v>116.4</v>
      </c>
      <c r="V126" s="8">
        <v>375</v>
      </c>
      <c r="W126" s="10">
        <f t="shared" si="9"/>
        <v>25.421203636363636</v>
      </c>
      <c r="X126" s="10">
        <f t="shared" si="10"/>
        <v>25.327218636363629</v>
      </c>
      <c r="Y126" s="10">
        <f t="shared" si="11"/>
        <v>1.0673142408944229</v>
      </c>
      <c r="Z126" s="11">
        <v>25.530439999999999</v>
      </c>
      <c r="AA126" s="11">
        <v>25.513310000000001</v>
      </c>
      <c r="AB126" s="11">
        <v>25.339400000000001</v>
      </c>
      <c r="AC126" s="11">
        <v>25.305980000000002</v>
      </c>
      <c r="AD126" s="11">
        <v>25.518059999999998</v>
      </c>
      <c r="AE126" s="11">
        <v>25.349450000000001</v>
      </c>
      <c r="AF126" s="11">
        <v>25.531009999999998</v>
      </c>
      <c r="AG126" s="11">
        <v>25.415610000000001</v>
      </c>
      <c r="AH126" s="11">
        <v>25.43533</v>
      </c>
      <c r="AI126" s="11">
        <v>25.31645</v>
      </c>
      <c r="AJ126" s="11">
        <v>25.470079999999999</v>
      </c>
      <c r="AK126" s="11">
        <v>25.56026</v>
      </c>
      <c r="AL126" s="11">
        <v>25.491949999999999</v>
      </c>
      <c r="AM126" s="11">
        <v>25.60801</v>
      </c>
      <c r="AN126" s="11">
        <v>25.58314</v>
      </c>
      <c r="AO126" s="11">
        <v>25.364799999999999</v>
      </c>
      <c r="AP126" s="11">
        <v>25.152439999999999</v>
      </c>
      <c r="AQ126" s="11">
        <v>25.42211</v>
      </c>
      <c r="AR126" s="11">
        <v>25.63204</v>
      </c>
      <c r="AS126" s="11">
        <v>25.425149999999999</v>
      </c>
      <c r="AT126" s="11">
        <v>24.829239999999999</v>
      </c>
      <c r="AU126" s="11">
        <v>25.47222</v>
      </c>
      <c r="AV126" s="10">
        <v>25.548220000000001</v>
      </c>
      <c r="AW126" s="10">
        <v>25.304939999999998</v>
      </c>
      <c r="AX126" s="10">
        <v>25.435870000000001</v>
      </c>
      <c r="AY126" s="10">
        <v>25.53398</v>
      </c>
      <c r="AZ126" s="10">
        <v>25.275860000000002</v>
      </c>
      <c r="BA126" s="10">
        <v>25.29074</v>
      </c>
      <c r="BB126" s="10">
        <v>25.324570000000001</v>
      </c>
      <c r="BC126" s="10">
        <v>25.163730000000001</v>
      </c>
      <c r="BD126" s="10">
        <v>25.43629</v>
      </c>
      <c r="BE126" s="10">
        <v>25.287780000000001</v>
      </c>
      <c r="BF126" s="10">
        <v>25.297440000000002</v>
      </c>
      <c r="BG126" s="10">
        <v>25.724240000000002</v>
      </c>
      <c r="BH126" s="10">
        <v>24.78716</v>
      </c>
      <c r="BI126" s="10">
        <v>25.54663</v>
      </c>
      <c r="BJ126" s="10">
        <v>24.844750000000001</v>
      </c>
      <c r="BK126" s="10">
        <v>25.008469999999999</v>
      </c>
      <c r="BL126" s="10">
        <v>24.81982</v>
      </c>
      <c r="BM126" s="10">
        <v>25.02985</v>
      </c>
      <c r="BN126" s="10">
        <v>25.538779999999999</v>
      </c>
      <c r="BO126" s="10">
        <v>25.386399999999998</v>
      </c>
      <c r="BP126" s="10">
        <v>25.87697</v>
      </c>
      <c r="BQ126" s="10">
        <v>25.736319999999999</v>
      </c>
    </row>
    <row r="127" spans="1:69">
      <c r="A127" s="8" t="s">
        <v>763</v>
      </c>
      <c r="B127" s="8" t="s">
        <v>764</v>
      </c>
      <c r="C127" s="3" t="s">
        <v>765</v>
      </c>
      <c r="D127" s="8">
        <v>1</v>
      </c>
      <c r="E127" s="8">
        <v>4</v>
      </c>
      <c r="F127" s="8" t="s">
        <v>766</v>
      </c>
      <c r="G127" s="8" t="s">
        <v>767</v>
      </c>
      <c r="H127" s="8" t="s">
        <v>767</v>
      </c>
      <c r="I127" s="9"/>
      <c r="J127" s="8">
        <v>0.271433132627595</v>
      </c>
      <c r="K127" s="8">
        <v>0.83814283884638496</v>
      </c>
      <c r="L127" s="8">
        <v>7.3062029751866903E-2</v>
      </c>
      <c r="M127" s="8">
        <v>0.62514364804278799</v>
      </c>
      <c r="N127" s="8">
        <v>54</v>
      </c>
      <c r="O127" s="8">
        <v>52</v>
      </c>
      <c r="P127" s="8">
        <v>52</v>
      </c>
      <c r="Q127" s="8">
        <v>2325000000</v>
      </c>
      <c r="R127" s="8">
        <v>22.7</v>
      </c>
      <c r="S127" s="8">
        <v>331.25</v>
      </c>
      <c r="T127" s="8">
        <v>0</v>
      </c>
      <c r="U127" s="8">
        <v>323.31</v>
      </c>
      <c r="V127" s="8">
        <v>611</v>
      </c>
      <c r="W127" s="10">
        <f t="shared" si="9"/>
        <v>25.405867272727267</v>
      </c>
      <c r="X127" s="10">
        <f t="shared" si="10"/>
        <v>25.332805454545461</v>
      </c>
      <c r="Y127" s="10">
        <f t="shared" si="11"/>
        <v>1.0519468532124274</v>
      </c>
      <c r="Z127" s="11">
        <v>25.116679999999999</v>
      </c>
      <c r="AA127" s="11">
        <v>25.767669999999999</v>
      </c>
      <c r="AB127" s="11">
        <v>25.47664</v>
      </c>
      <c r="AC127" s="11">
        <v>25.20262</v>
      </c>
      <c r="AD127" s="11">
        <v>25.70147</v>
      </c>
      <c r="AE127" s="11">
        <v>25.9254</v>
      </c>
      <c r="AF127" s="11">
        <v>25.22663</v>
      </c>
      <c r="AG127" s="11">
        <v>25.544419999999999</v>
      </c>
      <c r="AH127" s="11">
        <v>25.851880000000001</v>
      </c>
      <c r="AI127" s="11">
        <v>25.571349999999999</v>
      </c>
      <c r="AJ127" s="11">
        <v>25.491</v>
      </c>
      <c r="AK127" s="11">
        <v>25.10641</v>
      </c>
      <c r="AL127" s="11">
        <v>25.746939999999999</v>
      </c>
      <c r="AM127" s="11">
        <v>25.29712</v>
      </c>
      <c r="AN127" s="11">
        <v>25.241949999999999</v>
      </c>
      <c r="AO127" s="11">
        <v>25.19839</v>
      </c>
      <c r="AP127" s="11">
        <v>25.490079999999999</v>
      </c>
      <c r="AQ127" s="11">
        <v>25.32629</v>
      </c>
      <c r="AR127" s="11">
        <v>24.01793</v>
      </c>
      <c r="AS127" s="11">
        <v>25.49372</v>
      </c>
      <c r="AT127" s="11">
        <v>25.755109999999998</v>
      </c>
      <c r="AU127" s="11">
        <v>25.379380000000001</v>
      </c>
      <c r="AV127" s="10">
        <v>25.111640000000001</v>
      </c>
      <c r="AW127" s="10">
        <v>25.425699999999999</v>
      </c>
      <c r="AX127" s="10">
        <v>25.30124</v>
      </c>
      <c r="AY127" s="10">
        <v>25.09808</v>
      </c>
      <c r="AZ127" s="10">
        <v>25.465160000000001</v>
      </c>
      <c r="BA127" s="10">
        <v>25.322410000000001</v>
      </c>
      <c r="BB127" s="10">
        <v>25.260010000000001</v>
      </c>
      <c r="BC127" s="10">
        <v>25.380210000000002</v>
      </c>
      <c r="BD127" s="10">
        <v>26.046810000000001</v>
      </c>
      <c r="BE127" s="10">
        <v>25.482900000000001</v>
      </c>
      <c r="BF127" s="10">
        <v>25.903110000000002</v>
      </c>
      <c r="BG127" s="10">
        <v>25.880710000000001</v>
      </c>
      <c r="BH127" s="10">
        <v>24.812200000000001</v>
      </c>
      <c r="BI127" s="10">
        <v>25.186920000000001</v>
      </c>
      <c r="BJ127" s="10">
        <v>24.7636</v>
      </c>
      <c r="BK127" s="10">
        <v>25.09196</v>
      </c>
      <c r="BL127" s="10">
        <v>25.58023</v>
      </c>
      <c r="BM127" s="10">
        <v>25.40607</v>
      </c>
      <c r="BN127" s="10">
        <v>25.77487</v>
      </c>
      <c r="BO127" s="10">
        <v>25.14678</v>
      </c>
      <c r="BP127" s="10">
        <v>25.42755</v>
      </c>
      <c r="BQ127" s="10">
        <v>24.45356</v>
      </c>
    </row>
    <row r="128" spans="1:69">
      <c r="A128" s="8" t="s">
        <v>768</v>
      </c>
      <c r="B128" s="8" t="s">
        <v>769</v>
      </c>
      <c r="C128" s="2" t="s">
        <v>770</v>
      </c>
      <c r="D128" s="8">
        <v>1</v>
      </c>
      <c r="E128" s="8">
        <v>3</v>
      </c>
      <c r="F128" s="8" t="s">
        <v>771</v>
      </c>
      <c r="G128" s="8" t="s">
        <v>772</v>
      </c>
      <c r="H128" s="8" t="s">
        <v>773</v>
      </c>
      <c r="I128" s="9"/>
      <c r="J128" s="8">
        <v>2.1429069236025899</v>
      </c>
      <c r="K128" s="8">
        <v>7.6151413887220895E-2</v>
      </c>
      <c r="L128" s="8">
        <v>0.332661975513805</v>
      </c>
      <c r="M128" s="8">
        <v>2.8317820806071099</v>
      </c>
      <c r="N128" s="8">
        <v>10</v>
      </c>
      <c r="O128" s="8">
        <v>10</v>
      </c>
      <c r="P128" s="8">
        <v>10</v>
      </c>
      <c r="Q128" s="8">
        <v>2145000000</v>
      </c>
      <c r="R128" s="8">
        <v>42.3</v>
      </c>
      <c r="S128" s="8">
        <v>27.372</v>
      </c>
      <c r="T128" s="8">
        <v>0</v>
      </c>
      <c r="U128" s="8">
        <v>261.39</v>
      </c>
      <c r="V128" s="8">
        <v>387</v>
      </c>
      <c r="W128" s="10">
        <f t="shared" si="9"/>
        <v>25.402310909090907</v>
      </c>
      <c r="X128" s="10">
        <f t="shared" si="10"/>
        <v>25.069649090909095</v>
      </c>
      <c r="Y128" s="10">
        <f t="shared" si="11"/>
        <v>1.2593347449730699</v>
      </c>
      <c r="Z128" s="11">
        <v>25.19359</v>
      </c>
      <c r="AA128" s="11">
        <v>25.621649999999999</v>
      </c>
      <c r="AB128" s="11">
        <v>25.048310000000001</v>
      </c>
      <c r="AC128" s="11">
        <v>25.595880000000001</v>
      </c>
      <c r="AD128" s="11">
        <v>24.804449999999999</v>
      </c>
      <c r="AE128" s="11">
        <v>25.305630000000001</v>
      </c>
      <c r="AF128" s="11">
        <v>25.87998</v>
      </c>
      <c r="AG128" s="11">
        <v>24.88148</v>
      </c>
      <c r="AH128" s="11">
        <v>25.416450000000001</v>
      </c>
      <c r="AI128" s="11">
        <v>24.863579999999999</v>
      </c>
      <c r="AJ128" s="11">
        <v>25.758649999999999</v>
      </c>
      <c r="AK128" s="11">
        <v>25.293510000000001</v>
      </c>
      <c r="AL128" s="11">
        <v>25.871289999999998</v>
      </c>
      <c r="AM128" s="11">
        <v>25.55274</v>
      </c>
      <c r="AN128" s="11">
        <v>25.13653</v>
      </c>
      <c r="AO128" s="11">
        <v>25.56831</v>
      </c>
      <c r="AP128" s="11">
        <v>25.57199</v>
      </c>
      <c r="AQ128" s="11">
        <v>25.246449999999999</v>
      </c>
      <c r="AR128" s="11">
        <v>25.157730000000001</v>
      </c>
      <c r="AS128" s="11">
        <v>26.01784</v>
      </c>
      <c r="AT128" s="11">
        <v>25.305289999999999</v>
      </c>
      <c r="AU128" s="11">
        <v>25.759509999999999</v>
      </c>
      <c r="AV128" s="10">
        <v>25.65335</v>
      </c>
      <c r="AW128" s="10">
        <v>24.73949</v>
      </c>
      <c r="AX128" s="10">
        <v>25.490259999999999</v>
      </c>
      <c r="AY128" s="10">
        <v>24.820989999999998</v>
      </c>
      <c r="AZ128" s="10">
        <v>25.193629999999999</v>
      </c>
      <c r="BA128" s="10">
        <v>25.58812</v>
      </c>
      <c r="BB128" s="10">
        <v>25.574909999999999</v>
      </c>
      <c r="BC128" s="10">
        <v>24.412089999999999</v>
      </c>
      <c r="BD128" s="10">
        <v>24.413900000000002</v>
      </c>
      <c r="BE128" s="10">
        <v>25.554559999999999</v>
      </c>
      <c r="BF128" s="10">
        <v>24.70852</v>
      </c>
      <c r="BG128" s="10">
        <v>25.261369999999999</v>
      </c>
      <c r="BH128" s="10">
        <v>24.603649999999998</v>
      </c>
      <c r="BI128" s="10">
        <v>24.893239999999999</v>
      </c>
      <c r="BJ128" s="10">
        <v>25.517700000000001</v>
      </c>
      <c r="BK128" s="10">
        <v>24.856670000000001</v>
      </c>
      <c r="BL128" s="10">
        <v>24.946639999999999</v>
      </c>
      <c r="BM128" s="10">
        <v>25.292840000000002</v>
      </c>
      <c r="BN128" s="10">
        <v>25.562560000000001</v>
      </c>
      <c r="BO128" s="10">
        <v>24.933240000000001</v>
      </c>
      <c r="BP128" s="10">
        <v>25.174130000000002</v>
      </c>
      <c r="BQ128" s="10">
        <v>24.340420000000002</v>
      </c>
    </row>
    <row r="129" spans="1:69">
      <c r="A129" s="8" t="s">
        <v>774</v>
      </c>
      <c r="B129" s="8" t="s">
        <v>775</v>
      </c>
      <c r="C129" s="3" t="s">
        <v>776</v>
      </c>
      <c r="D129" s="8">
        <v>1</v>
      </c>
      <c r="E129" s="8">
        <v>4</v>
      </c>
      <c r="F129" s="8" t="s">
        <v>777</v>
      </c>
      <c r="G129" s="8" t="s">
        <v>778</v>
      </c>
      <c r="H129" s="8" t="s">
        <v>779</v>
      </c>
      <c r="I129" s="9"/>
      <c r="J129" s="8">
        <v>1.27964199652624</v>
      </c>
      <c r="K129" s="8">
        <v>0.258064472207089</v>
      </c>
      <c r="L129" s="8">
        <v>0.22669592770663299</v>
      </c>
      <c r="M129" s="8">
        <v>1.99554321794019</v>
      </c>
      <c r="N129" s="8">
        <v>33</v>
      </c>
      <c r="O129" s="8">
        <v>33</v>
      </c>
      <c r="P129" s="8">
        <v>33</v>
      </c>
      <c r="Q129" s="8">
        <v>2252500000</v>
      </c>
      <c r="R129" s="8">
        <v>50.9</v>
      </c>
      <c r="S129" s="8">
        <v>72.423000000000002</v>
      </c>
      <c r="T129" s="8">
        <v>0</v>
      </c>
      <c r="U129" s="8">
        <v>178.51</v>
      </c>
      <c r="V129" s="8">
        <v>579</v>
      </c>
      <c r="W129" s="10">
        <f t="shared" si="9"/>
        <v>25.402025909090909</v>
      </c>
      <c r="X129" s="10">
        <f t="shared" si="10"/>
        <v>25.175330000000006</v>
      </c>
      <c r="Y129" s="10">
        <f t="shared" si="11"/>
        <v>1.1701519711316668</v>
      </c>
      <c r="Z129" s="11">
        <v>25.899539999999998</v>
      </c>
      <c r="AA129" s="11">
        <v>25.73387</v>
      </c>
      <c r="AB129" s="11">
        <v>25.498139999999999</v>
      </c>
      <c r="AC129" s="11">
        <v>25.65625</v>
      </c>
      <c r="AD129" s="11">
        <v>25.50873</v>
      </c>
      <c r="AE129" s="11">
        <v>25.909099999999999</v>
      </c>
      <c r="AF129" s="11">
        <v>25.59722</v>
      </c>
      <c r="AG129" s="11">
        <v>25.21059</v>
      </c>
      <c r="AH129" s="11">
        <v>25.826730000000001</v>
      </c>
      <c r="AI129" s="11">
        <v>25.408629999999999</v>
      </c>
      <c r="AJ129" s="11">
        <v>25.697710000000001</v>
      </c>
      <c r="AK129" s="11">
        <v>26.012160000000002</v>
      </c>
      <c r="AL129" s="11">
        <v>25.204339999999998</v>
      </c>
      <c r="AM129" s="11">
        <v>25.246590000000001</v>
      </c>
      <c r="AN129" s="11">
        <v>24.973559999999999</v>
      </c>
      <c r="AO129" s="11">
        <v>25.290990000000001</v>
      </c>
      <c r="AP129" s="11">
        <v>25.35548</v>
      </c>
      <c r="AQ129" s="11">
        <v>25.246739999999999</v>
      </c>
      <c r="AR129" s="11">
        <v>24.776910000000001</v>
      </c>
      <c r="AS129" s="11">
        <v>24.83258</v>
      </c>
      <c r="AT129" s="11">
        <v>24.891200000000001</v>
      </c>
      <c r="AU129" s="11">
        <v>25.067509999999999</v>
      </c>
      <c r="AV129" s="10">
        <v>25.25685</v>
      </c>
      <c r="AW129" s="10">
        <v>25.38588</v>
      </c>
      <c r="AX129" s="10">
        <v>25.021149999999999</v>
      </c>
      <c r="AY129" s="10">
        <v>25.888860000000001</v>
      </c>
      <c r="AZ129" s="10">
        <v>25.290489999999998</v>
      </c>
      <c r="BA129" s="10">
        <v>25.290040000000001</v>
      </c>
      <c r="BB129" s="10">
        <v>25.529399999999999</v>
      </c>
      <c r="BC129" s="10">
        <v>24.60642</v>
      </c>
      <c r="BD129" s="10">
        <v>25.578420000000001</v>
      </c>
      <c r="BE129" s="10">
        <v>25.3688</v>
      </c>
      <c r="BF129" s="10">
        <v>25.53913</v>
      </c>
      <c r="BG129" s="10">
        <v>24.979240000000001</v>
      </c>
      <c r="BH129" s="10">
        <v>25.28951</v>
      </c>
      <c r="BI129" s="10">
        <v>25.41057</v>
      </c>
      <c r="BJ129" s="10">
        <v>24.081720000000001</v>
      </c>
      <c r="BK129" s="10">
        <v>24.706990000000001</v>
      </c>
      <c r="BL129" s="10">
        <v>25.00517</v>
      </c>
      <c r="BM129" s="10">
        <v>25.13289</v>
      </c>
      <c r="BN129" s="10">
        <v>25.040849999999999</v>
      </c>
      <c r="BO129" s="10">
        <v>24.81475</v>
      </c>
      <c r="BP129" s="10">
        <v>25.179459999999999</v>
      </c>
      <c r="BQ129" s="10">
        <v>25.46067</v>
      </c>
    </row>
    <row r="130" spans="1:69">
      <c r="A130" s="8" t="s">
        <v>780</v>
      </c>
      <c r="B130" s="8" t="s">
        <v>781</v>
      </c>
      <c r="C130" s="2" t="s">
        <v>782</v>
      </c>
      <c r="D130" s="8">
        <v>1</v>
      </c>
      <c r="E130" s="8">
        <v>5</v>
      </c>
      <c r="F130" s="8" t="s">
        <v>783</v>
      </c>
      <c r="G130" s="8" t="s">
        <v>784</v>
      </c>
      <c r="H130" s="8" t="s">
        <v>785</v>
      </c>
      <c r="I130" s="9"/>
      <c r="J130" s="8">
        <v>0.71028966331686605</v>
      </c>
      <c r="K130" s="8">
        <v>0.53384022446536195</v>
      </c>
      <c r="L130" s="8">
        <v>-0.17266065424138699</v>
      </c>
      <c r="M130" s="8">
        <v>-1.3173812813810699</v>
      </c>
      <c r="N130" s="8">
        <v>17</v>
      </c>
      <c r="O130" s="8">
        <v>17</v>
      </c>
      <c r="P130" s="8">
        <v>15</v>
      </c>
      <c r="Q130" s="8">
        <v>2522900000</v>
      </c>
      <c r="R130" s="8">
        <v>73.599999999999994</v>
      </c>
      <c r="S130" s="8">
        <v>30.375</v>
      </c>
      <c r="T130" s="8">
        <v>0</v>
      </c>
      <c r="U130" s="8">
        <v>290.25</v>
      </c>
      <c r="V130" s="8">
        <v>463</v>
      </c>
      <c r="W130" s="10">
        <f t="shared" ref="W130:W193" si="12">AVERAGE(Z130:AU130)</f>
        <v>25.399495454545455</v>
      </c>
      <c r="X130" s="10">
        <f t="shared" ref="X130:X193" si="13">AVERAGE(AV130:BQ130)</f>
        <v>25.572155909090917</v>
      </c>
      <c r="Y130" s="10">
        <f t="shared" ref="Y130:Y193" si="14">2^(W130-X130)</f>
        <v>0.8872050887130789</v>
      </c>
      <c r="Z130" s="11">
        <v>25.977820000000001</v>
      </c>
      <c r="AA130" s="11">
        <v>24.466999999999999</v>
      </c>
      <c r="AB130" s="11">
        <v>24.96996</v>
      </c>
      <c r="AC130" s="11">
        <v>25.551829999999999</v>
      </c>
      <c r="AD130" s="11">
        <v>24.841629999999999</v>
      </c>
      <c r="AE130" s="11">
        <v>25.312889999999999</v>
      </c>
      <c r="AF130" s="11">
        <v>25.274519999999999</v>
      </c>
      <c r="AG130" s="11">
        <v>25.289370000000002</v>
      </c>
      <c r="AH130" s="11">
        <v>25.033760000000001</v>
      </c>
      <c r="AI130" s="11">
        <v>25.488859999999999</v>
      </c>
      <c r="AJ130" s="11">
        <v>25.86825</v>
      </c>
      <c r="AK130" s="11">
        <v>24.879190000000001</v>
      </c>
      <c r="AL130" s="11">
        <v>25.843669999999999</v>
      </c>
      <c r="AM130" s="11">
        <v>26.180499999999999</v>
      </c>
      <c r="AN130" s="11">
        <v>25.497229999999998</v>
      </c>
      <c r="AO130" s="11">
        <v>25.62781</v>
      </c>
      <c r="AP130" s="11">
        <v>25.58944</v>
      </c>
      <c r="AQ130" s="11">
        <v>25.908850000000001</v>
      </c>
      <c r="AR130" s="11">
        <v>24.946729999999999</v>
      </c>
      <c r="AS130" s="11">
        <v>25.673490000000001</v>
      </c>
      <c r="AT130" s="11">
        <v>25.430430000000001</v>
      </c>
      <c r="AU130" s="11">
        <v>25.135670000000001</v>
      </c>
      <c r="AV130" s="10">
        <v>24.787459999999999</v>
      </c>
      <c r="AW130" s="10">
        <v>25.584689999999998</v>
      </c>
      <c r="AX130" s="10">
        <v>25.259080000000001</v>
      </c>
      <c r="AY130" s="10">
        <v>25.68731</v>
      </c>
      <c r="AZ130" s="10">
        <v>25.336269999999999</v>
      </c>
      <c r="BA130" s="10">
        <v>24.967500000000001</v>
      </c>
      <c r="BB130" s="10">
        <v>24.92868</v>
      </c>
      <c r="BC130" s="10">
        <v>25.87077</v>
      </c>
      <c r="BD130" s="10">
        <v>25.979780000000002</v>
      </c>
      <c r="BE130" s="10">
        <v>25.116800000000001</v>
      </c>
      <c r="BF130" s="10">
        <v>25.36252</v>
      </c>
      <c r="BG130" s="10">
        <v>26.07967</v>
      </c>
      <c r="BH130" s="10">
        <v>25.75797</v>
      </c>
      <c r="BI130" s="10">
        <v>26.11382</v>
      </c>
      <c r="BJ130" s="10">
        <v>26.068619999999999</v>
      </c>
      <c r="BK130" s="10">
        <v>25.382809999999999</v>
      </c>
      <c r="BL130" s="10">
        <v>25.889720000000001</v>
      </c>
      <c r="BM130" s="10">
        <v>25.725100000000001</v>
      </c>
      <c r="BN130" s="10">
        <v>25.92961</v>
      </c>
      <c r="BO130" s="10">
        <v>25.198239999999998</v>
      </c>
      <c r="BP130" s="10">
        <v>25.22597</v>
      </c>
      <c r="BQ130" s="10">
        <v>26.335039999999999</v>
      </c>
    </row>
    <row r="131" spans="1:69">
      <c r="A131" s="8" t="s">
        <v>786</v>
      </c>
      <c r="B131" s="8" t="s">
        <v>787</v>
      </c>
      <c r="C131" s="3" t="s">
        <v>788</v>
      </c>
      <c r="D131" s="8">
        <v>1</v>
      </c>
      <c r="E131" s="8">
        <v>2</v>
      </c>
      <c r="F131" s="8" t="s">
        <v>789</v>
      </c>
      <c r="G131" s="8" t="s">
        <v>790</v>
      </c>
      <c r="H131" s="8" t="s">
        <v>790</v>
      </c>
      <c r="I131" s="9"/>
      <c r="J131" s="8">
        <v>2.53851966490929E-2</v>
      </c>
      <c r="K131" s="8">
        <v>0.98623738296270602</v>
      </c>
      <c r="L131" s="8">
        <v>1.0331153869628899E-2</v>
      </c>
      <c r="M131" s="8">
        <v>7.1649947310802695E-2</v>
      </c>
      <c r="N131" s="8">
        <v>14</v>
      </c>
      <c r="O131" s="8">
        <v>14</v>
      </c>
      <c r="P131" s="8">
        <v>11</v>
      </c>
      <c r="Q131" s="8">
        <v>2297200000</v>
      </c>
      <c r="R131" s="8">
        <v>75.900000000000006</v>
      </c>
      <c r="S131" s="8">
        <v>18.501999999999999</v>
      </c>
      <c r="T131" s="8">
        <v>0</v>
      </c>
      <c r="U131" s="8">
        <v>66.155000000000001</v>
      </c>
      <c r="V131" s="8">
        <v>236</v>
      </c>
      <c r="W131" s="10">
        <f t="shared" si="12"/>
        <v>25.391587272727271</v>
      </c>
      <c r="X131" s="10">
        <f t="shared" si="13"/>
        <v>25.381256363636364</v>
      </c>
      <c r="Y131" s="10">
        <f t="shared" si="14"/>
        <v>1.0071865406355927</v>
      </c>
      <c r="Z131" s="11">
        <v>25.72362</v>
      </c>
      <c r="AA131" s="11">
        <v>25.330670000000001</v>
      </c>
      <c r="AB131" s="11">
        <v>25.306920000000002</v>
      </c>
      <c r="AC131" s="11">
        <v>25.288309999999999</v>
      </c>
      <c r="AD131" s="11">
        <v>25.506460000000001</v>
      </c>
      <c r="AE131" s="11">
        <v>25.44566</v>
      </c>
      <c r="AF131" s="11">
        <v>24.861080000000001</v>
      </c>
      <c r="AG131" s="11">
        <v>25.32113</v>
      </c>
      <c r="AH131" s="11">
        <v>25.422969999999999</v>
      </c>
      <c r="AI131" s="11">
        <v>23.93094</v>
      </c>
      <c r="AJ131" s="11">
        <v>25.42998</v>
      </c>
      <c r="AK131" s="11">
        <v>25.281110000000002</v>
      </c>
      <c r="AL131" s="11">
        <v>26.050799999999999</v>
      </c>
      <c r="AM131" s="11">
        <v>25.750699999999998</v>
      </c>
      <c r="AN131" s="11">
        <v>25.561859999999999</v>
      </c>
      <c r="AO131" s="11">
        <v>25.603850000000001</v>
      </c>
      <c r="AP131" s="11">
        <v>25.966750000000001</v>
      </c>
      <c r="AQ131" s="11">
        <v>25.487629999999999</v>
      </c>
      <c r="AR131" s="11">
        <v>24.911549999999998</v>
      </c>
      <c r="AS131" s="11">
        <v>25.788160000000001</v>
      </c>
      <c r="AT131" s="11">
        <v>25.752690000000001</v>
      </c>
      <c r="AU131" s="11">
        <v>24.89208</v>
      </c>
      <c r="AV131" s="10">
        <v>24.966010000000001</v>
      </c>
      <c r="AW131" s="10">
        <v>25.393000000000001</v>
      </c>
      <c r="AX131" s="10">
        <v>25.392569999999999</v>
      </c>
      <c r="AY131" s="10">
        <v>24.209330000000001</v>
      </c>
      <c r="AZ131" s="10">
        <v>25.5077</v>
      </c>
      <c r="BA131" s="10">
        <v>25.57704</v>
      </c>
      <c r="BB131" s="10">
        <v>24.207689999999999</v>
      </c>
      <c r="BC131" s="10">
        <v>25.776509999999998</v>
      </c>
      <c r="BD131" s="10">
        <v>25.902419999999999</v>
      </c>
      <c r="BE131" s="10">
        <v>25.318860000000001</v>
      </c>
      <c r="BF131" s="10">
        <v>25.737480000000001</v>
      </c>
      <c r="BG131" s="10">
        <v>24.831320000000002</v>
      </c>
      <c r="BH131" s="10">
        <v>25.944739999999999</v>
      </c>
      <c r="BI131" s="10">
        <v>25.762609999999999</v>
      </c>
      <c r="BJ131" s="10">
        <v>25.3063</v>
      </c>
      <c r="BK131" s="10">
        <v>25.24963</v>
      </c>
      <c r="BL131" s="10">
        <v>25.152830000000002</v>
      </c>
      <c r="BM131" s="10">
        <v>25.047930000000001</v>
      </c>
      <c r="BN131" s="10">
        <v>25.539110000000001</v>
      </c>
      <c r="BO131" s="10">
        <v>25.63719</v>
      </c>
      <c r="BP131" s="10">
        <v>26.065580000000001</v>
      </c>
      <c r="BQ131" s="10">
        <v>25.861789999999999</v>
      </c>
    </row>
    <row r="132" spans="1:69">
      <c r="A132" s="8" t="s">
        <v>791</v>
      </c>
      <c r="B132" s="8" t="s">
        <v>792</v>
      </c>
      <c r="C132" s="2" t="s">
        <v>793</v>
      </c>
      <c r="D132" s="8">
        <v>1</v>
      </c>
      <c r="E132" s="8">
        <v>5</v>
      </c>
      <c r="F132" s="8" t="s">
        <v>794</v>
      </c>
      <c r="G132" s="8" t="s">
        <v>795</v>
      </c>
      <c r="H132" s="8" t="s">
        <v>795</v>
      </c>
      <c r="I132" s="9" t="s">
        <v>85</v>
      </c>
      <c r="J132" s="8">
        <v>2.6183523293394302</v>
      </c>
      <c r="K132" s="8">
        <v>3.9302660159892498E-2</v>
      </c>
      <c r="L132" s="8">
        <v>-0.451251029968262</v>
      </c>
      <c r="M132" s="8">
        <v>-3.2299297142591401</v>
      </c>
      <c r="N132" s="8">
        <v>16</v>
      </c>
      <c r="O132" s="8">
        <v>16</v>
      </c>
      <c r="P132" s="8">
        <v>16</v>
      </c>
      <c r="Q132" s="8">
        <v>2620900000</v>
      </c>
      <c r="R132" s="8">
        <v>70.099999999999994</v>
      </c>
      <c r="S132" s="8">
        <v>25.035</v>
      </c>
      <c r="T132" s="8">
        <v>0</v>
      </c>
      <c r="U132" s="8">
        <v>134.07</v>
      </c>
      <c r="V132" s="8">
        <v>426</v>
      </c>
      <c r="W132" s="10">
        <f t="shared" si="12"/>
        <v>25.365383181818185</v>
      </c>
      <c r="X132" s="10">
        <f t="shared" si="13"/>
        <v>25.816634090909091</v>
      </c>
      <c r="Y132" s="10">
        <f t="shared" si="14"/>
        <v>0.73140839498817534</v>
      </c>
      <c r="Z132" s="11">
        <v>26.555510000000002</v>
      </c>
      <c r="AA132" s="11">
        <v>24.981459999999998</v>
      </c>
      <c r="AB132" s="11">
        <v>25.124590000000001</v>
      </c>
      <c r="AC132" s="11">
        <v>25.735569999999999</v>
      </c>
      <c r="AD132" s="11">
        <v>25.919750000000001</v>
      </c>
      <c r="AE132" s="11">
        <v>25.44117</v>
      </c>
      <c r="AF132" s="11">
        <v>25.237279999999998</v>
      </c>
      <c r="AG132" s="11">
        <v>25.413319999999999</v>
      </c>
      <c r="AH132" s="11">
        <v>25.439209999999999</v>
      </c>
      <c r="AI132" s="11">
        <v>25.281929999999999</v>
      </c>
      <c r="AJ132" s="11">
        <v>25.58738</v>
      </c>
      <c r="AK132" s="11">
        <v>25.049469999999999</v>
      </c>
      <c r="AL132" s="11">
        <v>25.03725</v>
      </c>
      <c r="AM132" s="11">
        <v>25.983609999999999</v>
      </c>
      <c r="AN132" s="11">
        <v>24.984290000000001</v>
      </c>
      <c r="AO132" s="11">
        <v>25.601469999999999</v>
      </c>
      <c r="AP132" s="11">
        <v>25.015630000000002</v>
      </c>
      <c r="AQ132" s="11">
        <v>25.482530000000001</v>
      </c>
      <c r="AR132" s="11">
        <v>25.71461</v>
      </c>
      <c r="AS132" s="11">
        <v>25.384360000000001</v>
      </c>
      <c r="AT132" s="11">
        <v>24.428730000000002</v>
      </c>
      <c r="AU132" s="11">
        <v>24.639309999999998</v>
      </c>
      <c r="AV132" s="10">
        <v>26.43506</v>
      </c>
      <c r="AW132" s="10">
        <v>26.321100000000001</v>
      </c>
      <c r="AX132" s="10">
        <v>25.909970000000001</v>
      </c>
      <c r="AY132" s="10">
        <v>26.32206</v>
      </c>
      <c r="AZ132" s="10">
        <v>26.076609999999999</v>
      </c>
      <c r="BA132" s="10">
        <v>25.46706</v>
      </c>
      <c r="BB132" s="10">
        <v>25.817170000000001</v>
      </c>
      <c r="BC132" s="10">
        <v>25.831880000000002</v>
      </c>
      <c r="BD132" s="10">
        <v>26.289069999999999</v>
      </c>
      <c r="BE132" s="10">
        <v>25.803039999999999</v>
      </c>
      <c r="BF132" s="10">
        <v>25.688030000000001</v>
      </c>
      <c r="BG132" s="10">
        <v>25.175660000000001</v>
      </c>
      <c r="BH132" s="10">
        <v>26.194320000000001</v>
      </c>
      <c r="BI132" s="10">
        <v>25.61403</v>
      </c>
      <c r="BJ132" s="10">
        <v>25.358000000000001</v>
      </c>
      <c r="BK132" s="10">
        <v>26.305890000000002</v>
      </c>
      <c r="BL132" s="10">
        <v>25.751470000000001</v>
      </c>
      <c r="BM132" s="10">
        <v>25.250070000000001</v>
      </c>
      <c r="BN132" s="10">
        <v>25.67906</v>
      </c>
      <c r="BO132" s="10">
        <v>25.075780000000002</v>
      </c>
      <c r="BP132" s="10">
        <v>25.044350000000001</v>
      </c>
      <c r="BQ132" s="10">
        <v>26.556270000000001</v>
      </c>
    </row>
    <row r="133" spans="1:69">
      <c r="A133" s="8" t="s">
        <v>796</v>
      </c>
      <c r="B133" s="8" t="s">
        <v>797</v>
      </c>
      <c r="C133" s="2" t="s">
        <v>798</v>
      </c>
      <c r="D133" s="8">
        <v>1</v>
      </c>
      <c r="E133" s="8">
        <v>1</v>
      </c>
      <c r="F133" s="8" t="s">
        <v>799</v>
      </c>
      <c r="G133" s="8" t="s">
        <v>800</v>
      </c>
      <c r="H133" s="8" t="s">
        <v>801</v>
      </c>
      <c r="I133" s="9"/>
      <c r="J133" s="8">
        <v>0.27228802063576601</v>
      </c>
      <c r="K133" s="8">
        <v>0.83717524761490802</v>
      </c>
      <c r="L133" s="8">
        <v>-4.40390326760038E-2</v>
      </c>
      <c r="M133" s="8">
        <v>-0.62680083810555498</v>
      </c>
      <c r="N133" s="8">
        <v>32</v>
      </c>
      <c r="O133" s="8">
        <v>32</v>
      </c>
      <c r="P133" s="8">
        <v>32</v>
      </c>
      <c r="Q133" s="8">
        <v>2149000000</v>
      </c>
      <c r="R133" s="8">
        <v>40.700000000000003</v>
      </c>
      <c r="S133" s="8">
        <v>89.320999999999998</v>
      </c>
      <c r="T133" s="8">
        <v>0</v>
      </c>
      <c r="U133" s="8">
        <v>156.13999999999999</v>
      </c>
      <c r="V133" s="8">
        <v>504</v>
      </c>
      <c r="W133" s="10">
        <f t="shared" si="12"/>
        <v>25.351926818181823</v>
      </c>
      <c r="X133" s="10">
        <f t="shared" si="13"/>
        <v>25.395966363636365</v>
      </c>
      <c r="Y133" s="10">
        <f t="shared" si="14"/>
        <v>0.96993532325448217</v>
      </c>
      <c r="Z133" s="11">
        <v>25.808129999999998</v>
      </c>
      <c r="AA133" s="11">
        <v>25.335619999999999</v>
      </c>
      <c r="AB133" s="11">
        <v>25.295439999999999</v>
      </c>
      <c r="AC133" s="11">
        <v>25.13316</v>
      </c>
      <c r="AD133" s="11">
        <v>25.31617</v>
      </c>
      <c r="AE133" s="11">
        <v>25.0398</v>
      </c>
      <c r="AF133" s="11">
        <v>25.568280000000001</v>
      </c>
      <c r="AG133" s="11">
        <v>25.495370000000001</v>
      </c>
      <c r="AH133" s="11">
        <v>25.21256</v>
      </c>
      <c r="AI133" s="11">
        <v>25.494669999999999</v>
      </c>
      <c r="AJ133" s="11">
        <v>25.4255</v>
      </c>
      <c r="AK133" s="11">
        <v>25.21922</v>
      </c>
      <c r="AL133" s="11">
        <v>25.70496</v>
      </c>
      <c r="AM133" s="11">
        <v>24.94378</v>
      </c>
      <c r="AN133" s="11">
        <v>25.453589999999998</v>
      </c>
      <c r="AO133" s="11">
        <v>25.152360000000002</v>
      </c>
      <c r="AP133" s="11">
        <v>25.172260000000001</v>
      </c>
      <c r="AQ133" s="11">
        <v>25.58052</v>
      </c>
      <c r="AR133" s="11">
        <v>25.510480000000001</v>
      </c>
      <c r="AS133" s="11">
        <v>25.07235</v>
      </c>
      <c r="AT133" s="11">
        <v>25.488</v>
      </c>
      <c r="AU133" s="11">
        <v>25.320170000000001</v>
      </c>
      <c r="AV133" s="10">
        <v>25.36262</v>
      </c>
      <c r="AW133" s="10">
        <v>25.739149999999999</v>
      </c>
      <c r="AX133" s="10">
        <v>25.377690000000001</v>
      </c>
      <c r="AY133" s="10">
        <v>25.479199999999999</v>
      </c>
      <c r="AZ133" s="10">
        <v>25.63298</v>
      </c>
      <c r="BA133" s="10">
        <v>25.542059999999999</v>
      </c>
      <c r="BB133" s="10">
        <v>25.821120000000001</v>
      </c>
      <c r="BC133" s="10">
        <v>25.28443</v>
      </c>
      <c r="BD133" s="10">
        <v>25.311430000000001</v>
      </c>
      <c r="BE133" s="10">
        <v>25.307200000000002</v>
      </c>
      <c r="BF133" s="10">
        <v>25.463170000000002</v>
      </c>
      <c r="BG133" s="10">
        <v>25.327249999999999</v>
      </c>
      <c r="BH133" s="10">
        <v>25.416869999999999</v>
      </c>
      <c r="BI133" s="10">
        <v>25.240600000000001</v>
      </c>
      <c r="BJ133" s="10">
        <v>25.207470000000001</v>
      </c>
      <c r="BK133" s="10">
        <v>25.308969999999999</v>
      </c>
      <c r="BL133" s="10">
        <v>25.44304</v>
      </c>
      <c r="BM133" s="10">
        <v>25.351310000000002</v>
      </c>
      <c r="BN133" s="10">
        <v>24.699860000000001</v>
      </c>
      <c r="BO133" s="10">
        <v>25.145579999999999</v>
      </c>
      <c r="BP133" s="10">
        <v>25.402460000000001</v>
      </c>
      <c r="BQ133" s="10">
        <v>25.846800000000002</v>
      </c>
    </row>
    <row r="134" spans="1:69">
      <c r="A134" s="12" t="s">
        <v>802</v>
      </c>
      <c r="B134" s="8" t="s">
        <v>803</v>
      </c>
      <c r="C134" s="2" t="s">
        <v>804</v>
      </c>
      <c r="D134" s="8">
        <v>1</v>
      </c>
      <c r="E134" s="8">
        <v>2</v>
      </c>
      <c r="F134" s="8" t="s">
        <v>805</v>
      </c>
      <c r="G134" s="8" t="s">
        <v>806</v>
      </c>
      <c r="H134" s="8" t="s">
        <v>807</v>
      </c>
      <c r="I134" s="9"/>
      <c r="J134" s="8">
        <v>1.57607919221934</v>
      </c>
      <c r="K134" s="8">
        <v>0.176270279308054</v>
      </c>
      <c r="L134" s="8">
        <v>-0.41286797956987098</v>
      </c>
      <c r="M134" s="8">
        <v>-2.3092988603131301</v>
      </c>
      <c r="N134" s="8">
        <v>49</v>
      </c>
      <c r="O134" s="8">
        <v>49</v>
      </c>
      <c r="P134" s="8">
        <v>41</v>
      </c>
      <c r="Q134" s="8">
        <v>2640600000</v>
      </c>
      <c r="R134" s="8">
        <v>34.200000000000003</v>
      </c>
      <c r="S134" s="8">
        <v>187.15</v>
      </c>
      <c r="T134" s="8">
        <v>0</v>
      </c>
      <c r="U134" s="8">
        <v>323.31</v>
      </c>
      <c r="V134" s="8">
        <v>654</v>
      </c>
      <c r="W134" s="10">
        <f t="shared" si="12"/>
        <v>25.334489545454549</v>
      </c>
      <c r="X134" s="10">
        <f t="shared" si="13"/>
        <v>25.747358181818189</v>
      </c>
      <c r="Y134" s="10">
        <f t="shared" si="14"/>
        <v>0.75112835384893373</v>
      </c>
      <c r="Z134" s="11">
        <v>26.35981</v>
      </c>
      <c r="AA134" s="11">
        <v>25.686109999999999</v>
      </c>
      <c r="AB134" s="11">
        <v>25.07855</v>
      </c>
      <c r="AC134" s="11">
        <v>26.172360000000001</v>
      </c>
      <c r="AD134" s="11">
        <v>25.645479999999999</v>
      </c>
      <c r="AE134" s="11">
        <v>25.1648</v>
      </c>
      <c r="AF134" s="11">
        <v>25.2149</v>
      </c>
      <c r="AG134" s="11">
        <v>24.876899999999999</v>
      </c>
      <c r="AH134" s="11">
        <v>24.86665</v>
      </c>
      <c r="AI134" s="11">
        <v>24.503609999999998</v>
      </c>
      <c r="AJ134" s="11">
        <v>25.668420000000001</v>
      </c>
      <c r="AK134" s="11">
        <v>25.016310000000001</v>
      </c>
      <c r="AL134" s="11">
        <v>24.955929999999999</v>
      </c>
      <c r="AM134" s="11">
        <v>25.036829999999998</v>
      </c>
      <c r="AN134" s="11">
        <v>26.343910000000001</v>
      </c>
      <c r="AO134" s="11">
        <v>26.532640000000001</v>
      </c>
      <c r="AP134" s="11">
        <v>25.137270000000001</v>
      </c>
      <c r="AQ134" s="11">
        <v>25.414639999999999</v>
      </c>
      <c r="AR134" s="11">
        <v>23.707989999999999</v>
      </c>
      <c r="AS134" s="11">
        <v>25.005469999999999</v>
      </c>
      <c r="AT134" s="11">
        <v>24.77384</v>
      </c>
      <c r="AU134" s="11">
        <v>26.196349999999999</v>
      </c>
      <c r="AV134" s="10">
        <v>26.129100000000001</v>
      </c>
      <c r="AW134" s="10">
        <v>25.81634</v>
      </c>
      <c r="AX134" s="10">
        <v>26.197379999999999</v>
      </c>
      <c r="AY134" s="10">
        <v>25.630790000000001</v>
      </c>
      <c r="AZ134" s="10">
        <v>26.118449999999999</v>
      </c>
      <c r="BA134" s="10">
        <v>26.049510000000001</v>
      </c>
      <c r="BB134" s="10">
        <v>25.268740000000001</v>
      </c>
      <c r="BC134" s="10">
        <v>25.65832</v>
      </c>
      <c r="BD134" s="10">
        <v>25.47128</v>
      </c>
      <c r="BE134" s="10">
        <v>25.41264</v>
      </c>
      <c r="BF134" s="10">
        <v>25.137</v>
      </c>
      <c r="BG134" s="10">
        <v>25.68102</v>
      </c>
      <c r="BH134" s="10">
        <v>26.875959999999999</v>
      </c>
      <c r="BI134" s="10">
        <v>26.215070000000001</v>
      </c>
      <c r="BJ134" s="10">
        <v>25.605720000000002</v>
      </c>
      <c r="BK134" s="10">
        <v>26.173310000000001</v>
      </c>
      <c r="BL134" s="10">
        <v>25.278099999999998</v>
      </c>
      <c r="BM134" s="10">
        <v>25.626670000000001</v>
      </c>
      <c r="BN134" s="10">
        <v>25.95327</v>
      </c>
      <c r="BO134" s="10">
        <v>24.682870000000001</v>
      </c>
      <c r="BP134" s="10">
        <v>25.337430000000001</v>
      </c>
      <c r="BQ134" s="10">
        <v>26.122910000000001</v>
      </c>
    </row>
    <row r="135" spans="1:69">
      <c r="A135" s="8" t="s">
        <v>808</v>
      </c>
      <c r="B135" s="8" t="s">
        <v>809</v>
      </c>
      <c r="C135" s="2" t="s">
        <v>810</v>
      </c>
      <c r="D135" s="8">
        <v>1</v>
      </c>
      <c r="E135" s="8">
        <v>6</v>
      </c>
      <c r="F135" s="8" t="s">
        <v>811</v>
      </c>
      <c r="G135" s="8" t="s">
        <v>812</v>
      </c>
      <c r="H135" s="8" t="s">
        <v>813</v>
      </c>
      <c r="I135" s="9"/>
      <c r="J135" s="8">
        <v>1.46738783782921E-2</v>
      </c>
      <c r="K135" s="8">
        <v>0.99413331291651297</v>
      </c>
      <c r="L135" s="8">
        <v>-1.0281129316851399E-2</v>
      </c>
      <c r="M135" s="8">
        <v>-4.1942472761742698E-2</v>
      </c>
      <c r="N135" s="8">
        <v>16</v>
      </c>
      <c r="O135" s="8">
        <v>16</v>
      </c>
      <c r="P135" s="8">
        <v>16</v>
      </c>
      <c r="Q135" s="8">
        <v>2506800000</v>
      </c>
      <c r="R135" s="8">
        <v>50</v>
      </c>
      <c r="S135" s="8">
        <v>36.426000000000002</v>
      </c>
      <c r="T135" s="8">
        <v>0</v>
      </c>
      <c r="U135" s="8">
        <v>180.65</v>
      </c>
      <c r="V135" s="8">
        <v>394</v>
      </c>
      <c r="W135" s="10">
        <f t="shared" si="12"/>
        <v>25.317899545454544</v>
      </c>
      <c r="X135" s="10">
        <f t="shared" si="13"/>
        <v>25.328181818181815</v>
      </c>
      <c r="Y135" s="10">
        <f t="shared" si="14"/>
        <v>0.99289820939774465</v>
      </c>
      <c r="Z135" s="11">
        <v>25.999590000000001</v>
      </c>
      <c r="AA135" s="11">
        <v>25.825780000000002</v>
      </c>
      <c r="AB135" s="11">
        <v>26.067900000000002</v>
      </c>
      <c r="AC135" s="11">
        <v>26.21799</v>
      </c>
      <c r="AD135" s="11">
        <v>26.00301</v>
      </c>
      <c r="AE135" s="11">
        <v>25.852219999999999</v>
      </c>
      <c r="AF135" s="11">
        <v>25.38278</v>
      </c>
      <c r="AG135" s="11">
        <v>25.2531</v>
      </c>
      <c r="AH135" s="11">
        <v>25.866890000000001</v>
      </c>
      <c r="AI135" s="11">
        <v>25.05395</v>
      </c>
      <c r="AJ135" s="11">
        <v>25.605550000000001</v>
      </c>
      <c r="AK135" s="11">
        <v>25.331009999999999</v>
      </c>
      <c r="AL135" s="11">
        <v>24.745039999999999</v>
      </c>
      <c r="AM135" s="11">
        <v>24.90578</v>
      </c>
      <c r="AN135" s="11">
        <v>24.759129999999999</v>
      </c>
      <c r="AO135" s="11">
        <v>24.90981</v>
      </c>
      <c r="AP135" s="11">
        <v>25.46048</v>
      </c>
      <c r="AQ135" s="11">
        <v>24.317409999999999</v>
      </c>
      <c r="AR135" s="11">
        <v>24.08042</v>
      </c>
      <c r="AS135" s="11">
        <v>25.497769999999999</v>
      </c>
      <c r="AT135" s="11">
        <v>25.641359999999999</v>
      </c>
      <c r="AU135" s="11">
        <v>24.216819999999998</v>
      </c>
      <c r="AV135" s="10">
        <v>26.382650000000002</v>
      </c>
      <c r="AW135" s="10">
        <v>26.034369999999999</v>
      </c>
      <c r="AX135" s="10">
        <v>25.568539999999999</v>
      </c>
      <c r="AY135" s="10">
        <v>24.204409999999999</v>
      </c>
      <c r="AZ135" s="10">
        <v>25.667960000000001</v>
      </c>
      <c r="BA135" s="10">
        <v>25.62706</v>
      </c>
      <c r="BB135" s="10">
        <v>24.989059999999998</v>
      </c>
      <c r="BC135" s="10">
        <v>26.11938</v>
      </c>
      <c r="BD135" s="10">
        <v>26.215420000000002</v>
      </c>
      <c r="BE135" s="10">
        <v>25.592780000000001</v>
      </c>
      <c r="BF135" s="10">
        <v>26.725729999999999</v>
      </c>
      <c r="BG135" s="10">
        <v>25.311360000000001</v>
      </c>
      <c r="BH135" s="10">
        <v>25.028169999999999</v>
      </c>
      <c r="BI135" s="10">
        <v>26.00217</v>
      </c>
      <c r="BJ135" s="10">
        <v>24.889810000000001</v>
      </c>
      <c r="BK135" s="10">
        <v>25.05142</v>
      </c>
      <c r="BL135" s="10">
        <v>25.380109999999998</v>
      </c>
      <c r="BM135" s="10">
        <v>25.281929999999999</v>
      </c>
      <c r="BN135" s="10">
        <v>26.17192</v>
      </c>
      <c r="BO135" s="10">
        <v>22.372039999999998</v>
      </c>
      <c r="BP135" s="10">
        <v>24.804639999999999</v>
      </c>
      <c r="BQ135" s="10">
        <v>23.79907</v>
      </c>
    </row>
    <row r="136" spans="1:69">
      <c r="A136" s="8" t="s">
        <v>814</v>
      </c>
      <c r="B136" s="8" t="s">
        <v>815</v>
      </c>
      <c r="C136" s="2" t="s">
        <v>816</v>
      </c>
      <c r="D136" s="8">
        <v>1</v>
      </c>
      <c r="E136" s="8">
        <v>3</v>
      </c>
      <c r="F136" s="8" t="s">
        <v>817</v>
      </c>
      <c r="G136" s="8" t="s">
        <v>818</v>
      </c>
      <c r="H136" s="8" t="s">
        <v>818</v>
      </c>
      <c r="I136" s="9"/>
      <c r="J136" s="8">
        <v>2.3294832104463099</v>
      </c>
      <c r="K136" s="8">
        <v>5.7084208717838598E-2</v>
      </c>
      <c r="L136" s="8">
        <v>0.52157072587446496</v>
      </c>
      <c r="M136" s="8">
        <v>3.0710254880906001</v>
      </c>
      <c r="N136" s="8">
        <v>17</v>
      </c>
      <c r="O136" s="8">
        <v>17</v>
      </c>
      <c r="P136" s="8">
        <v>11</v>
      </c>
      <c r="Q136" s="8">
        <v>1856900000</v>
      </c>
      <c r="R136" s="8">
        <v>47.2</v>
      </c>
      <c r="S136" s="8">
        <v>39.962000000000003</v>
      </c>
      <c r="T136" s="8">
        <v>0</v>
      </c>
      <c r="U136" s="8">
        <v>164.56</v>
      </c>
      <c r="V136" s="8">
        <v>428</v>
      </c>
      <c r="W136" s="10">
        <f t="shared" si="12"/>
        <v>25.184280454545455</v>
      </c>
      <c r="X136" s="10">
        <f t="shared" si="13"/>
        <v>24.662710909090904</v>
      </c>
      <c r="Y136" s="10">
        <f t="shared" si="14"/>
        <v>1.4355161341327658</v>
      </c>
      <c r="Z136" s="11">
        <v>25.716390000000001</v>
      </c>
      <c r="AA136" s="11">
        <v>25.421299999999999</v>
      </c>
      <c r="AB136" s="11">
        <v>25.427009999999999</v>
      </c>
      <c r="AC136" s="11">
        <v>25.274940000000001</v>
      </c>
      <c r="AD136" s="11">
        <v>25.304069999999999</v>
      </c>
      <c r="AE136" s="11">
        <v>24.63964</v>
      </c>
      <c r="AF136" s="11">
        <v>25.271170000000001</v>
      </c>
      <c r="AG136" s="11">
        <v>25.089179999999999</v>
      </c>
      <c r="AH136" s="11">
        <v>25.106490000000001</v>
      </c>
      <c r="AI136" s="11">
        <v>25.55142</v>
      </c>
      <c r="AJ136" s="11">
        <v>25.415929999999999</v>
      </c>
      <c r="AK136" s="11">
        <v>25.534510000000001</v>
      </c>
      <c r="AL136" s="11">
        <v>25.357430000000001</v>
      </c>
      <c r="AM136" s="11">
        <v>24.788160000000001</v>
      </c>
      <c r="AN136" s="11">
        <v>24.68544</v>
      </c>
      <c r="AO136" s="11">
        <v>25.103539999999999</v>
      </c>
      <c r="AP136" s="11">
        <v>25.36966</v>
      </c>
      <c r="AQ136" s="11">
        <v>24.923069999999999</v>
      </c>
      <c r="AR136" s="11">
        <v>24.583880000000001</v>
      </c>
      <c r="AS136" s="11">
        <v>24.97889</v>
      </c>
      <c r="AT136" s="11">
        <v>25.22681</v>
      </c>
      <c r="AU136" s="11">
        <v>25.285240000000002</v>
      </c>
      <c r="AV136" s="10">
        <v>24.772790000000001</v>
      </c>
      <c r="AW136" s="10">
        <v>25.005600000000001</v>
      </c>
      <c r="AX136" s="10">
        <v>25.36092</v>
      </c>
      <c r="AY136" s="10">
        <v>23.725149999999999</v>
      </c>
      <c r="AZ136" s="10">
        <v>25.20542</v>
      </c>
      <c r="BA136" s="10">
        <v>25.41864</v>
      </c>
      <c r="BB136" s="10">
        <v>25.134650000000001</v>
      </c>
      <c r="BC136" s="10">
        <v>25.64282</v>
      </c>
      <c r="BD136" s="10">
        <v>24.270209999999999</v>
      </c>
      <c r="BE136" s="10">
        <v>25.219259999999998</v>
      </c>
      <c r="BF136" s="10">
        <v>25.277889999999999</v>
      </c>
      <c r="BG136" s="10">
        <v>24.84403</v>
      </c>
      <c r="BH136" s="10">
        <v>24.028169999999999</v>
      </c>
      <c r="BI136" s="10">
        <v>25.029640000000001</v>
      </c>
      <c r="BJ136" s="10">
        <v>24.74371</v>
      </c>
      <c r="BK136" s="10">
        <v>24.353870000000001</v>
      </c>
      <c r="BL136" s="10">
        <v>22.962350000000001</v>
      </c>
      <c r="BM136" s="10">
        <v>24.768450000000001</v>
      </c>
      <c r="BN136" s="10">
        <v>24.552209999999999</v>
      </c>
      <c r="BO136" s="10">
        <v>23.395060000000001</v>
      </c>
      <c r="BP136" s="10">
        <v>25.33708</v>
      </c>
      <c r="BQ136" s="10">
        <v>23.53172</v>
      </c>
    </row>
    <row r="137" spans="1:69">
      <c r="A137" s="8" t="s">
        <v>819</v>
      </c>
      <c r="B137" s="8" t="s">
        <v>820</v>
      </c>
      <c r="C137" s="3" t="s">
        <v>821</v>
      </c>
      <c r="D137" s="8">
        <v>1</v>
      </c>
      <c r="E137" s="8">
        <v>3</v>
      </c>
      <c r="F137" s="8" t="s">
        <v>822</v>
      </c>
      <c r="G137" s="8" t="s">
        <v>823</v>
      </c>
      <c r="H137" s="8" t="s">
        <v>824</v>
      </c>
      <c r="I137" s="9" t="s">
        <v>85</v>
      </c>
      <c r="J137" s="8">
        <v>3.1685104104551298</v>
      </c>
      <c r="K137" s="8">
        <v>1.63326210377173E-2</v>
      </c>
      <c r="L137" s="8">
        <v>0.31435099515047998</v>
      </c>
      <c r="M137" s="8">
        <v>3.7239561329441901</v>
      </c>
      <c r="N137" s="8">
        <v>28</v>
      </c>
      <c r="O137" s="8">
        <v>28</v>
      </c>
      <c r="P137" s="8">
        <v>28</v>
      </c>
      <c r="Q137" s="8">
        <v>1884200000</v>
      </c>
      <c r="R137" s="8">
        <v>51.4</v>
      </c>
      <c r="S137" s="8">
        <v>79.466999999999999</v>
      </c>
      <c r="T137" s="8">
        <v>0</v>
      </c>
      <c r="U137" s="8">
        <v>238.98</v>
      </c>
      <c r="V137" s="8">
        <v>519</v>
      </c>
      <c r="W137" s="10">
        <f t="shared" si="12"/>
        <v>25.172931818181816</v>
      </c>
      <c r="X137" s="10">
        <f t="shared" si="13"/>
        <v>24.85858045454545</v>
      </c>
      <c r="Y137" s="10">
        <f t="shared" si="14"/>
        <v>1.2434524707923906</v>
      </c>
      <c r="Z137" s="11">
        <v>24.932020000000001</v>
      </c>
      <c r="AA137" s="11">
        <v>25.48038</v>
      </c>
      <c r="AB137" s="11">
        <v>25.238630000000001</v>
      </c>
      <c r="AC137" s="11">
        <v>25.212039999999998</v>
      </c>
      <c r="AD137" s="11">
        <v>25.158539999999999</v>
      </c>
      <c r="AE137" s="11">
        <v>25.08306</v>
      </c>
      <c r="AF137" s="11">
        <v>25.41132</v>
      </c>
      <c r="AG137" s="11">
        <v>25.02187</v>
      </c>
      <c r="AH137" s="11">
        <v>25.30219</v>
      </c>
      <c r="AI137" s="11">
        <v>25.401679999999999</v>
      </c>
      <c r="AJ137" s="11">
        <v>25.244199999999999</v>
      </c>
      <c r="AK137" s="11">
        <v>25.184419999999999</v>
      </c>
      <c r="AL137" s="11">
        <v>25.409669999999998</v>
      </c>
      <c r="AM137" s="11">
        <v>25.03481</v>
      </c>
      <c r="AN137" s="11">
        <v>25.312989999999999</v>
      </c>
      <c r="AO137" s="11">
        <v>24.90729</v>
      </c>
      <c r="AP137" s="11">
        <v>25.15503</v>
      </c>
      <c r="AQ137" s="11">
        <v>25.098520000000001</v>
      </c>
      <c r="AR137" s="11">
        <v>25.076840000000001</v>
      </c>
      <c r="AS137" s="11">
        <v>24.77731</v>
      </c>
      <c r="AT137" s="11">
        <v>24.803999999999998</v>
      </c>
      <c r="AU137" s="11">
        <v>25.557690000000001</v>
      </c>
      <c r="AV137" s="10">
        <v>24.631119999999999</v>
      </c>
      <c r="AW137" s="10">
        <v>24.76557</v>
      </c>
      <c r="AX137" s="10">
        <v>24.9358</v>
      </c>
      <c r="AY137" s="10">
        <v>25.33943</v>
      </c>
      <c r="AZ137" s="10">
        <v>24.88795</v>
      </c>
      <c r="BA137" s="10">
        <v>24.745090000000001</v>
      </c>
      <c r="BB137" s="10">
        <v>24.772030000000001</v>
      </c>
      <c r="BC137" s="10">
        <v>24.830549999999999</v>
      </c>
      <c r="BD137" s="10">
        <v>24.806809999999999</v>
      </c>
      <c r="BE137" s="10">
        <v>25.12707</v>
      </c>
      <c r="BF137" s="10">
        <v>24.87933</v>
      </c>
      <c r="BG137" s="10">
        <v>25.11327</v>
      </c>
      <c r="BH137" s="10">
        <v>24.34787</v>
      </c>
      <c r="BI137" s="10">
        <v>25.23085</v>
      </c>
      <c r="BJ137" s="10">
        <v>24.605799999999999</v>
      </c>
      <c r="BK137" s="10">
        <v>24.391919999999999</v>
      </c>
      <c r="BL137" s="10">
        <v>24.122499999999999</v>
      </c>
      <c r="BM137" s="10">
        <v>25.208290000000002</v>
      </c>
      <c r="BN137" s="10">
        <v>25.081969999999998</v>
      </c>
      <c r="BO137" s="10">
        <v>24.523129999999998</v>
      </c>
      <c r="BP137" s="10">
        <v>25.417120000000001</v>
      </c>
      <c r="BQ137" s="10">
        <v>25.125299999999999</v>
      </c>
    </row>
    <row r="138" spans="1:69">
      <c r="A138" s="8" t="s">
        <v>825</v>
      </c>
      <c r="B138" s="8" t="s">
        <v>826</v>
      </c>
      <c r="C138" s="2" t="s">
        <v>827</v>
      </c>
      <c r="D138" s="8">
        <v>1</v>
      </c>
      <c r="E138" s="8">
        <v>4</v>
      </c>
      <c r="F138" s="8" t="s">
        <v>828</v>
      </c>
      <c r="G138" s="8" t="s">
        <v>829</v>
      </c>
      <c r="H138" s="8" t="s">
        <v>830</v>
      </c>
      <c r="I138" s="9"/>
      <c r="J138" s="8">
        <v>0.17281450647020599</v>
      </c>
      <c r="K138" s="8">
        <v>0.89655192057043898</v>
      </c>
      <c r="L138" s="8">
        <v>6.3625595786351893E-2</v>
      </c>
      <c r="M138" s="8">
        <v>0.42696710120520098</v>
      </c>
      <c r="N138" s="8">
        <v>11</v>
      </c>
      <c r="O138" s="8">
        <v>11</v>
      </c>
      <c r="P138" s="8">
        <v>11</v>
      </c>
      <c r="Q138" s="8">
        <v>2046100000</v>
      </c>
      <c r="R138" s="8">
        <v>62.9</v>
      </c>
      <c r="S138" s="8">
        <v>23.277000000000001</v>
      </c>
      <c r="T138" s="8">
        <v>0</v>
      </c>
      <c r="U138" s="8">
        <v>148.47</v>
      </c>
      <c r="V138" s="8">
        <v>298</v>
      </c>
      <c r="W138" s="10">
        <f t="shared" si="12"/>
        <v>25.170464090909089</v>
      </c>
      <c r="X138" s="10">
        <f t="shared" si="13"/>
        <v>25.106837272727272</v>
      </c>
      <c r="Y138" s="10">
        <f t="shared" si="14"/>
        <v>1.0450897319559069</v>
      </c>
      <c r="Z138" s="11">
        <v>25.971720000000001</v>
      </c>
      <c r="AA138" s="11">
        <v>25.77289</v>
      </c>
      <c r="AB138" s="11">
        <v>25.484220000000001</v>
      </c>
      <c r="AC138" s="11">
        <v>25.374980000000001</v>
      </c>
      <c r="AD138" s="11">
        <v>25.23151</v>
      </c>
      <c r="AE138" s="11">
        <v>25.265419999999999</v>
      </c>
      <c r="AF138" s="11">
        <v>25.458919999999999</v>
      </c>
      <c r="AG138" s="11">
        <v>25.103660000000001</v>
      </c>
      <c r="AH138" s="11">
        <v>25.161000000000001</v>
      </c>
      <c r="AI138" s="11">
        <v>25.627649999999999</v>
      </c>
      <c r="AJ138" s="11">
        <v>25.105090000000001</v>
      </c>
      <c r="AK138" s="11">
        <v>24.845079999999999</v>
      </c>
      <c r="AL138" s="11">
        <v>25.097719999999999</v>
      </c>
      <c r="AM138" s="11">
        <v>25.389330000000001</v>
      </c>
      <c r="AN138" s="11">
        <v>24.365200000000002</v>
      </c>
      <c r="AO138" s="11">
        <v>24.759899999999998</v>
      </c>
      <c r="AP138" s="11">
        <v>25.41264</v>
      </c>
      <c r="AQ138" s="11">
        <v>25.19989</v>
      </c>
      <c r="AR138" s="11">
        <v>24.18609</v>
      </c>
      <c r="AS138" s="11">
        <v>25.275790000000001</v>
      </c>
      <c r="AT138" s="11">
        <v>24.546220000000002</v>
      </c>
      <c r="AU138" s="11">
        <v>25.115290000000002</v>
      </c>
      <c r="AV138" s="10">
        <v>25.43638</v>
      </c>
      <c r="AW138" s="10">
        <v>25.44417</v>
      </c>
      <c r="AX138" s="10">
        <v>25.389690000000002</v>
      </c>
      <c r="AY138" s="10">
        <v>25.72972</v>
      </c>
      <c r="AZ138" s="10">
        <v>25.194749999999999</v>
      </c>
      <c r="BA138" s="10">
        <v>25.15785</v>
      </c>
      <c r="BB138" s="10">
        <v>24.875959999999999</v>
      </c>
      <c r="BC138" s="10">
        <v>25.432980000000001</v>
      </c>
      <c r="BD138" s="10">
        <v>25.599550000000001</v>
      </c>
      <c r="BE138" s="10">
        <v>25.572649999999999</v>
      </c>
      <c r="BF138" s="10">
        <v>25.337759999999999</v>
      </c>
      <c r="BG138" s="10">
        <v>24.600989999999999</v>
      </c>
      <c r="BH138" s="10">
        <v>25.046140000000001</v>
      </c>
      <c r="BI138" s="10">
        <v>25.46557</v>
      </c>
      <c r="BJ138" s="10">
        <v>23.888929999999998</v>
      </c>
      <c r="BK138" s="10">
        <v>24.48019</v>
      </c>
      <c r="BL138" s="10">
        <v>24.370989999999999</v>
      </c>
      <c r="BM138" s="10">
        <v>25.385809999999999</v>
      </c>
      <c r="BN138" s="10">
        <v>25.517189999999999</v>
      </c>
      <c r="BO138" s="10">
        <v>23.846229999999998</v>
      </c>
      <c r="BP138" s="10">
        <v>25.683029999999999</v>
      </c>
      <c r="BQ138" s="10">
        <v>24.893889999999999</v>
      </c>
    </row>
    <row r="139" spans="1:69">
      <c r="A139" s="8" t="s">
        <v>831</v>
      </c>
      <c r="B139" s="8" t="s">
        <v>832</v>
      </c>
      <c r="C139" s="3" t="s">
        <v>833</v>
      </c>
      <c r="D139" s="8">
        <v>1</v>
      </c>
      <c r="E139" s="8">
        <v>3</v>
      </c>
      <c r="F139" s="8" t="s">
        <v>834</v>
      </c>
      <c r="G139" s="8" t="s">
        <v>835</v>
      </c>
      <c r="H139" s="8" t="s">
        <v>836</v>
      </c>
      <c r="I139" s="9"/>
      <c r="J139" s="8">
        <v>0.30068954980380402</v>
      </c>
      <c r="K139" s="8">
        <v>0.812609778262815</v>
      </c>
      <c r="L139" s="8">
        <v>8.3908341147680005E-2</v>
      </c>
      <c r="M139" s="8">
        <v>0.68006081199556401</v>
      </c>
      <c r="N139" s="8">
        <v>14</v>
      </c>
      <c r="O139" s="8">
        <v>14</v>
      </c>
      <c r="P139" s="8">
        <v>14</v>
      </c>
      <c r="Q139" s="8">
        <v>2025600000</v>
      </c>
      <c r="R139" s="8">
        <v>45.6</v>
      </c>
      <c r="S139" s="8">
        <v>26.145</v>
      </c>
      <c r="T139" s="8">
        <v>0</v>
      </c>
      <c r="U139" s="8">
        <v>58.389000000000003</v>
      </c>
      <c r="V139" s="8">
        <v>278</v>
      </c>
      <c r="W139" s="10">
        <f t="shared" si="12"/>
        <v>25.166608181818184</v>
      </c>
      <c r="X139" s="10">
        <f t="shared" si="13"/>
        <v>25.082698636363638</v>
      </c>
      <c r="Y139" s="10">
        <f t="shared" si="14"/>
        <v>1.0598863282290789</v>
      </c>
      <c r="Z139" s="11">
        <v>25.108529999999998</v>
      </c>
      <c r="AA139" s="11">
        <v>25.623080000000002</v>
      </c>
      <c r="AB139" s="11">
        <v>25.68309</v>
      </c>
      <c r="AC139" s="11">
        <v>25.296420000000001</v>
      </c>
      <c r="AD139" s="11">
        <v>25.49213</v>
      </c>
      <c r="AE139" s="11">
        <v>25.618939999999998</v>
      </c>
      <c r="AF139" s="11">
        <v>25.725960000000001</v>
      </c>
      <c r="AG139" s="11">
        <v>25.055399999999999</v>
      </c>
      <c r="AH139" s="11">
        <v>25.292210000000001</v>
      </c>
      <c r="AI139" s="11">
        <v>25.513729999999999</v>
      </c>
      <c r="AJ139" s="11">
        <v>25.509689999999999</v>
      </c>
      <c r="AK139" s="11">
        <v>25.046230000000001</v>
      </c>
      <c r="AL139" s="11">
        <v>25.101050000000001</v>
      </c>
      <c r="AM139" s="11">
        <v>24.540199999999999</v>
      </c>
      <c r="AN139" s="11">
        <v>24.96724</v>
      </c>
      <c r="AO139" s="11">
        <v>24.752310000000001</v>
      </c>
      <c r="AP139" s="11">
        <v>25.084199999999999</v>
      </c>
      <c r="AQ139" s="11">
        <v>24.897120000000001</v>
      </c>
      <c r="AR139" s="11">
        <v>24.505130000000001</v>
      </c>
      <c r="AS139" s="11">
        <v>24.845800000000001</v>
      </c>
      <c r="AT139" s="11">
        <v>24.87914</v>
      </c>
      <c r="AU139" s="11">
        <v>25.127780000000001</v>
      </c>
      <c r="AV139" s="10">
        <v>25.59918</v>
      </c>
      <c r="AW139" s="10">
        <v>25.124469999999999</v>
      </c>
      <c r="AX139" s="10">
        <v>25.459009999999999</v>
      </c>
      <c r="AY139" s="10">
        <v>24.520969999999998</v>
      </c>
      <c r="AZ139" s="10">
        <v>25.153949999999998</v>
      </c>
      <c r="BA139" s="10">
        <v>25.65597</v>
      </c>
      <c r="BB139" s="10">
        <v>25.271059999999999</v>
      </c>
      <c r="BC139" s="10">
        <v>25.78004</v>
      </c>
      <c r="BD139" s="10">
        <v>25.20937</v>
      </c>
      <c r="BE139" s="10">
        <v>24.639199999999999</v>
      </c>
      <c r="BF139" s="10">
        <v>25.329270000000001</v>
      </c>
      <c r="BG139" s="10">
        <v>25.564299999999999</v>
      </c>
      <c r="BH139" s="10">
        <v>24.841049999999999</v>
      </c>
      <c r="BI139" s="10">
        <v>24.718109999999999</v>
      </c>
      <c r="BJ139" s="10">
        <v>24.117360000000001</v>
      </c>
      <c r="BK139" s="10">
        <v>24.837879999999998</v>
      </c>
      <c r="BL139" s="10">
        <v>24.240310000000001</v>
      </c>
      <c r="BM139" s="10">
        <v>24.901689999999999</v>
      </c>
      <c r="BN139" s="10">
        <v>25.107530000000001</v>
      </c>
      <c r="BO139" s="10">
        <v>25.397870000000001</v>
      </c>
      <c r="BP139" s="10">
        <v>25.48545</v>
      </c>
      <c r="BQ139" s="10">
        <v>24.86533</v>
      </c>
    </row>
    <row r="140" spans="1:69">
      <c r="B140" s="8" t="s">
        <v>837</v>
      </c>
      <c r="C140" s="3" t="s">
        <v>838</v>
      </c>
      <c r="D140" s="8">
        <v>1</v>
      </c>
      <c r="E140" s="8">
        <v>1</v>
      </c>
      <c r="F140" s="8" t="s">
        <v>839</v>
      </c>
      <c r="G140" s="8" t="s">
        <v>840</v>
      </c>
      <c r="H140" s="8" t="s">
        <v>841</v>
      </c>
      <c r="I140" s="9"/>
      <c r="J140" s="8">
        <v>0.794602316652681</v>
      </c>
      <c r="K140" s="8">
        <v>0.49293133357090002</v>
      </c>
      <c r="L140" s="8">
        <v>-0.150836250998758</v>
      </c>
      <c r="M140" s="8">
        <v>-1.4343146510287099</v>
      </c>
      <c r="N140" s="8">
        <v>23</v>
      </c>
      <c r="O140" s="8">
        <v>16</v>
      </c>
      <c r="P140" s="8">
        <v>0</v>
      </c>
      <c r="Q140" s="8">
        <v>1855000000</v>
      </c>
      <c r="R140" s="8">
        <v>60</v>
      </c>
      <c r="S140" s="8">
        <v>28.524000000000001</v>
      </c>
      <c r="T140" s="8">
        <v>0</v>
      </c>
      <c r="U140" s="8">
        <v>198.43</v>
      </c>
      <c r="V140" s="8">
        <v>301</v>
      </c>
      <c r="W140" s="10">
        <f t="shared" si="12"/>
        <v>25.150649545454545</v>
      </c>
      <c r="X140" s="10">
        <f t="shared" si="13"/>
        <v>25.301485000000003</v>
      </c>
      <c r="Y140" s="10">
        <f t="shared" si="14"/>
        <v>0.90072870589773035</v>
      </c>
      <c r="Z140" s="11">
        <v>24.83268</v>
      </c>
      <c r="AA140" s="11">
        <v>25.139150000000001</v>
      </c>
      <c r="AB140" s="11">
        <v>25.056889999999999</v>
      </c>
      <c r="AC140" s="11">
        <v>25.084</v>
      </c>
      <c r="AD140" s="11">
        <v>24.90587</v>
      </c>
      <c r="AE140" s="11">
        <v>25.01427</v>
      </c>
      <c r="AF140" s="11">
        <v>25.264779999999998</v>
      </c>
      <c r="AG140" s="11">
        <v>25.27899</v>
      </c>
      <c r="AH140" s="11">
        <v>25.18967</v>
      </c>
      <c r="AI140" s="11">
        <v>25.065619999999999</v>
      </c>
      <c r="AJ140" s="11">
        <v>25.32591</v>
      </c>
      <c r="AK140" s="11">
        <v>25.242270000000001</v>
      </c>
      <c r="AL140" s="11">
        <v>25.722259999999999</v>
      </c>
      <c r="AM140" s="11">
        <v>25.017379999999999</v>
      </c>
      <c r="AN140" s="11">
        <v>25.27814</v>
      </c>
      <c r="AO140" s="11">
        <v>24.858229999999999</v>
      </c>
      <c r="AP140" s="11">
        <v>24.876750000000001</v>
      </c>
      <c r="AQ140" s="11">
        <v>24.949670000000001</v>
      </c>
      <c r="AR140" s="11">
        <v>25.798770000000001</v>
      </c>
      <c r="AS140" s="11">
        <v>25.08257</v>
      </c>
      <c r="AT140" s="11">
        <v>24.928999999999998</v>
      </c>
      <c r="AU140" s="11">
        <v>25.401420000000002</v>
      </c>
      <c r="AV140" s="10">
        <v>25.05424</v>
      </c>
      <c r="AW140" s="10">
        <v>25.486280000000001</v>
      </c>
      <c r="AX140" s="10">
        <v>25.487380000000002</v>
      </c>
      <c r="AY140" s="10">
        <v>26.17032</v>
      </c>
      <c r="AZ140" s="10">
        <v>25.318480000000001</v>
      </c>
      <c r="BA140" s="10">
        <v>25.152480000000001</v>
      </c>
      <c r="BB140" s="10">
        <v>25.9526</v>
      </c>
      <c r="BC140" s="10">
        <v>25.22711</v>
      </c>
      <c r="BD140" s="10">
        <v>25.096800000000002</v>
      </c>
      <c r="BE140" s="10">
        <v>25.274730000000002</v>
      </c>
      <c r="BF140" s="10">
        <v>24.988669999999999</v>
      </c>
      <c r="BG140" s="10">
        <v>25.725020000000001</v>
      </c>
      <c r="BH140" s="10">
        <v>24.74391</v>
      </c>
      <c r="BI140" s="10">
        <v>24.352989999999998</v>
      </c>
      <c r="BJ140" s="10">
        <v>25.237870000000001</v>
      </c>
      <c r="BK140" s="10">
        <v>25.065619999999999</v>
      </c>
      <c r="BL140" s="10">
        <v>25.0611</v>
      </c>
      <c r="BM140" s="10">
        <v>25.11506</v>
      </c>
      <c r="BN140" s="10">
        <v>24.967279999999999</v>
      </c>
      <c r="BO140" s="10">
        <v>25.760940000000002</v>
      </c>
      <c r="BP140" s="10">
        <v>25.489740000000001</v>
      </c>
      <c r="BQ140" s="10">
        <v>25.904050000000002</v>
      </c>
    </row>
    <row r="141" spans="1:69">
      <c r="A141" s="8" t="s">
        <v>842</v>
      </c>
      <c r="B141" s="8" t="s">
        <v>843</v>
      </c>
      <c r="C141" s="3" t="s">
        <v>844</v>
      </c>
      <c r="D141" s="8">
        <v>1</v>
      </c>
      <c r="E141" s="8">
        <v>2</v>
      </c>
      <c r="F141" s="8" t="s">
        <v>845</v>
      </c>
      <c r="G141" s="8" t="s">
        <v>846</v>
      </c>
      <c r="H141" s="8" t="s">
        <v>847</v>
      </c>
      <c r="I141" s="9" t="s">
        <v>85</v>
      </c>
      <c r="J141" s="8">
        <v>4.3468775107753297</v>
      </c>
      <c r="K141" s="8">
        <v>3.2093346706654302E-3</v>
      </c>
      <c r="L141" s="8">
        <v>0.351424043828793</v>
      </c>
      <c r="M141" s="8">
        <v>4.6964781547678296</v>
      </c>
      <c r="N141" s="8">
        <v>13</v>
      </c>
      <c r="O141" s="8">
        <v>13</v>
      </c>
      <c r="P141" s="8">
        <v>13</v>
      </c>
      <c r="Q141" s="8">
        <v>1675600000</v>
      </c>
      <c r="R141" s="8">
        <v>60.3</v>
      </c>
      <c r="S141" s="8">
        <v>29.803999999999998</v>
      </c>
      <c r="T141" s="8">
        <v>0</v>
      </c>
      <c r="U141" s="8">
        <v>127.17</v>
      </c>
      <c r="V141" s="8">
        <v>355</v>
      </c>
      <c r="W141" s="10">
        <f t="shared" si="12"/>
        <v>25.126035909090909</v>
      </c>
      <c r="X141" s="10">
        <f t="shared" si="13"/>
        <v>24.774612272727278</v>
      </c>
      <c r="Y141" s="10">
        <f t="shared" si="14"/>
        <v>1.2758189711618375</v>
      </c>
      <c r="Z141" s="11">
        <v>25.326080000000001</v>
      </c>
      <c r="AA141" s="11">
        <v>25.147359999999999</v>
      </c>
      <c r="AB141" s="11">
        <v>25.023520000000001</v>
      </c>
      <c r="AC141" s="11">
        <v>25.164079999999998</v>
      </c>
      <c r="AD141" s="11">
        <v>25.16208</v>
      </c>
      <c r="AE141" s="11">
        <v>25.383800000000001</v>
      </c>
      <c r="AF141" s="11">
        <v>25.391749999999998</v>
      </c>
      <c r="AG141" s="11">
        <v>25.232199999999999</v>
      </c>
      <c r="AH141" s="11">
        <v>25.17135</v>
      </c>
      <c r="AI141" s="11">
        <v>25.02732</v>
      </c>
      <c r="AJ141" s="11">
        <v>24.78726</v>
      </c>
      <c r="AK141" s="11">
        <v>25.337289999999999</v>
      </c>
      <c r="AL141" s="11">
        <v>24.971979999999999</v>
      </c>
      <c r="AM141" s="11">
        <v>25.26857</v>
      </c>
      <c r="AN141" s="11">
        <v>24.992650000000001</v>
      </c>
      <c r="AO141" s="11">
        <v>24.866700000000002</v>
      </c>
      <c r="AP141" s="11">
        <v>25.287569999999999</v>
      </c>
      <c r="AQ141" s="11">
        <v>25.002040000000001</v>
      </c>
      <c r="AR141" s="11">
        <v>25.03988</v>
      </c>
      <c r="AS141" s="11">
        <v>25.070139999999999</v>
      </c>
      <c r="AT141" s="11">
        <v>24.894120000000001</v>
      </c>
      <c r="AU141" s="11">
        <v>25.22505</v>
      </c>
      <c r="AV141" s="10">
        <v>24.28912</v>
      </c>
      <c r="AW141" s="10">
        <v>24.655619999999999</v>
      </c>
      <c r="AX141" s="10">
        <v>24.62321</v>
      </c>
      <c r="AY141" s="10">
        <v>25.3583</v>
      </c>
      <c r="AZ141" s="10">
        <v>24.970580000000002</v>
      </c>
      <c r="BA141" s="10">
        <v>24.615490000000001</v>
      </c>
      <c r="BB141" s="10">
        <v>24.847809999999999</v>
      </c>
      <c r="BC141" s="10">
        <v>24.462389999999999</v>
      </c>
      <c r="BD141" s="10">
        <v>24.719519999999999</v>
      </c>
      <c r="BE141" s="10">
        <v>25.237719999999999</v>
      </c>
      <c r="BF141" s="10">
        <v>24.851769999999998</v>
      </c>
      <c r="BG141" s="10">
        <v>24.966750000000001</v>
      </c>
      <c r="BH141" s="10">
        <v>24.82891</v>
      </c>
      <c r="BI141" s="10">
        <v>24.67858</v>
      </c>
      <c r="BJ141" s="10">
        <v>24.503309999999999</v>
      </c>
      <c r="BK141" s="10">
        <v>24.645150000000001</v>
      </c>
      <c r="BL141" s="10">
        <v>24.455690000000001</v>
      </c>
      <c r="BM141" s="10">
        <v>25.08521</v>
      </c>
      <c r="BN141" s="10">
        <v>24.98659</v>
      </c>
      <c r="BO141" s="10">
        <v>24.192869999999999</v>
      </c>
      <c r="BP141" s="10">
        <v>25.268350000000002</v>
      </c>
      <c r="BQ141" s="10">
        <v>24.79853</v>
      </c>
    </row>
    <row r="142" spans="1:69">
      <c r="A142" s="8" t="s">
        <v>848</v>
      </c>
      <c r="B142" s="8" t="s">
        <v>849</v>
      </c>
      <c r="C142" s="2" t="s">
        <v>850</v>
      </c>
      <c r="D142" s="8">
        <v>1</v>
      </c>
      <c r="E142" s="8">
        <v>4</v>
      </c>
      <c r="F142" s="8" t="s">
        <v>851</v>
      </c>
      <c r="G142" s="8" t="s">
        <v>852</v>
      </c>
      <c r="H142" s="8" t="s">
        <v>852</v>
      </c>
      <c r="I142" s="9"/>
      <c r="J142" s="8">
        <v>1.16857350221899</v>
      </c>
      <c r="K142" s="8">
        <v>0.30739291298514998</v>
      </c>
      <c r="L142" s="8">
        <v>-0.25017365542324999</v>
      </c>
      <c r="M142" s="8">
        <v>-1.88613021902087</v>
      </c>
      <c r="N142" s="8">
        <v>16</v>
      </c>
      <c r="O142" s="8">
        <v>16</v>
      </c>
      <c r="P142" s="8">
        <v>16</v>
      </c>
      <c r="Q142" s="8">
        <v>1911100000</v>
      </c>
      <c r="R142" s="8">
        <v>70</v>
      </c>
      <c r="S142" s="8">
        <v>30.771999999999998</v>
      </c>
      <c r="T142" s="8">
        <v>0</v>
      </c>
      <c r="U142" s="8">
        <v>139.97</v>
      </c>
      <c r="V142" s="8">
        <v>386</v>
      </c>
      <c r="W142" s="10">
        <f t="shared" si="12"/>
        <v>25.064152272727267</v>
      </c>
      <c r="X142" s="10">
        <f t="shared" si="13"/>
        <v>25.314326363636361</v>
      </c>
      <c r="Y142" s="10">
        <f t="shared" si="14"/>
        <v>0.84079494988164327</v>
      </c>
      <c r="Z142" s="11">
        <v>26.00892</v>
      </c>
      <c r="AA142" s="11">
        <v>25.374939999999999</v>
      </c>
      <c r="AB142" s="11">
        <v>25.730530000000002</v>
      </c>
      <c r="AC142" s="11">
        <v>25.560199999999998</v>
      </c>
      <c r="AD142" s="11">
        <v>25.26699</v>
      </c>
      <c r="AE142" s="11">
        <v>25.053660000000001</v>
      </c>
      <c r="AF142" s="11">
        <v>24.890640000000001</v>
      </c>
      <c r="AG142" s="11">
        <v>24.225750000000001</v>
      </c>
      <c r="AH142" s="11">
        <v>25.248470000000001</v>
      </c>
      <c r="AI142" s="11">
        <v>23.429559999999999</v>
      </c>
      <c r="AJ142" s="11">
        <v>25.021450000000002</v>
      </c>
      <c r="AK142" s="11">
        <v>24.77178</v>
      </c>
      <c r="AL142" s="11">
        <v>25.314789999999999</v>
      </c>
      <c r="AM142" s="11">
        <v>24.509599999999999</v>
      </c>
      <c r="AN142" s="11">
        <v>25.009620000000002</v>
      </c>
      <c r="AO142" s="11">
        <v>24.987290000000002</v>
      </c>
      <c r="AP142" s="11">
        <v>25.53999</v>
      </c>
      <c r="AQ142" s="11">
        <v>24.757709999999999</v>
      </c>
      <c r="AR142" s="11">
        <v>25.04289</v>
      </c>
      <c r="AS142" s="11">
        <v>25.198619999999998</v>
      </c>
      <c r="AT142" s="11">
        <v>25.284929999999999</v>
      </c>
      <c r="AU142" s="11">
        <v>25.183019999999999</v>
      </c>
      <c r="AV142" s="10">
        <v>25.634060000000002</v>
      </c>
      <c r="AW142" s="10">
        <v>25.493469999999999</v>
      </c>
      <c r="AX142" s="10">
        <v>25.036239999999999</v>
      </c>
      <c r="AY142" s="10">
        <v>25.74193</v>
      </c>
      <c r="AZ142" s="10">
        <v>25.260300000000001</v>
      </c>
      <c r="BA142" s="10">
        <v>25.829319999999999</v>
      </c>
      <c r="BB142" s="10">
        <v>24.870280000000001</v>
      </c>
      <c r="BC142" s="10">
        <v>25.21048</v>
      </c>
      <c r="BD142" s="10">
        <v>25.226040000000001</v>
      </c>
      <c r="BE142" s="10">
        <v>24.996279999999999</v>
      </c>
      <c r="BF142" s="10">
        <v>25.75412</v>
      </c>
      <c r="BG142" s="10">
        <v>25.244810000000001</v>
      </c>
      <c r="BH142" s="10">
        <v>25.215009999999999</v>
      </c>
      <c r="BI142" s="10">
        <v>25.363659999999999</v>
      </c>
      <c r="BJ142" s="10">
        <v>25.542090000000002</v>
      </c>
      <c r="BK142" s="10">
        <v>24.934049999999999</v>
      </c>
      <c r="BL142" s="10">
        <v>24.605129999999999</v>
      </c>
      <c r="BM142" s="10">
        <v>25.12388</v>
      </c>
      <c r="BN142" s="10">
        <v>25.669689999999999</v>
      </c>
      <c r="BO142" s="10">
        <v>25.521329999999999</v>
      </c>
      <c r="BP142" s="10">
        <v>25.37255</v>
      </c>
      <c r="BQ142" s="10">
        <v>25.27046</v>
      </c>
    </row>
    <row r="143" spans="1:69">
      <c r="A143" s="8" t="s">
        <v>853</v>
      </c>
      <c r="B143" s="8" t="s">
        <v>854</v>
      </c>
      <c r="C143" s="2" t="s">
        <v>855</v>
      </c>
      <c r="D143" s="8">
        <v>1</v>
      </c>
      <c r="E143" s="8">
        <v>2</v>
      </c>
      <c r="F143" s="8" t="s">
        <v>856</v>
      </c>
      <c r="G143" s="8" t="s">
        <v>857</v>
      </c>
      <c r="H143" s="8" t="s">
        <v>857</v>
      </c>
      <c r="I143" s="9"/>
      <c r="J143" s="8">
        <v>1.8541640047662999</v>
      </c>
      <c r="K143" s="8">
        <v>0.115647528788988</v>
      </c>
      <c r="L143" s="8">
        <v>0.24510548331520701</v>
      </c>
      <c r="M143" s="8">
        <v>2.5653506685257899</v>
      </c>
      <c r="N143" s="8">
        <v>24</v>
      </c>
      <c r="O143" s="8">
        <v>20</v>
      </c>
      <c r="P143" s="8">
        <v>2</v>
      </c>
      <c r="Q143" s="8">
        <v>1846000000</v>
      </c>
      <c r="R143" s="8">
        <v>44</v>
      </c>
      <c r="S143" s="8">
        <v>74.260999999999996</v>
      </c>
      <c r="T143" s="8">
        <v>0</v>
      </c>
      <c r="U143" s="8">
        <v>239.4</v>
      </c>
      <c r="V143" s="8">
        <v>330</v>
      </c>
      <c r="W143" s="10">
        <f t="shared" si="12"/>
        <v>25.063310000000001</v>
      </c>
      <c r="X143" s="10">
        <f t="shared" si="13"/>
        <v>24.818204090909092</v>
      </c>
      <c r="Y143" s="10">
        <f t="shared" si="14"/>
        <v>1.1851797724918252</v>
      </c>
      <c r="Z143" s="11">
        <v>25.65475</v>
      </c>
      <c r="AA143" s="11">
        <v>25.25281</v>
      </c>
      <c r="AB143" s="11">
        <v>25.197610000000001</v>
      </c>
      <c r="AC143" s="11">
        <v>25.114260000000002</v>
      </c>
      <c r="AD143" s="11">
        <v>25.15333</v>
      </c>
      <c r="AE143" s="11">
        <v>25.061060000000001</v>
      </c>
      <c r="AF143" s="11">
        <v>25.208549999999999</v>
      </c>
      <c r="AG143" s="11">
        <v>25.454190000000001</v>
      </c>
      <c r="AH143" s="11">
        <v>25.00385</v>
      </c>
      <c r="AI143" s="11">
        <v>25.090389999999999</v>
      </c>
      <c r="AJ143" s="11">
        <v>25.21819</v>
      </c>
      <c r="AK143" s="11">
        <v>25.45692</v>
      </c>
      <c r="AL143" s="11">
        <v>24.810880000000001</v>
      </c>
      <c r="AM143" s="11">
        <v>25.07235</v>
      </c>
      <c r="AN143" s="11">
        <v>24.339189999999999</v>
      </c>
      <c r="AO143" s="11">
        <v>24.899609999999999</v>
      </c>
      <c r="AP143" s="11">
        <v>25.260660000000001</v>
      </c>
      <c r="AQ143" s="11">
        <v>24.95318</v>
      </c>
      <c r="AR143" s="11">
        <v>24.475370000000002</v>
      </c>
      <c r="AS143" s="11">
        <v>25.025259999999999</v>
      </c>
      <c r="AT143" s="11">
        <v>24.66161</v>
      </c>
      <c r="AU143" s="11">
        <v>25.0288</v>
      </c>
      <c r="AV143" s="10">
        <v>24.583880000000001</v>
      </c>
      <c r="AW143" s="10">
        <v>25.405740000000002</v>
      </c>
      <c r="AX143" s="10">
        <v>24.886230000000001</v>
      </c>
      <c r="AY143" s="10">
        <v>24.628119999999999</v>
      </c>
      <c r="AZ143" s="10">
        <v>24.968730000000001</v>
      </c>
      <c r="BA143" s="10">
        <v>25.080749999999998</v>
      </c>
      <c r="BB143" s="10">
        <v>24.754760000000001</v>
      </c>
      <c r="BC143" s="10">
        <v>24.68694</v>
      </c>
      <c r="BD143" s="10">
        <v>25.09422</v>
      </c>
      <c r="BE143" s="10">
        <v>25.264279999999999</v>
      </c>
      <c r="BF143" s="10">
        <v>25.09309</v>
      </c>
      <c r="BG143" s="10">
        <v>24.91994</v>
      </c>
      <c r="BH143" s="10">
        <v>24.34881</v>
      </c>
      <c r="BI143" s="10">
        <v>24.454689999999999</v>
      </c>
      <c r="BJ143" s="10">
        <v>24.576689999999999</v>
      </c>
      <c r="BK143" s="10">
        <v>24.604669999999999</v>
      </c>
      <c r="BL143" s="10">
        <v>24.050260000000002</v>
      </c>
      <c r="BM143" s="10">
        <v>25.186920000000001</v>
      </c>
      <c r="BN143" s="10">
        <v>24.885629999999999</v>
      </c>
      <c r="BO143" s="10">
        <v>24.659600000000001</v>
      </c>
      <c r="BP143" s="10">
        <v>25.17539</v>
      </c>
      <c r="BQ143" s="10">
        <v>24.69115</v>
      </c>
    </row>
    <row r="144" spans="1:69">
      <c r="A144" s="8" t="s">
        <v>858</v>
      </c>
      <c r="B144" s="15" t="s">
        <v>859</v>
      </c>
      <c r="C144" s="3" t="s">
        <v>860</v>
      </c>
      <c r="D144" s="8">
        <v>1</v>
      </c>
      <c r="E144" s="8">
        <v>3</v>
      </c>
      <c r="F144" s="8" t="s">
        <v>861</v>
      </c>
      <c r="G144" s="8" t="s">
        <v>862</v>
      </c>
      <c r="H144" s="8" t="s">
        <v>863</v>
      </c>
      <c r="I144" s="9" t="s">
        <v>85</v>
      </c>
      <c r="J144" s="8">
        <v>3.49702693003564</v>
      </c>
      <c r="K144" s="8">
        <v>9.8909421836996091E-3</v>
      </c>
      <c r="L144" s="8">
        <v>0.42953465201638302</v>
      </c>
      <c r="M144" s="8">
        <v>3.9616160215960599</v>
      </c>
      <c r="N144" s="8">
        <v>18</v>
      </c>
      <c r="O144" s="8">
        <v>18</v>
      </c>
      <c r="P144" s="8">
        <v>2</v>
      </c>
      <c r="Q144" s="8">
        <v>1658100000</v>
      </c>
      <c r="R144" s="8">
        <v>45.2</v>
      </c>
      <c r="S144" s="8">
        <v>43.844999999999999</v>
      </c>
      <c r="T144" s="8">
        <v>0</v>
      </c>
      <c r="U144" s="8">
        <v>140.31</v>
      </c>
      <c r="V144" s="8">
        <v>400</v>
      </c>
      <c r="W144" s="10">
        <f t="shared" si="12"/>
        <v>25.061030000000002</v>
      </c>
      <c r="X144" s="10">
        <f t="shared" si="13"/>
        <v>24.63149409090909</v>
      </c>
      <c r="Y144" s="10">
        <f t="shared" si="14"/>
        <v>1.3468002640143564</v>
      </c>
      <c r="Z144" s="11">
        <v>24.771129999999999</v>
      </c>
      <c r="AA144" s="11">
        <v>25.457229999999999</v>
      </c>
      <c r="AB144" s="11">
        <v>25.160620000000002</v>
      </c>
      <c r="AC144" s="11">
        <v>25.091560000000001</v>
      </c>
      <c r="AD144" s="11">
        <v>25.218229999999998</v>
      </c>
      <c r="AE144" s="11">
        <v>25.182110000000002</v>
      </c>
      <c r="AF144" s="11">
        <v>25.301349999999999</v>
      </c>
      <c r="AG144" s="11">
        <v>25.07198</v>
      </c>
      <c r="AH144" s="11">
        <v>25.024709999999999</v>
      </c>
      <c r="AI144" s="11">
        <v>24.487079999999999</v>
      </c>
      <c r="AJ144" s="11">
        <v>24.856760000000001</v>
      </c>
      <c r="AK144" s="11">
        <v>24.873519999999999</v>
      </c>
      <c r="AL144" s="11">
        <v>25.379449999999999</v>
      </c>
      <c r="AM144" s="11">
        <v>24.55707</v>
      </c>
      <c r="AN144" s="11">
        <v>24.79447</v>
      </c>
      <c r="AO144" s="11">
        <v>24.780370000000001</v>
      </c>
      <c r="AP144" s="11">
        <v>25.27544</v>
      </c>
      <c r="AQ144" s="11">
        <v>25.46482</v>
      </c>
      <c r="AR144" s="11">
        <v>24.68918</v>
      </c>
      <c r="AS144" s="11">
        <v>25.300090000000001</v>
      </c>
      <c r="AT144" s="11">
        <v>25.417739999999998</v>
      </c>
      <c r="AU144" s="11">
        <v>25.187750000000001</v>
      </c>
      <c r="AV144" s="10">
        <v>24.678149999999999</v>
      </c>
      <c r="AW144" s="10">
        <v>24.890640000000001</v>
      </c>
      <c r="AX144" s="10">
        <v>24.933150000000001</v>
      </c>
      <c r="AY144" s="10">
        <v>24.361989999999999</v>
      </c>
      <c r="AZ144" s="10">
        <v>25.076589999999999</v>
      </c>
      <c r="BA144" s="10">
        <v>25.235749999999999</v>
      </c>
      <c r="BB144" s="10">
        <v>24.46706</v>
      </c>
      <c r="BC144" s="10">
        <v>24.382909999999999</v>
      </c>
      <c r="BD144" s="10">
        <v>23.992650000000001</v>
      </c>
      <c r="BE144" s="10">
        <v>25.137350000000001</v>
      </c>
      <c r="BF144" s="10">
        <v>25.068989999999999</v>
      </c>
      <c r="BG144" s="10">
        <v>24.637329999999999</v>
      </c>
      <c r="BH144" s="10">
        <v>24.1798</v>
      </c>
      <c r="BI144" s="10">
        <v>24.43993</v>
      </c>
      <c r="BJ144" s="10">
        <v>24.320239999999998</v>
      </c>
      <c r="BK144" s="10">
        <v>24.249600000000001</v>
      </c>
      <c r="BL144" s="10">
        <v>23.875109999999999</v>
      </c>
      <c r="BM144" s="10">
        <v>25.398589999999999</v>
      </c>
      <c r="BN144" s="10">
        <v>24.84637</v>
      </c>
      <c r="BO144" s="10">
        <v>24.449539999999999</v>
      </c>
      <c r="BP144" s="10">
        <v>24.91639</v>
      </c>
      <c r="BQ144" s="10">
        <v>24.35474</v>
      </c>
    </row>
    <row r="145" spans="1:69">
      <c r="A145" s="8" t="s">
        <v>864</v>
      </c>
      <c r="B145" s="8" t="s">
        <v>865</v>
      </c>
      <c r="C145" s="2" t="s">
        <v>866</v>
      </c>
      <c r="D145" s="8">
        <v>1</v>
      </c>
      <c r="E145" s="8">
        <v>2</v>
      </c>
      <c r="F145" s="8" t="s">
        <v>867</v>
      </c>
      <c r="G145" s="8" t="s">
        <v>868</v>
      </c>
      <c r="H145" s="8" t="s">
        <v>869</v>
      </c>
      <c r="I145" s="9" t="s">
        <v>85</v>
      </c>
      <c r="J145" s="8">
        <v>4.6205200810538498</v>
      </c>
      <c r="K145" s="8">
        <v>1.9227594744181801E-3</v>
      </c>
      <c r="L145" s="8">
        <v>-0.367250789295543</v>
      </c>
      <c r="M145" s="8">
        <v>-4.7499899952640199</v>
      </c>
      <c r="N145" s="8">
        <v>20</v>
      </c>
      <c r="O145" s="8">
        <v>20</v>
      </c>
      <c r="P145" s="8">
        <v>19</v>
      </c>
      <c r="Q145" s="8">
        <v>2128500000</v>
      </c>
      <c r="R145" s="8">
        <v>36.1</v>
      </c>
      <c r="S145" s="8">
        <v>70.055000000000007</v>
      </c>
      <c r="T145" s="8">
        <v>0</v>
      </c>
      <c r="U145" s="8">
        <v>150.74</v>
      </c>
      <c r="V145" s="8">
        <v>540</v>
      </c>
      <c r="W145" s="10">
        <f t="shared" si="12"/>
        <v>25.051378636363641</v>
      </c>
      <c r="X145" s="10">
        <f t="shared" si="13"/>
        <v>25.418628636363636</v>
      </c>
      <c r="Y145" s="10">
        <f t="shared" si="14"/>
        <v>0.775258852584509</v>
      </c>
      <c r="Z145" s="11">
        <v>25.179690000000001</v>
      </c>
      <c r="AA145" s="11">
        <v>25.003799999999998</v>
      </c>
      <c r="AB145" s="11">
        <v>25.073080000000001</v>
      </c>
      <c r="AC145" s="11">
        <v>24.430009999999999</v>
      </c>
      <c r="AD145" s="11">
        <v>25.109249999999999</v>
      </c>
      <c r="AE145" s="11">
        <v>25.433900000000001</v>
      </c>
      <c r="AF145" s="11">
        <v>24.547160000000002</v>
      </c>
      <c r="AG145" s="11">
        <v>25.017890000000001</v>
      </c>
      <c r="AH145" s="11">
        <v>25.098520000000001</v>
      </c>
      <c r="AI145" s="11">
        <v>25.17184</v>
      </c>
      <c r="AJ145" s="11">
        <v>25.257960000000001</v>
      </c>
      <c r="AK145" s="11">
        <v>24.650480000000002</v>
      </c>
      <c r="AL145" s="11">
        <v>25.214600000000001</v>
      </c>
      <c r="AM145" s="11">
        <v>25.097439999999999</v>
      </c>
      <c r="AN145" s="11">
        <v>25.060649999999999</v>
      </c>
      <c r="AO145" s="11">
        <v>25.031960000000002</v>
      </c>
      <c r="AP145" s="11">
        <v>25.175730000000001</v>
      </c>
      <c r="AQ145" s="11">
        <v>25.204750000000001</v>
      </c>
      <c r="AR145" s="11">
        <v>25.378920000000001</v>
      </c>
      <c r="AS145" s="11">
        <v>25.07582</v>
      </c>
      <c r="AT145" s="11">
        <v>24.739850000000001</v>
      </c>
      <c r="AU145" s="11">
        <v>25.177029999999998</v>
      </c>
      <c r="AV145" s="10">
        <v>25.43017</v>
      </c>
      <c r="AW145" s="10">
        <v>25.32769</v>
      </c>
      <c r="AX145" s="10">
        <v>25.488520000000001</v>
      </c>
      <c r="AY145" s="10">
        <v>25.752490000000002</v>
      </c>
      <c r="AZ145" s="10">
        <v>25.32385</v>
      </c>
      <c r="BA145" s="10">
        <v>25.409829999999999</v>
      </c>
      <c r="BB145" s="10">
        <v>25.257390000000001</v>
      </c>
      <c r="BC145" s="10">
        <v>25.30622</v>
      </c>
      <c r="BD145" s="10">
        <v>25.385249999999999</v>
      </c>
      <c r="BE145" s="10">
        <v>24.833349999999999</v>
      </c>
      <c r="BF145" s="10">
        <v>25.65821</v>
      </c>
      <c r="BG145" s="10">
        <v>25.176069999999999</v>
      </c>
      <c r="BH145" s="10">
        <v>25.137160000000002</v>
      </c>
      <c r="BI145" s="10">
        <v>25.598839999999999</v>
      </c>
      <c r="BJ145" s="10">
        <v>24.997699999999998</v>
      </c>
      <c r="BK145" s="10">
        <v>25.43141</v>
      </c>
      <c r="BL145" s="10">
        <v>25.675920000000001</v>
      </c>
      <c r="BM145" s="10">
        <v>25.427009999999999</v>
      </c>
      <c r="BN145" s="10">
        <v>25.266100000000002</v>
      </c>
      <c r="BO145" s="10">
        <v>25.817969999999999</v>
      </c>
      <c r="BP145" s="10">
        <v>25.601759999999999</v>
      </c>
      <c r="BQ145" s="10">
        <v>25.90692</v>
      </c>
    </row>
    <row r="146" spans="1:69">
      <c r="A146" s="8" t="s">
        <v>870</v>
      </c>
      <c r="B146" s="8" t="s">
        <v>871</v>
      </c>
      <c r="C146" s="2" t="s">
        <v>872</v>
      </c>
      <c r="D146" s="8">
        <v>1</v>
      </c>
      <c r="E146" s="8">
        <v>1</v>
      </c>
      <c r="F146" s="8" t="s">
        <v>873</v>
      </c>
      <c r="G146" s="8" t="s">
        <v>874</v>
      </c>
      <c r="H146" s="8" t="s">
        <v>874</v>
      </c>
      <c r="I146" s="9"/>
      <c r="J146" s="8">
        <v>1.04553452527288</v>
      </c>
      <c r="K146" s="8">
        <v>0.37057481838816902</v>
      </c>
      <c r="L146" s="8">
        <v>0.28022575378418002</v>
      </c>
      <c r="M146" s="8">
        <v>1.73609557895102</v>
      </c>
      <c r="N146" s="8">
        <v>16</v>
      </c>
      <c r="O146" s="8">
        <v>16</v>
      </c>
      <c r="P146" s="8">
        <v>4</v>
      </c>
      <c r="Q146" s="8">
        <v>1725800000</v>
      </c>
      <c r="R146" s="8">
        <v>52.7</v>
      </c>
      <c r="S146" s="8">
        <v>32.866</v>
      </c>
      <c r="T146" s="8">
        <v>0</v>
      </c>
      <c r="U146" s="8">
        <v>48.594000000000001</v>
      </c>
      <c r="V146" s="8">
        <v>211</v>
      </c>
      <c r="W146" s="10">
        <f t="shared" si="12"/>
        <v>25.047391818181822</v>
      </c>
      <c r="X146" s="10">
        <f t="shared" si="13"/>
        <v>24.767165454545452</v>
      </c>
      <c r="Y146" s="10">
        <f t="shared" si="14"/>
        <v>1.2143854105457821</v>
      </c>
      <c r="Z146" s="11">
        <v>25.69134</v>
      </c>
      <c r="AA146" s="11">
        <v>25.49259</v>
      </c>
      <c r="AB146" s="11">
        <v>25.260580000000001</v>
      </c>
      <c r="AC146" s="11">
        <v>25.574619999999999</v>
      </c>
      <c r="AD146" s="11">
        <v>25.603850000000001</v>
      </c>
      <c r="AE146" s="11">
        <v>25.512440000000002</v>
      </c>
      <c r="AF146" s="11">
        <v>25.041139999999999</v>
      </c>
      <c r="AG146" s="11">
        <v>25.38456</v>
      </c>
      <c r="AH146" s="11">
        <v>25.365629999999999</v>
      </c>
      <c r="AI146" s="11">
        <v>25.181619999999999</v>
      </c>
      <c r="AJ146" s="11">
        <v>24.98837</v>
      </c>
      <c r="AK146" s="11">
        <v>25.781420000000001</v>
      </c>
      <c r="AL146" s="11">
        <v>24.56128</v>
      </c>
      <c r="AM146" s="11">
        <v>24.865189999999998</v>
      </c>
      <c r="AN146" s="11">
        <v>24.357299999999999</v>
      </c>
      <c r="AO146" s="11">
        <v>24.537769999999998</v>
      </c>
      <c r="AP146" s="11">
        <v>24.80228</v>
      </c>
      <c r="AQ146" s="11">
        <v>24.703399999999998</v>
      </c>
      <c r="AR146" s="11">
        <v>24.073250000000002</v>
      </c>
      <c r="AS146" s="11">
        <v>24.590920000000001</v>
      </c>
      <c r="AT146" s="11">
        <v>25.30574</v>
      </c>
      <c r="AU146" s="11">
        <v>24.367329999999999</v>
      </c>
      <c r="AV146" s="10">
        <v>24.91442</v>
      </c>
      <c r="AW146" s="10">
        <v>25.344860000000001</v>
      </c>
      <c r="AX146" s="10">
        <v>25.21386</v>
      </c>
      <c r="AY146" s="10">
        <v>24.97531</v>
      </c>
      <c r="AZ146" s="10">
        <v>25.36533</v>
      </c>
      <c r="BA146" s="10">
        <v>25.22946</v>
      </c>
      <c r="BB146" s="10">
        <v>24.982980000000001</v>
      </c>
      <c r="BC146" s="10">
        <v>24.274760000000001</v>
      </c>
      <c r="BD146" s="10">
        <v>25.116959999999999</v>
      </c>
      <c r="BE146" s="10">
        <v>24.596509999999999</v>
      </c>
      <c r="BF146" s="10">
        <v>25.604839999999999</v>
      </c>
      <c r="BG146" s="10">
        <v>24.61347</v>
      </c>
      <c r="BH146" s="10">
        <v>23.781870000000001</v>
      </c>
      <c r="BI146" s="10">
        <v>24.590579999999999</v>
      </c>
      <c r="BJ146" s="10">
        <v>23.963760000000001</v>
      </c>
      <c r="BK146" s="10">
        <v>24.137979999999999</v>
      </c>
      <c r="BL146" s="10">
        <v>23.48554</v>
      </c>
      <c r="BM146" s="10">
        <v>24.59844</v>
      </c>
      <c r="BN146" s="10">
        <v>25.542149999999999</v>
      </c>
      <c r="BO146" s="10">
        <v>24.443290000000001</v>
      </c>
      <c r="BP146" s="10">
        <v>25.130299999999998</v>
      </c>
      <c r="BQ146" s="10">
        <v>24.970970000000001</v>
      </c>
    </row>
    <row r="147" spans="1:69">
      <c r="A147" s="8" t="s">
        <v>875</v>
      </c>
      <c r="B147" s="8" t="s">
        <v>876</v>
      </c>
      <c r="C147" s="3" t="s">
        <v>877</v>
      </c>
      <c r="D147" s="8">
        <v>1</v>
      </c>
      <c r="E147" s="8">
        <v>2</v>
      </c>
      <c r="F147" s="8" t="s">
        <v>878</v>
      </c>
      <c r="G147" s="8" t="s">
        <v>879</v>
      </c>
      <c r="H147" s="8" t="s">
        <v>880</v>
      </c>
      <c r="I147" s="9"/>
      <c r="J147" s="8">
        <v>1.7369937348012101</v>
      </c>
      <c r="K147" s="8">
        <v>0.13839562699181901</v>
      </c>
      <c r="L147" s="8">
        <v>-0.36399815299294103</v>
      </c>
      <c r="M147" s="8">
        <v>-2.4565325723754801</v>
      </c>
      <c r="N147" s="8">
        <v>13</v>
      </c>
      <c r="O147" s="8">
        <v>12</v>
      </c>
      <c r="P147" s="8">
        <v>12</v>
      </c>
      <c r="Q147" s="8">
        <v>2047600000</v>
      </c>
      <c r="R147" s="8">
        <v>42.2</v>
      </c>
      <c r="S147" s="8">
        <v>36.688000000000002</v>
      </c>
      <c r="T147" s="8">
        <v>0</v>
      </c>
      <c r="U147" s="8">
        <v>75.334999999999994</v>
      </c>
      <c r="V147" s="8">
        <v>202</v>
      </c>
      <c r="W147" s="10">
        <f t="shared" si="12"/>
        <v>25.045240909090911</v>
      </c>
      <c r="X147" s="10">
        <f t="shared" si="13"/>
        <v>25.409239090909089</v>
      </c>
      <c r="Y147" s="10">
        <f t="shared" si="14"/>
        <v>0.77700824802175483</v>
      </c>
      <c r="Z147" s="11">
        <v>25.481670000000001</v>
      </c>
      <c r="AA147" s="11">
        <v>25.533529999999999</v>
      </c>
      <c r="AB147" s="11">
        <v>25.422139999999999</v>
      </c>
      <c r="AC147" s="11">
        <v>25.608059999999998</v>
      </c>
      <c r="AD147" s="11">
        <v>25.371590000000001</v>
      </c>
      <c r="AE147" s="11">
        <v>25.103059999999999</v>
      </c>
      <c r="AF147" s="11">
        <v>25.2224</v>
      </c>
      <c r="AG147" s="11">
        <v>25.426819999999999</v>
      </c>
      <c r="AH147" s="11">
        <v>25.345400000000001</v>
      </c>
      <c r="AI147" s="11">
        <v>24.649159999999998</v>
      </c>
      <c r="AJ147" s="11">
        <v>24.53481</v>
      </c>
      <c r="AK147" s="11">
        <v>24.878440000000001</v>
      </c>
      <c r="AL147" s="11">
        <v>24.763500000000001</v>
      </c>
      <c r="AM147" s="11">
        <v>24.857230000000001</v>
      </c>
      <c r="AN147" s="11">
        <v>25.138480000000001</v>
      </c>
      <c r="AO147" s="11">
        <v>25.123329999999999</v>
      </c>
      <c r="AP147" s="11">
        <v>25.027069999999998</v>
      </c>
      <c r="AQ147" s="11">
        <v>24.61403</v>
      </c>
      <c r="AR147" s="11">
        <v>24.628229999999999</v>
      </c>
      <c r="AS147" s="11">
        <v>25.317720000000001</v>
      </c>
      <c r="AT147" s="11">
        <v>25.33023</v>
      </c>
      <c r="AU147" s="11">
        <v>23.618400000000001</v>
      </c>
      <c r="AV147" s="10">
        <v>26.08249</v>
      </c>
      <c r="AW147" s="10">
        <v>25.83417</v>
      </c>
      <c r="AX147" s="10">
        <v>25.756489999999999</v>
      </c>
      <c r="AY147" s="10">
        <v>24.975259999999999</v>
      </c>
      <c r="AZ147" s="10">
        <v>25.769970000000001</v>
      </c>
      <c r="BA147" s="10">
        <v>25.732880000000002</v>
      </c>
      <c r="BB147" s="10">
        <v>25.878139999999998</v>
      </c>
      <c r="BC147" s="10">
        <v>25.488859999999999</v>
      </c>
      <c r="BD147" s="10">
        <v>25.648479999999999</v>
      </c>
      <c r="BE147" s="10">
        <v>25.74417</v>
      </c>
      <c r="BF147" s="10">
        <v>25.90701</v>
      </c>
      <c r="BG147" s="10">
        <v>24.305769999999999</v>
      </c>
      <c r="BH147" s="10">
        <v>25.450510000000001</v>
      </c>
      <c r="BI147" s="10">
        <v>25.838100000000001</v>
      </c>
      <c r="BJ147" s="10">
        <v>25.183319999999998</v>
      </c>
      <c r="BK147" s="10">
        <v>25.054449999999999</v>
      </c>
      <c r="BL147" s="10">
        <v>24.685009999999998</v>
      </c>
      <c r="BM147" s="10">
        <v>25.604790000000001</v>
      </c>
      <c r="BN147" s="10">
        <v>25.864319999999999</v>
      </c>
      <c r="BO147" s="10">
        <v>24.36626</v>
      </c>
      <c r="BP147" s="10">
        <v>24.980329999999999</v>
      </c>
      <c r="BQ147" s="10">
        <v>24.85248</v>
      </c>
    </row>
    <row r="148" spans="1:69">
      <c r="A148" s="8" t="s">
        <v>881</v>
      </c>
      <c r="B148" s="8" t="s">
        <v>882</v>
      </c>
      <c r="C148" s="2" t="s">
        <v>883</v>
      </c>
      <c r="D148" s="8">
        <v>1</v>
      </c>
      <c r="E148" s="8">
        <v>4</v>
      </c>
      <c r="F148" s="8" t="s">
        <v>884</v>
      </c>
      <c r="G148" s="8" t="s">
        <v>885</v>
      </c>
      <c r="H148" s="8" t="s">
        <v>886</v>
      </c>
      <c r="I148" s="9"/>
      <c r="J148" s="8">
        <v>0.263938783434845</v>
      </c>
      <c r="K148" s="8">
        <v>0.84517320098693605</v>
      </c>
      <c r="L148" s="8">
        <v>9.2576980590820299E-2</v>
      </c>
      <c r="M148" s="8">
        <v>0.612534911577994</v>
      </c>
      <c r="N148" s="8">
        <v>19</v>
      </c>
      <c r="O148" s="8">
        <v>19</v>
      </c>
      <c r="P148" s="8">
        <v>18</v>
      </c>
      <c r="Q148" s="8">
        <v>1960200000</v>
      </c>
      <c r="R148" s="8">
        <v>34.4</v>
      </c>
      <c r="S148" s="8">
        <v>78.447000000000003</v>
      </c>
      <c r="T148" s="8">
        <v>0</v>
      </c>
      <c r="U148" s="8">
        <v>127.77</v>
      </c>
      <c r="V148" s="8">
        <v>383</v>
      </c>
      <c r="W148" s="10">
        <f t="shared" si="12"/>
        <v>25.040794999999999</v>
      </c>
      <c r="X148" s="10">
        <f t="shared" si="13"/>
        <v>24.948218181818177</v>
      </c>
      <c r="Y148" s="10">
        <f t="shared" si="14"/>
        <v>1.0662729680018888</v>
      </c>
      <c r="Z148" s="11">
        <v>25.259399999999999</v>
      </c>
      <c r="AA148" s="11">
        <v>24.80809</v>
      </c>
      <c r="AB148" s="11">
        <v>25.178090000000001</v>
      </c>
      <c r="AC148" s="11">
        <v>24.77535</v>
      </c>
      <c r="AD148" s="11">
        <v>24.712769999999999</v>
      </c>
      <c r="AE148" s="11">
        <v>24.989540000000002</v>
      </c>
      <c r="AF148" s="11">
        <v>25.38212</v>
      </c>
      <c r="AG148" s="11">
        <v>25.332139999999999</v>
      </c>
      <c r="AH148" s="11">
        <v>24.802820000000001</v>
      </c>
      <c r="AI148" s="11">
        <v>25.180599999999998</v>
      </c>
      <c r="AJ148" s="11">
        <v>25.28613</v>
      </c>
      <c r="AK148" s="11">
        <v>25.63871</v>
      </c>
      <c r="AL148" s="11">
        <v>25.532019999999999</v>
      </c>
      <c r="AM148" s="11">
        <v>25.54073</v>
      </c>
      <c r="AN148" s="11">
        <v>24.929760000000002</v>
      </c>
      <c r="AO148" s="11">
        <v>24.816559999999999</v>
      </c>
      <c r="AP148" s="11">
        <v>25.07826</v>
      </c>
      <c r="AQ148" s="11">
        <v>24.644770000000001</v>
      </c>
      <c r="AR148" s="11">
        <v>24.40925</v>
      </c>
      <c r="AS148" s="11">
        <v>24.77158</v>
      </c>
      <c r="AT148" s="11">
        <v>24.814060000000001</v>
      </c>
      <c r="AU148" s="11">
        <v>25.01474</v>
      </c>
      <c r="AV148" s="10">
        <v>24.680779999999999</v>
      </c>
      <c r="AW148" s="10">
        <v>24.904309999999999</v>
      </c>
      <c r="AX148" s="10">
        <v>24.89828</v>
      </c>
      <c r="AY148" s="10">
        <v>25.34496</v>
      </c>
      <c r="AZ148" s="10">
        <v>25.04777</v>
      </c>
      <c r="BA148" s="10">
        <v>24.95992</v>
      </c>
      <c r="BB148" s="10">
        <v>25.596879999999999</v>
      </c>
      <c r="BC148" s="10">
        <v>24.559819999999998</v>
      </c>
      <c r="BD148" s="10">
        <v>25.64331</v>
      </c>
      <c r="BE148" s="10">
        <v>25.563749999999999</v>
      </c>
      <c r="BF148" s="10">
        <v>24.413640000000001</v>
      </c>
      <c r="BG148" s="10">
        <v>25.82658</v>
      </c>
      <c r="BH148" s="10">
        <v>24.459949999999999</v>
      </c>
      <c r="BI148" s="10">
        <v>23.335789999999999</v>
      </c>
      <c r="BJ148" s="10">
        <v>24.64273</v>
      </c>
      <c r="BK148" s="10">
        <v>24.201799999999999</v>
      </c>
      <c r="BL148" s="10">
        <v>24.457139999999999</v>
      </c>
      <c r="BM148" s="10">
        <v>25.375640000000001</v>
      </c>
      <c r="BN148" s="10">
        <v>24.504149999999999</v>
      </c>
      <c r="BO148" s="10">
        <v>25.752230000000001</v>
      </c>
      <c r="BP148" s="10">
        <v>25.85286</v>
      </c>
      <c r="BQ148" s="10">
        <v>24.838509999999999</v>
      </c>
    </row>
    <row r="149" spans="1:69">
      <c r="A149" s="8" t="s">
        <v>887</v>
      </c>
      <c r="B149" s="8" t="s">
        <v>888</v>
      </c>
      <c r="C149" s="3" t="s">
        <v>889</v>
      </c>
      <c r="D149" s="8">
        <v>1</v>
      </c>
      <c r="E149" s="8">
        <v>2</v>
      </c>
      <c r="F149" s="8" t="s">
        <v>890</v>
      </c>
      <c r="G149" s="8" t="s">
        <v>891</v>
      </c>
      <c r="H149" s="8" t="s">
        <v>892</v>
      </c>
      <c r="I149" s="9"/>
      <c r="J149" s="8">
        <v>0.72970727420897896</v>
      </c>
      <c r="K149" s="8">
        <v>0.524678063371811</v>
      </c>
      <c r="L149" s="8">
        <v>8.1114422191273405E-2</v>
      </c>
      <c r="M149" s="8">
        <v>1.34365040070263</v>
      </c>
      <c r="N149" s="8">
        <v>26</v>
      </c>
      <c r="O149" s="8">
        <v>26</v>
      </c>
      <c r="P149" s="8">
        <v>26</v>
      </c>
      <c r="Q149" s="8">
        <v>1723000000</v>
      </c>
      <c r="R149" s="8">
        <v>30.8</v>
      </c>
      <c r="S149" s="8">
        <v>102.99</v>
      </c>
      <c r="T149" s="8">
        <v>0</v>
      </c>
      <c r="U149" s="8">
        <v>127.15</v>
      </c>
      <c r="V149" s="8">
        <v>544</v>
      </c>
      <c r="W149" s="10">
        <f t="shared" si="12"/>
        <v>25.018399090909096</v>
      </c>
      <c r="X149" s="10">
        <f t="shared" si="13"/>
        <v>24.937283636363635</v>
      </c>
      <c r="Y149" s="10">
        <f t="shared" si="14"/>
        <v>1.0578356156342166</v>
      </c>
      <c r="Z149" s="11">
        <v>25.48668</v>
      </c>
      <c r="AA149" s="11">
        <v>24.96658</v>
      </c>
      <c r="AB149" s="11">
        <v>25.107489999999999</v>
      </c>
      <c r="AC149" s="11">
        <v>25.028210000000001</v>
      </c>
      <c r="AD149" s="11">
        <v>25.31465</v>
      </c>
      <c r="AE149" s="11">
        <v>25.174060000000001</v>
      </c>
      <c r="AF149" s="11">
        <v>24.821919999999999</v>
      </c>
      <c r="AG149" s="11">
        <v>25.124359999999999</v>
      </c>
      <c r="AH149" s="11">
        <v>24.930219999999998</v>
      </c>
      <c r="AI149" s="11">
        <v>25.052579999999999</v>
      </c>
      <c r="AJ149" s="11">
        <v>25.17051</v>
      </c>
      <c r="AK149" s="11">
        <v>25.136140000000001</v>
      </c>
      <c r="AL149" s="11">
        <v>25.125499999999999</v>
      </c>
      <c r="AM149" s="11">
        <v>25.060559999999999</v>
      </c>
      <c r="AN149" s="11">
        <v>24.78651</v>
      </c>
      <c r="AO149" s="11">
        <v>24.845749999999999</v>
      </c>
      <c r="AP149" s="11">
        <v>25.034520000000001</v>
      </c>
      <c r="AQ149" s="11">
        <v>24.872440000000001</v>
      </c>
      <c r="AR149" s="11">
        <v>24.83108</v>
      </c>
      <c r="AS149" s="11">
        <v>24.974820000000001</v>
      </c>
      <c r="AT149" s="11">
        <v>24.607949999999999</v>
      </c>
      <c r="AU149" s="11">
        <v>24.952249999999999</v>
      </c>
      <c r="AV149" s="10">
        <v>24.85624</v>
      </c>
      <c r="AW149" s="10">
        <v>25.125139999999998</v>
      </c>
      <c r="AX149" s="10">
        <v>24.77017</v>
      </c>
      <c r="AY149" s="10">
        <v>24.900580000000001</v>
      </c>
      <c r="AZ149" s="10">
        <v>25.187259999999998</v>
      </c>
      <c r="BA149" s="10">
        <v>24.97053</v>
      </c>
      <c r="BB149" s="10">
        <v>25.05565</v>
      </c>
      <c r="BC149" s="10">
        <v>24.913650000000001</v>
      </c>
      <c r="BD149" s="10">
        <v>25.08014</v>
      </c>
      <c r="BE149" s="10">
        <v>25.308479999999999</v>
      </c>
      <c r="BF149" s="10">
        <v>25.297889999999999</v>
      </c>
      <c r="BG149" s="10">
        <v>25.15325</v>
      </c>
      <c r="BH149" s="10">
        <v>24.768550000000001</v>
      </c>
      <c r="BI149" s="10">
        <v>24.752610000000001</v>
      </c>
      <c r="BJ149" s="10">
        <v>24.908660000000001</v>
      </c>
      <c r="BK149" s="10">
        <v>24.77816</v>
      </c>
      <c r="BL149" s="10">
        <v>24.56935</v>
      </c>
      <c r="BM149" s="10">
        <v>24.542210000000001</v>
      </c>
      <c r="BN149" s="10">
        <v>24.876290000000001</v>
      </c>
      <c r="BO149" s="10">
        <v>24.755929999999999</v>
      </c>
      <c r="BP149" s="10">
        <v>25.05171</v>
      </c>
      <c r="BQ149" s="10">
        <v>24.997789999999998</v>
      </c>
    </row>
    <row r="150" spans="1:69">
      <c r="A150" s="8" t="s">
        <v>893</v>
      </c>
      <c r="B150" s="8" t="s">
        <v>894</v>
      </c>
      <c r="C150" s="3" t="s">
        <v>895</v>
      </c>
      <c r="D150" s="8">
        <v>1</v>
      </c>
      <c r="E150" s="8">
        <v>5</v>
      </c>
      <c r="F150" s="8" t="s">
        <v>896</v>
      </c>
      <c r="G150" s="8" t="s">
        <v>897</v>
      </c>
      <c r="H150" s="8" t="s">
        <v>898</v>
      </c>
      <c r="I150" s="9"/>
      <c r="J150" s="8">
        <v>0.79487951478499497</v>
      </c>
      <c r="K150" s="8">
        <v>0.493403737358594</v>
      </c>
      <c r="L150" s="8">
        <v>-0.206139998002485</v>
      </c>
      <c r="M150" s="8">
        <v>-1.4293809579066901</v>
      </c>
      <c r="N150" s="8">
        <v>15</v>
      </c>
      <c r="O150" s="8">
        <v>15</v>
      </c>
      <c r="P150" s="8">
        <v>15</v>
      </c>
      <c r="Q150" s="8">
        <v>1754700000</v>
      </c>
      <c r="R150" s="8">
        <v>44.7</v>
      </c>
      <c r="S150" s="8">
        <v>35.936</v>
      </c>
      <c r="T150" s="8">
        <v>0</v>
      </c>
      <c r="U150" s="8">
        <v>123</v>
      </c>
      <c r="V150" s="8">
        <v>281</v>
      </c>
      <c r="W150" s="10">
        <f t="shared" si="12"/>
        <v>25.017945454545455</v>
      </c>
      <c r="X150" s="10">
        <f t="shared" si="13"/>
        <v>25.224085454545456</v>
      </c>
      <c r="Y150" s="10">
        <f t="shared" si="14"/>
        <v>0.86685343945057491</v>
      </c>
      <c r="Z150" s="11">
        <v>25.688269999999999</v>
      </c>
      <c r="AA150" s="11">
        <v>24.820460000000001</v>
      </c>
      <c r="AB150" s="11">
        <v>24.396239999999999</v>
      </c>
      <c r="AC150" s="11">
        <v>25.369759999999999</v>
      </c>
      <c r="AD150" s="11">
        <v>25.19257</v>
      </c>
      <c r="AE150" s="11">
        <v>24.893190000000001</v>
      </c>
      <c r="AF150" s="11">
        <v>25.64526</v>
      </c>
      <c r="AG150" s="11">
        <v>23.998609999999999</v>
      </c>
      <c r="AH150" s="11">
        <v>24.628229999999999</v>
      </c>
      <c r="AI150" s="11">
        <v>24.682120000000001</v>
      </c>
      <c r="AJ150" s="11">
        <v>25.417899999999999</v>
      </c>
      <c r="AK150" s="11">
        <v>24.38166</v>
      </c>
      <c r="AL150" s="11">
        <v>25.299949999999999</v>
      </c>
      <c r="AM150" s="11">
        <v>25.382149999999999</v>
      </c>
      <c r="AN150" s="11">
        <v>25.633009999999999</v>
      </c>
      <c r="AO150" s="11">
        <v>25.60961</v>
      </c>
      <c r="AP150" s="11">
        <v>24.525459999999999</v>
      </c>
      <c r="AQ150" s="11">
        <v>25.222549999999998</v>
      </c>
      <c r="AR150" s="11">
        <v>25.588889999999999</v>
      </c>
      <c r="AS150" s="11">
        <v>24.529160000000001</v>
      </c>
      <c r="AT150" s="11">
        <v>24.582049999999999</v>
      </c>
      <c r="AU150" s="11">
        <v>24.907699999999998</v>
      </c>
      <c r="AV150" s="10">
        <v>25.287109999999998</v>
      </c>
      <c r="AW150" s="10">
        <v>25.224309999999999</v>
      </c>
      <c r="AX150" s="10">
        <v>25.232749999999999</v>
      </c>
      <c r="AY150" s="10">
        <v>25.558969999999999</v>
      </c>
      <c r="AZ150" s="10">
        <v>25.587859999999999</v>
      </c>
      <c r="BA150" s="10">
        <v>24.412739999999999</v>
      </c>
      <c r="BB150" s="10">
        <v>25.41976</v>
      </c>
      <c r="BC150" s="10">
        <v>25.301310000000001</v>
      </c>
      <c r="BD150" s="10">
        <v>25.753430000000002</v>
      </c>
      <c r="BE150" s="10">
        <v>24.981770000000001</v>
      </c>
      <c r="BF150" s="10">
        <v>25.238779999999998</v>
      </c>
      <c r="BG150" s="10">
        <v>24.75318</v>
      </c>
      <c r="BH150" s="10">
        <v>26.11609</v>
      </c>
      <c r="BI150" s="10">
        <v>25.32461</v>
      </c>
      <c r="BJ150" s="10">
        <v>24.604900000000001</v>
      </c>
      <c r="BK150" s="10">
        <v>24.70767</v>
      </c>
      <c r="BL150" s="10">
        <v>25.482189999999999</v>
      </c>
      <c r="BM150" s="10">
        <v>25.133479999999999</v>
      </c>
      <c r="BN150" s="10">
        <v>24.614650000000001</v>
      </c>
      <c r="BO150" s="10">
        <v>25.053989999999999</v>
      </c>
      <c r="BP150" s="10">
        <v>25.010010000000001</v>
      </c>
      <c r="BQ150" s="10">
        <v>26.130320000000001</v>
      </c>
    </row>
    <row r="151" spans="1:69">
      <c r="A151" s="8" t="s">
        <v>899</v>
      </c>
      <c r="B151" s="8" t="s">
        <v>900</v>
      </c>
      <c r="C151" s="2" t="s">
        <v>901</v>
      </c>
      <c r="D151" s="8">
        <v>1</v>
      </c>
      <c r="E151" s="8">
        <v>1</v>
      </c>
      <c r="F151" s="8" t="s">
        <v>902</v>
      </c>
      <c r="G151" s="8" t="s">
        <v>903</v>
      </c>
      <c r="H151" s="8" t="s">
        <v>904</v>
      </c>
      <c r="I151" s="9" t="s">
        <v>85</v>
      </c>
      <c r="J151" s="8">
        <v>5.8581332040962097</v>
      </c>
      <c r="K151" s="8">
        <v>3.8143895039480003E-4</v>
      </c>
      <c r="L151" s="8">
        <v>0.87898861278187101</v>
      </c>
      <c r="M151" s="8">
        <v>5.6543324238373804</v>
      </c>
      <c r="N151" s="8">
        <v>5</v>
      </c>
      <c r="O151" s="8">
        <v>5</v>
      </c>
      <c r="P151" s="8">
        <v>5</v>
      </c>
      <c r="Q151" s="8">
        <v>1392800000</v>
      </c>
      <c r="R151" s="8">
        <v>24</v>
      </c>
      <c r="S151" s="8">
        <v>24.555</v>
      </c>
      <c r="T151" s="8">
        <v>0</v>
      </c>
      <c r="U151" s="8">
        <v>91.879000000000005</v>
      </c>
      <c r="V151" s="8">
        <v>120</v>
      </c>
      <c r="W151" s="10">
        <f t="shared" si="12"/>
        <v>25.015855454545452</v>
      </c>
      <c r="X151" s="10">
        <f t="shared" si="13"/>
        <v>24.136866818181819</v>
      </c>
      <c r="Y151" s="10">
        <f t="shared" si="14"/>
        <v>1.8390856063712293</v>
      </c>
      <c r="Z151" s="11">
        <v>24.772030000000001</v>
      </c>
      <c r="AA151" s="11">
        <v>25.46622</v>
      </c>
      <c r="AB151" s="11">
        <v>25.25526</v>
      </c>
      <c r="AC151" s="11">
        <v>25.056889999999999</v>
      </c>
      <c r="AD151" s="11">
        <v>25.144639999999999</v>
      </c>
      <c r="AE151" s="11">
        <v>25.14087</v>
      </c>
      <c r="AF151" s="11">
        <v>25.225380000000001</v>
      </c>
      <c r="AG151" s="11">
        <v>25.053830000000001</v>
      </c>
      <c r="AH151" s="11">
        <v>25.19652</v>
      </c>
      <c r="AI151" s="11">
        <v>25.555199999999999</v>
      </c>
      <c r="AJ151" s="11">
        <v>25.37921</v>
      </c>
      <c r="AK151" s="11">
        <v>25.468309999999999</v>
      </c>
      <c r="AL151" s="11">
        <v>24.853670000000001</v>
      </c>
      <c r="AM151" s="11">
        <v>24.469729999999998</v>
      </c>
      <c r="AN151" s="11">
        <v>25.769970000000001</v>
      </c>
      <c r="AO151" s="11">
        <v>23.7349</v>
      </c>
      <c r="AP151" s="11">
        <v>25.337800000000001</v>
      </c>
      <c r="AQ151" s="11">
        <v>24.49296</v>
      </c>
      <c r="AR151" s="11">
        <v>25.05697</v>
      </c>
      <c r="AS151" s="11">
        <v>24.61768</v>
      </c>
      <c r="AT151" s="11">
        <v>24.394410000000001</v>
      </c>
      <c r="AU151" s="11">
        <v>24.906369999999999</v>
      </c>
      <c r="AV151" s="10">
        <v>24.364329999999999</v>
      </c>
      <c r="AW151" s="10">
        <v>24.15089</v>
      </c>
      <c r="AX151" s="10">
        <v>24.361989999999999</v>
      </c>
      <c r="AY151" s="10">
        <v>24.664709999999999</v>
      </c>
      <c r="AZ151" s="10">
        <v>24.216750000000001</v>
      </c>
      <c r="BA151" s="10">
        <v>24.854430000000001</v>
      </c>
      <c r="BB151" s="10">
        <v>24.080829999999999</v>
      </c>
      <c r="BC151" s="10">
        <v>23.721820000000001</v>
      </c>
      <c r="BD151" s="10">
        <v>23.482589999999998</v>
      </c>
      <c r="BE151" s="10">
        <v>24.9115</v>
      </c>
      <c r="BF151" s="10">
        <v>24.551159999999999</v>
      </c>
      <c r="BG151" s="10">
        <v>24.640309999999999</v>
      </c>
      <c r="BH151" s="10">
        <v>23.359169999999999</v>
      </c>
      <c r="BI151" s="10">
        <v>23.465509999999998</v>
      </c>
      <c r="BJ151" s="10">
        <v>23.835280000000001</v>
      </c>
      <c r="BK151" s="10">
        <v>23.41403</v>
      </c>
      <c r="BL151" s="10">
        <v>23.66893</v>
      </c>
      <c r="BM151" s="10">
        <v>23.276679999999999</v>
      </c>
      <c r="BN151" s="10">
        <v>24.248370000000001</v>
      </c>
      <c r="BO151" s="10">
        <v>24.83663</v>
      </c>
      <c r="BP151" s="10">
        <v>25.075289999999999</v>
      </c>
      <c r="BQ151" s="10">
        <v>23.82987</v>
      </c>
    </row>
    <row r="152" spans="1:69">
      <c r="A152" s="8" t="s">
        <v>905</v>
      </c>
      <c r="B152" s="8" t="s">
        <v>906</v>
      </c>
      <c r="C152" s="3" t="s">
        <v>907</v>
      </c>
      <c r="D152" s="8">
        <v>1</v>
      </c>
      <c r="E152" s="8">
        <v>2</v>
      </c>
      <c r="F152" s="8" t="s">
        <v>908</v>
      </c>
      <c r="G152" s="8" t="s">
        <v>909</v>
      </c>
      <c r="H152" s="8" t="s">
        <v>910</v>
      </c>
      <c r="I152" s="9"/>
      <c r="J152" s="8">
        <v>0.48783442934403498</v>
      </c>
      <c r="K152" s="8">
        <v>0.67641131952207301</v>
      </c>
      <c r="L152" s="8">
        <v>-0.14137623526833201</v>
      </c>
      <c r="M152" s="8">
        <v>-0.99548687857645801</v>
      </c>
      <c r="N152" s="8">
        <v>10</v>
      </c>
      <c r="O152" s="8">
        <v>10</v>
      </c>
      <c r="P152" s="8">
        <v>10</v>
      </c>
      <c r="Q152" s="8">
        <v>1867400000</v>
      </c>
      <c r="R152" s="8">
        <v>42.2</v>
      </c>
      <c r="S152" s="8">
        <v>30.347999999999999</v>
      </c>
      <c r="T152" s="8">
        <v>0</v>
      </c>
      <c r="U152" s="8">
        <v>152.22</v>
      </c>
      <c r="V152" s="8">
        <v>293</v>
      </c>
      <c r="W152" s="10">
        <f t="shared" si="12"/>
        <v>25.008420909090908</v>
      </c>
      <c r="X152" s="10">
        <f t="shared" si="13"/>
        <v>25.149798181818184</v>
      </c>
      <c r="Y152" s="10">
        <f t="shared" si="14"/>
        <v>0.90665320310575914</v>
      </c>
      <c r="Z152" s="11">
        <v>25.751519999999999</v>
      </c>
      <c r="AA152" s="11">
        <v>25.560659999999999</v>
      </c>
      <c r="AB152" s="11">
        <v>25.698080000000001</v>
      </c>
      <c r="AC152" s="11">
        <v>25.59582</v>
      </c>
      <c r="AD152" s="11">
        <v>25.27017</v>
      </c>
      <c r="AE152" s="11">
        <v>25.387879999999999</v>
      </c>
      <c r="AF152" s="11">
        <v>24.44228</v>
      </c>
      <c r="AG152" s="11">
        <v>25.27814</v>
      </c>
      <c r="AH152" s="11">
        <v>25.185479999999998</v>
      </c>
      <c r="AI152" s="11">
        <v>24.385940000000002</v>
      </c>
      <c r="AJ152" s="11">
        <v>24.988630000000001</v>
      </c>
      <c r="AK152" s="11">
        <v>24.759239999999998</v>
      </c>
      <c r="AL152" s="11">
        <v>24.777509999999999</v>
      </c>
      <c r="AM152" s="11">
        <v>24.821870000000001</v>
      </c>
      <c r="AN152" s="11">
        <v>24.16292</v>
      </c>
      <c r="AO152" s="11">
        <v>24.660029999999999</v>
      </c>
      <c r="AP152" s="11">
        <v>25.402329999999999</v>
      </c>
      <c r="AQ152" s="11">
        <v>24.485790000000001</v>
      </c>
      <c r="AR152" s="11">
        <v>24.87933</v>
      </c>
      <c r="AS152" s="11">
        <v>25.259329999999999</v>
      </c>
      <c r="AT152" s="11">
        <v>25.21312</v>
      </c>
      <c r="AU152" s="11">
        <v>24.219190000000001</v>
      </c>
      <c r="AV152" s="10">
        <v>25.48545</v>
      </c>
      <c r="AW152" s="10">
        <v>25.55219</v>
      </c>
      <c r="AX152" s="10">
        <v>25.018609999999999</v>
      </c>
      <c r="AY152" s="10">
        <v>25.138449999999999</v>
      </c>
      <c r="AZ152" s="10">
        <v>25.38916</v>
      </c>
      <c r="BA152" s="10">
        <v>25.731200000000001</v>
      </c>
      <c r="BB152" s="10">
        <v>25.013380000000002</v>
      </c>
      <c r="BC152" s="10">
        <v>25.119890000000002</v>
      </c>
      <c r="BD152" s="10">
        <v>25.6038</v>
      </c>
      <c r="BE152" s="10">
        <v>25.369789999999998</v>
      </c>
      <c r="BF152" s="10">
        <v>26.136340000000001</v>
      </c>
      <c r="BG152" s="10">
        <v>24.614090000000001</v>
      </c>
      <c r="BH152" s="10">
        <v>25.300509999999999</v>
      </c>
      <c r="BI152" s="10">
        <v>25.152670000000001</v>
      </c>
      <c r="BJ152" s="10">
        <v>24.548570000000002</v>
      </c>
      <c r="BK152" s="10">
        <v>24.818169999999999</v>
      </c>
      <c r="BL152" s="10">
        <v>24.187370000000001</v>
      </c>
      <c r="BM152" s="10">
        <v>25.09768</v>
      </c>
      <c r="BN152" s="10">
        <v>25.669309999999999</v>
      </c>
      <c r="BO152" s="10">
        <v>24.480810000000002</v>
      </c>
      <c r="BP152" s="10">
        <v>24.913650000000001</v>
      </c>
      <c r="BQ152" s="10">
        <v>24.954470000000001</v>
      </c>
    </row>
    <row r="153" spans="1:69">
      <c r="A153" s="8" t="s">
        <v>911</v>
      </c>
      <c r="B153" s="8" t="s">
        <v>912</v>
      </c>
      <c r="C153" s="2" t="s">
        <v>913</v>
      </c>
      <c r="D153" s="8">
        <v>1</v>
      </c>
      <c r="E153" s="8">
        <v>2</v>
      </c>
      <c r="F153" s="8" t="s">
        <v>914</v>
      </c>
      <c r="G153" s="8" t="s">
        <v>915</v>
      </c>
      <c r="H153" s="8" t="s">
        <v>915</v>
      </c>
      <c r="I153" s="9" t="s">
        <v>85</v>
      </c>
      <c r="J153" s="8">
        <v>4.2861145603602804</v>
      </c>
      <c r="K153" s="8">
        <v>3.4367166308111401E-3</v>
      </c>
      <c r="L153" s="8">
        <v>-1.34266003695401</v>
      </c>
      <c r="M153" s="8">
        <v>-4.6331761131891298</v>
      </c>
      <c r="N153" s="8">
        <v>36</v>
      </c>
      <c r="O153" s="8">
        <v>36</v>
      </c>
      <c r="P153" s="8">
        <v>0</v>
      </c>
      <c r="Q153" s="8">
        <v>3123600000</v>
      </c>
      <c r="R153" s="8">
        <v>26.5</v>
      </c>
      <c r="S153" s="8">
        <v>187.7</v>
      </c>
      <c r="T153" s="8">
        <v>0</v>
      </c>
      <c r="U153" s="8">
        <v>323.31</v>
      </c>
      <c r="V153" s="8">
        <v>566</v>
      </c>
      <c r="W153" s="10">
        <f t="shared" si="12"/>
        <v>24.999287272727273</v>
      </c>
      <c r="X153" s="10">
        <f t="shared" si="13"/>
        <v>26.341947272727271</v>
      </c>
      <c r="Y153" s="10">
        <f t="shared" si="14"/>
        <v>0.39429299912683458</v>
      </c>
      <c r="Z153" s="11">
        <v>25.300789999999999</v>
      </c>
      <c r="AA153" s="11">
        <v>25.29842</v>
      </c>
      <c r="AB153" s="11">
        <v>24.590119999999999</v>
      </c>
      <c r="AC153" s="11">
        <v>26.199310000000001</v>
      </c>
      <c r="AD153" s="11">
        <v>25.809760000000001</v>
      </c>
      <c r="AE153" s="11">
        <v>21.5185</v>
      </c>
      <c r="AF153" s="11">
        <v>25.161919999999999</v>
      </c>
      <c r="AG153" s="11">
        <v>23.46538</v>
      </c>
      <c r="AH153" s="11">
        <v>25.13673</v>
      </c>
      <c r="AI153" s="11">
        <v>23.734169999999999</v>
      </c>
      <c r="AJ153" s="11">
        <v>25.794540000000001</v>
      </c>
      <c r="AK153" s="11">
        <v>23.57911</v>
      </c>
      <c r="AL153" s="11">
        <v>26.15296</v>
      </c>
      <c r="AM153" s="11">
        <v>25.248259999999998</v>
      </c>
      <c r="AN153" s="11">
        <v>26.286799999999999</v>
      </c>
      <c r="AO153" s="11">
        <v>26.421880000000002</v>
      </c>
      <c r="AP153" s="11">
        <v>24.86656</v>
      </c>
      <c r="AQ153" s="11">
        <v>25.59779</v>
      </c>
      <c r="AR153" s="11">
        <v>24.955400000000001</v>
      </c>
      <c r="AS153" s="11">
        <v>25.70364</v>
      </c>
      <c r="AT153" s="11">
        <v>23.725259999999999</v>
      </c>
      <c r="AU153" s="11">
        <v>25.43702</v>
      </c>
      <c r="AV153" s="10">
        <v>26.676400000000001</v>
      </c>
      <c r="AW153" s="10">
        <v>26.223189999999999</v>
      </c>
      <c r="AX153" s="10">
        <v>26.91798</v>
      </c>
      <c r="AY153" s="10">
        <v>26.116479999999999</v>
      </c>
      <c r="AZ153" s="10">
        <v>27.00592</v>
      </c>
      <c r="BA153" s="10">
        <v>25.5946</v>
      </c>
      <c r="BB153" s="10">
        <v>26.60229</v>
      </c>
      <c r="BC153" s="10">
        <v>26.336929999999999</v>
      </c>
      <c r="BD153" s="10">
        <v>26.227</v>
      </c>
      <c r="BE153" s="10">
        <v>25.978149999999999</v>
      </c>
      <c r="BF153" s="10">
        <v>25.1462</v>
      </c>
      <c r="BG153" s="10">
        <v>25.358840000000001</v>
      </c>
      <c r="BH153" s="10">
        <v>27.91028</v>
      </c>
      <c r="BI153" s="10">
        <v>26.07694</v>
      </c>
      <c r="BJ153" s="10">
        <v>26.99906</v>
      </c>
      <c r="BK153" s="10">
        <v>27.416509999999999</v>
      </c>
      <c r="BL153" s="10">
        <v>26.31315</v>
      </c>
      <c r="BM153" s="10">
        <v>26.070530000000002</v>
      </c>
      <c r="BN153" s="10">
        <v>26.057700000000001</v>
      </c>
      <c r="BO153" s="10">
        <v>26.138639999999999</v>
      </c>
      <c r="BP153" s="10">
        <v>25.358709999999999</v>
      </c>
      <c r="BQ153" s="10">
        <v>26.997340000000001</v>
      </c>
    </row>
    <row r="154" spans="1:69">
      <c r="A154" s="8" t="s">
        <v>916</v>
      </c>
      <c r="B154" s="8" t="s">
        <v>917</v>
      </c>
      <c r="C154" s="2" t="s">
        <v>918</v>
      </c>
      <c r="D154" s="8">
        <v>1</v>
      </c>
      <c r="E154" s="8">
        <v>3</v>
      </c>
      <c r="F154" s="8" t="s">
        <v>919</v>
      </c>
      <c r="G154" s="8" t="s">
        <v>920</v>
      </c>
      <c r="H154" s="8" t="s">
        <v>921</v>
      </c>
      <c r="I154" s="9"/>
      <c r="J154" s="8">
        <v>0.59751597801143097</v>
      </c>
      <c r="K154" s="8">
        <v>0.60292982847983201</v>
      </c>
      <c r="L154" s="8">
        <v>0.17619254372336701</v>
      </c>
      <c r="M154" s="8">
        <v>1.1631617044196201</v>
      </c>
      <c r="N154" s="8">
        <v>26</v>
      </c>
      <c r="O154" s="8">
        <v>26</v>
      </c>
      <c r="P154" s="8">
        <v>24</v>
      </c>
      <c r="Q154" s="8">
        <v>1766000000</v>
      </c>
      <c r="R154" s="8">
        <v>42.7</v>
      </c>
      <c r="S154" s="8">
        <v>76.256</v>
      </c>
      <c r="T154" s="8">
        <v>0</v>
      </c>
      <c r="U154" s="8">
        <v>317.43</v>
      </c>
      <c r="V154" s="8">
        <v>401</v>
      </c>
      <c r="W154" s="10">
        <f t="shared" si="12"/>
        <v>24.996341363636361</v>
      </c>
      <c r="X154" s="10">
        <f t="shared" si="13"/>
        <v>24.820147727272726</v>
      </c>
      <c r="Y154" s="10">
        <f t="shared" si="14"/>
        <v>1.1298988577225166</v>
      </c>
      <c r="Z154" s="11">
        <v>25.21649</v>
      </c>
      <c r="AA154" s="11">
        <v>25.40727</v>
      </c>
      <c r="AB154" s="11">
        <v>25.445820000000001</v>
      </c>
      <c r="AC154" s="11">
        <v>25.247029999999999</v>
      </c>
      <c r="AD154" s="11">
        <v>25.436859999999999</v>
      </c>
      <c r="AE154" s="11">
        <v>25.566569999999999</v>
      </c>
      <c r="AF154" s="11">
        <v>25.068580000000001</v>
      </c>
      <c r="AG154" s="11">
        <v>25.007660000000001</v>
      </c>
      <c r="AH154" s="11">
        <v>25.463509999999999</v>
      </c>
      <c r="AI154" s="11">
        <v>24.857230000000001</v>
      </c>
      <c r="AJ154" s="11">
        <v>25.093820000000001</v>
      </c>
      <c r="AK154" s="11">
        <v>24.396370000000001</v>
      </c>
      <c r="AL154" s="11">
        <v>24.270060000000001</v>
      </c>
      <c r="AM154" s="11">
        <v>24.295999999999999</v>
      </c>
      <c r="AN154" s="11">
        <v>24.576809999999998</v>
      </c>
      <c r="AO154" s="11">
        <v>24.904949999999999</v>
      </c>
      <c r="AP154" s="11">
        <v>25.03171</v>
      </c>
      <c r="AQ154" s="11">
        <v>24.919440000000002</v>
      </c>
      <c r="AR154" s="11">
        <v>24.811620000000001</v>
      </c>
      <c r="AS154" s="11">
        <v>25.18177</v>
      </c>
      <c r="AT154" s="11">
        <v>24.905729999999998</v>
      </c>
      <c r="AU154" s="11">
        <v>24.814209999999999</v>
      </c>
      <c r="AV154" s="10">
        <v>24.706250000000001</v>
      </c>
      <c r="AW154" s="10">
        <v>25.175809999999998</v>
      </c>
      <c r="AX154" s="10">
        <v>25.319649999999999</v>
      </c>
      <c r="AY154" s="10">
        <v>24.067599999999999</v>
      </c>
      <c r="AZ154" s="10">
        <v>25.553529999999999</v>
      </c>
      <c r="BA154" s="10">
        <v>25.069400000000002</v>
      </c>
      <c r="BB154" s="10">
        <v>25.3476</v>
      </c>
      <c r="BC154" s="10">
        <v>25.503430000000002</v>
      </c>
      <c r="BD154" s="10">
        <v>25.368559999999999</v>
      </c>
      <c r="BE154" s="10">
        <v>25.64507</v>
      </c>
      <c r="BF154" s="10">
        <v>25.542770000000001</v>
      </c>
      <c r="BG154" s="10">
        <v>24.939879999999999</v>
      </c>
      <c r="BH154" s="10">
        <v>24.001100000000001</v>
      </c>
      <c r="BI154" s="10">
        <v>24.537600000000001</v>
      </c>
      <c r="BJ154" s="10">
        <v>23.452369999999998</v>
      </c>
      <c r="BK154" s="10">
        <v>24.490020000000001</v>
      </c>
      <c r="BL154" s="10">
        <v>24.62923</v>
      </c>
      <c r="BM154" s="10">
        <v>24.897030000000001</v>
      </c>
      <c r="BN154" s="10">
        <v>24.4222</v>
      </c>
      <c r="BO154" s="10">
        <v>24.170809999999999</v>
      </c>
      <c r="BP154" s="10">
        <v>25.049510000000001</v>
      </c>
      <c r="BQ154" s="10">
        <v>24.153829999999999</v>
      </c>
    </row>
    <row r="155" spans="1:69">
      <c r="A155" s="8" t="s">
        <v>922</v>
      </c>
      <c r="B155" s="8" t="s">
        <v>923</v>
      </c>
      <c r="C155" s="2" t="s">
        <v>924</v>
      </c>
      <c r="D155" s="8">
        <v>1</v>
      </c>
      <c r="E155" s="8">
        <v>4</v>
      </c>
      <c r="F155" s="8" t="s">
        <v>925</v>
      </c>
      <c r="G155" s="8" t="s">
        <v>926</v>
      </c>
      <c r="H155" s="8" t="s">
        <v>927</v>
      </c>
      <c r="I155" s="9"/>
      <c r="J155" s="8">
        <v>1.35414201724589</v>
      </c>
      <c r="K155" s="8">
        <v>0.23410618184311299</v>
      </c>
      <c r="L155" s="8">
        <v>0.26954295418479302</v>
      </c>
      <c r="M155" s="8">
        <v>2.0742104847176699</v>
      </c>
      <c r="N155" s="8">
        <v>17</v>
      </c>
      <c r="O155" s="8">
        <v>17</v>
      </c>
      <c r="P155" s="8">
        <v>17</v>
      </c>
      <c r="Q155" s="8">
        <v>1671000000</v>
      </c>
      <c r="R155" s="8">
        <v>32.700000000000003</v>
      </c>
      <c r="S155" s="8">
        <v>54.529000000000003</v>
      </c>
      <c r="T155" s="8">
        <v>0</v>
      </c>
      <c r="U155" s="8">
        <v>185.97</v>
      </c>
      <c r="V155" s="8">
        <v>246</v>
      </c>
      <c r="W155" s="10">
        <f t="shared" si="12"/>
        <v>24.987443636363636</v>
      </c>
      <c r="X155" s="10">
        <f t="shared" si="13"/>
        <v>24.717901818181815</v>
      </c>
      <c r="Y155" s="10">
        <f t="shared" si="14"/>
        <v>1.2054249390786376</v>
      </c>
      <c r="Z155" s="11">
        <v>24.783770000000001</v>
      </c>
      <c r="AA155" s="11">
        <v>25.21416</v>
      </c>
      <c r="AB155" s="11">
        <v>25.130929999999999</v>
      </c>
      <c r="AC155" s="11">
        <v>25.256489999999999</v>
      </c>
      <c r="AD155" s="11">
        <v>25.18544</v>
      </c>
      <c r="AE155" s="11">
        <v>25.31935</v>
      </c>
      <c r="AF155" s="11">
        <v>25.343910000000001</v>
      </c>
      <c r="AG155" s="11">
        <v>25.448429999999998</v>
      </c>
      <c r="AH155" s="11">
        <v>25.37696</v>
      </c>
      <c r="AI155" s="11">
        <v>25.441610000000001</v>
      </c>
      <c r="AJ155" s="11">
        <v>24.60868</v>
      </c>
      <c r="AK155" s="11">
        <v>25.34282</v>
      </c>
      <c r="AL155" s="11">
        <v>24.612400000000001</v>
      </c>
      <c r="AM155" s="11">
        <v>25.072179999999999</v>
      </c>
      <c r="AN155" s="11">
        <v>24.748370000000001</v>
      </c>
      <c r="AO155" s="11">
        <v>24.908390000000001</v>
      </c>
      <c r="AP155" s="11">
        <v>25.428090000000001</v>
      </c>
      <c r="AQ155" s="11">
        <v>25.14771</v>
      </c>
      <c r="AR155" s="11">
        <v>23.973690000000001</v>
      </c>
      <c r="AS155" s="11">
        <v>24.70599</v>
      </c>
      <c r="AT155" s="11">
        <v>24.284960000000002</v>
      </c>
      <c r="AU155" s="11">
        <v>24.389430000000001</v>
      </c>
      <c r="AV155" s="10">
        <v>24.809460000000001</v>
      </c>
      <c r="AW155" s="10">
        <v>24.66161</v>
      </c>
      <c r="AX155" s="10">
        <v>25.09628</v>
      </c>
      <c r="AY155" s="10">
        <v>24.925920000000001</v>
      </c>
      <c r="AZ155" s="10">
        <v>25.017250000000001</v>
      </c>
      <c r="BA155" s="10">
        <v>24.97823</v>
      </c>
      <c r="BB155" s="10">
        <v>25.10821</v>
      </c>
      <c r="BC155" s="10">
        <v>24.624110000000002</v>
      </c>
      <c r="BD155" s="10">
        <v>24.685009999999998</v>
      </c>
      <c r="BE155" s="10">
        <v>25.302499999999998</v>
      </c>
      <c r="BF155" s="10">
        <v>24.998560000000001</v>
      </c>
      <c r="BG155" s="10">
        <v>24.405290000000001</v>
      </c>
      <c r="BH155" s="10">
        <v>24.60688</v>
      </c>
      <c r="BI155" s="10">
        <v>24.36486</v>
      </c>
      <c r="BJ155" s="10">
        <v>24.591090000000001</v>
      </c>
      <c r="BK155" s="10">
        <v>23.80519</v>
      </c>
      <c r="BL155" s="10">
        <v>23.552040000000002</v>
      </c>
      <c r="BM155" s="10">
        <v>24.34449</v>
      </c>
      <c r="BN155" s="10">
        <v>24.70261</v>
      </c>
      <c r="BO155" s="10">
        <v>25.35256</v>
      </c>
      <c r="BP155" s="10">
        <v>25.149650000000001</v>
      </c>
      <c r="BQ155" s="10">
        <v>24.712039999999998</v>
      </c>
    </row>
    <row r="156" spans="1:69">
      <c r="A156" s="8" t="s">
        <v>928</v>
      </c>
      <c r="B156" s="8" t="s">
        <v>929</v>
      </c>
      <c r="C156" s="3" t="s">
        <v>930</v>
      </c>
      <c r="D156" s="8">
        <v>1</v>
      </c>
      <c r="E156" s="8">
        <v>2</v>
      </c>
      <c r="F156" s="8" t="s">
        <v>931</v>
      </c>
      <c r="G156" s="8" t="s">
        <v>932</v>
      </c>
      <c r="H156" s="8" t="s">
        <v>933</v>
      </c>
      <c r="I156" s="9"/>
      <c r="J156" s="8">
        <v>1.25674914510515</v>
      </c>
      <c r="K156" s="8">
        <v>0.26726017103183602</v>
      </c>
      <c r="L156" s="8">
        <v>0.166589823636144</v>
      </c>
      <c r="M156" s="8">
        <v>1.99163438030059</v>
      </c>
      <c r="N156" s="8">
        <v>13</v>
      </c>
      <c r="O156" s="8">
        <v>13</v>
      </c>
      <c r="P156" s="8">
        <v>13</v>
      </c>
      <c r="Q156" s="8">
        <v>1602800000</v>
      </c>
      <c r="R156" s="8">
        <v>50.7</v>
      </c>
      <c r="S156" s="8">
        <v>33.238999999999997</v>
      </c>
      <c r="T156" s="8">
        <v>0</v>
      </c>
      <c r="U156" s="8">
        <v>75.072000000000003</v>
      </c>
      <c r="V156" s="8">
        <v>290</v>
      </c>
      <c r="W156" s="10">
        <f t="shared" si="12"/>
        <v>24.973619090909086</v>
      </c>
      <c r="X156" s="10">
        <f t="shared" si="13"/>
        <v>24.807031363636362</v>
      </c>
      <c r="Y156" s="10">
        <f t="shared" si="14"/>
        <v>1.1224006326621105</v>
      </c>
      <c r="Z156" s="11">
        <v>25.259899999999998</v>
      </c>
      <c r="AA156" s="11">
        <v>25.078669999999999</v>
      </c>
      <c r="AB156" s="11">
        <v>25.081230000000001</v>
      </c>
      <c r="AC156" s="11">
        <v>24.96508</v>
      </c>
      <c r="AD156" s="11">
        <v>25.03586</v>
      </c>
      <c r="AE156" s="11">
        <v>25.068249999999999</v>
      </c>
      <c r="AF156" s="11">
        <v>25.249410000000001</v>
      </c>
      <c r="AG156" s="11">
        <v>24.903890000000001</v>
      </c>
      <c r="AH156" s="11">
        <v>24.995460000000001</v>
      </c>
      <c r="AI156" s="11">
        <v>24.896889999999999</v>
      </c>
      <c r="AJ156" s="11">
        <v>24.86665</v>
      </c>
      <c r="AK156" s="11">
        <v>25.101089999999999</v>
      </c>
      <c r="AL156" s="11">
        <v>25.03162</v>
      </c>
      <c r="AM156" s="11">
        <v>25.218669999999999</v>
      </c>
      <c r="AN156" s="11">
        <v>24.80208</v>
      </c>
      <c r="AO156" s="11">
        <v>24.74766</v>
      </c>
      <c r="AP156" s="11">
        <v>24.9465</v>
      </c>
      <c r="AQ156" s="11">
        <v>24.861360000000001</v>
      </c>
      <c r="AR156" s="11">
        <v>24.482780000000002</v>
      </c>
      <c r="AS156" s="11">
        <v>24.96781</v>
      </c>
      <c r="AT156" s="11">
        <v>24.961729999999999</v>
      </c>
      <c r="AU156" s="11">
        <v>24.897030000000001</v>
      </c>
      <c r="AV156" s="10">
        <v>24.853860000000001</v>
      </c>
      <c r="AW156" s="10">
        <v>24.75394</v>
      </c>
      <c r="AX156" s="10">
        <v>24.589269999999999</v>
      </c>
      <c r="AY156" s="10">
        <v>25.391200000000001</v>
      </c>
      <c r="AZ156" s="10">
        <v>24.989889999999999</v>
      </c>
      <c r="BA156" s="10">
        <v>25.074719999999999</v>
      </c>
      <c r="BB156" s="10">
        <v>25.191890000000001</v>
      </c>
      <c r="BC156" s="10">
        <v>24.624780000000001</v>
      </c>
      <c r="BD156" s="10">
        <v>24.95158</v>
      </c>
      <c r="BE156" s="10">
        <v>25.058669999999999</v>
      </c>
      <c r="BF156" s="10">
        <v>24.871220000000001</v>
      </c>
      <c r="BG156" s="10">
        <v>25.10857</v>
      </c>
      <c r="BH156" s="10">
        <v>24.524560000000001</v>
      </c>
      <c r="BI156" s="10">
        <v>24.635670000000001</v>
      </c>
      <c r="BJ156" s="10">
        <v>24.111640000000001</v>
      </c>
      <c r="BK156" s="10">
        <v>24.105969999999999</v>
      </c>
      <c r="BL156" s="10">
        <v>24.48124</v>
      </c>
      <c r="BM156" s="10">
        <v>24.907609999999998</v>
      </c>
      <c r="BN156" s="10">
        <v>25.144490000000001</v>
      </c>
      <c r="BO156" s="10">
        <v>24.49314</v>
      </c>
      <c r="BP156" s="10">
        <v>25.322990000000001</v>
      </c>
      <c r="BQ156" s="10">
        <v>24.567789999999999</v>
      </c>
    </row>
    <row r="157" spans="1:69">
      <c r="A157" s="8" t="s">
        <v>934</v>
      </c>
      <c r="B157" s="8" t="s">
        <v>935</v>
      </c>
      <c r="C157" s="2" t="s">
        <v>936</v>
      </c>
      <c r="D157" s="8">
        <v>1</v>
      </c>
      <c r="E157" s="8">
        <v>5</v>
      </c>
      <c r="F157" s="8" t="s">
        <v>937</v>
      </c>
      <c r="G157" s="8" t="s">
        <v>938</v>
      </c>
      <c r="H157" s="8" t="s">
        <v>938</v>
      </c>
      <c r="I157" s="9" t="s">
        <v>85</v>
      </c>
      <c r="J157" s="8">
        <v>2.6555683523860498</v>
      </c>
      <c r="K157" s="8">
        <v>3.7671202795671301E-2</v>
      </c>
      <c r="L157" s="8">
        <v>0.44601596485484801</v>
      </c>
      <c r="M157" s="8">
        <v>3.27371343642589</v>
      </c>
      <c r="N157" s="8">
        <v>31</v>
      </c>
      <c r="O157" s="8">
        <v>31</v>
      </c>
      <c r="P157" s="8">
        <v>21</v>
      </c>
      <c r="Q157" s="8">
        <v>1625500000</v>
      </c>
      <c r="R157" s="8">
        <v>34</v>
      </c>
      <c r="S157" s="8">
        <v>105.36</v>
      </c>
      <c r="T157" s="8">
        <v>0</v>
      </c>
      <c r="U157" s="8">
        <v>93.795000000000002</v>
      </c>
      <c r="V157" s="8">
        <v>398</v>
      </c>
      <c r="W157" s="10">
        <f t="shared" si="12"/>
        <v>24.971390000000007</v>
      </c>
      <c r="X157" s="10">
        <f t="shared" si="13"/>
        <v>24.525374090909096</v>
      </c>
      <c r="Y157" s="10">
        <f t="shared" si="14"/>
        <v>1.3622730568078876</v>
      </c>
      <c r="Z157" s="11">
        <v>25.19764</v>
      </c>
      <c r="AA157" s="11">
        <v>25.342860000000002</v>
      </c>
      <c r="AB157" s="11">
        <v>25.256160000000001</v>
      </c>
      <c r="AC157" s="11">
        <v>24.85239</v>
      </c>
      <c r="AD157" s="11">
        <v>25.17539</v>
      </c>
      <c r="AE157" s="11">
        <v>25.43374</v>
      </c>
      <c r="AF157" s="11">
        <v>25.211410000000001</v>
      </c>
      <c r="AG157" s="11">
        <v>24.914200000000001</v>
      </c>
      <c r="AH157" s="11">
        <v>25.15418</v>
      </c>
      <c r="AI157" s="11">
        <v>25.206579999999999</v>
      </c>
      <c r="AJ157" s="11">
        <v>25.50752</v>
      </c>
      <c r="AK157" s="11">
        <v>25.339400000000001</v>
      </c>
      <c r="AL157" s="11">
        <v>24.757100000000001</v>
      </c>
      <c r="AM157" s="11">
        <v>25.093699999999998</v>
      </c>
      <c r="AN157" s="11">
        <v>25.012270000000001</v>
      </c>
      <c r="AO157" s="11">
        <v>24.473759999999999</v>
      </c>
      <c r="AP157" s="11">
        <v>24.956109999999999</v>
      </c>
      <c r="AQ157" s="11">
        <v>25.031199999999998</v>
      </c>
      <c r="AR157" s="11">
        <v>24.040679999999998</v>
      </c>
      <c r="AS157" s="11">
        <v>24.801089999999999</v>
      </c>
      <c r="AT157" s="11">
        <v>24.37829</v>
      </c>
      <c r="AU157" s="11">
        <v>24.234909999999999</v>
      </c>
      <c r="AV157" s="10">
        <v>24.622150000000001</v>
      </c>
      <c r="AW157" s="10">
        <v>25.067640000000001</v>
      </c>
      <c r="AX157" s="10">
        <v>24.897449999999999</v>
      </c>
      <c r="AY157" s="10">
        <v>24.485610000000001</v>
      </c>
      <c r="AZ157" s="10">
        <v>25.028929999999999</v>
      </c>
      <c r="BA157" s="10">
        <v>24.68207</v>
      </c>
      <c r="BB157" s="10">
        <v>24.550809999999998</v>
      </c>
      <c r="BC157" s="10">
        <v>24.50609</v>
      </c>
      <c r="BD157" s="10">
        <v>24.761060000000001</v>
      </c>
      <c r="BE157" s="10">
        <v>25.306609999999999</v>
      </c>
      <c r="BF157" s="10">
        <v>25.17455</v>
      </c>
      <c r="BG157" s="10">
        <v>24.567609999999998</v>
      </c>
      <c r="BH157" s="10">
        <v>24.1526</v>
      </c>
      <c r="BI157" s="10">
        <v>24.36373</v>
      </c>
      <c r="BJ157" s="10">
        <v>23.498380000000001</v>
      </c>
      <c r="BK157" s="10">
        <v>23.791740000000001</v>
      </c>
      <c r="BL157" s="10">
        <v>23.227789999999999</v>
      </c>
      <c r="BM157" s="10">
        <v>24.70825</v>
      </c>
      <c r="BN157" s="10">
        <v>24.55397</v>
      </c>
      <c r="BO157" s="10">
        <v>24.435739999999999</v>
      </c>
      <c r="BP157" s="10">
        <v>24.75562</v>
      </c>
      <c r="BQ157" s="10">
        <v>24.419830000000001</v>
      </c>
    </row>
    <row r="158" spans="1:69">
      <c r="A158" s="8" t="s">
        <v>939</v>
      </c>
      <c r="B158" s="8" t="s">
        <v>940</v>
      </c>
      <c r="C158" s="2" t="s">
        <v>941</v>
      </c>
      <c r="D158" s="8">
        <v>1</v>
      </c>
      <c r="E158" s="8">
        <v>2</v>
      </c>
      <c r="F158" s="8" t="s">
        <v>942</v>
      </c>
      <c r="G158" s="8" t="s">
        <v>943</v>
      </c>
      <c r="H158" s="8" t="s">
        <v>944</v>
      </c>
      <c r="I158" s="9" t="s">
        <v>85</v>
      </c>
      <c r="J158" s="8">
        <v>3.63149856369794</v>
      </c>
      <c r="K158" s="8">
        <v>8.8224162223649993E-3</v>
      </c>
      <c r="L158" s="8">
        <v>-0.44913101196289101</v>
      </c>
      <c r="M158" s="8">
        <v>-4.0636814028092099</v>
      </c>
      <c r="N158" s="8">
        <v>25</v>
      </c>
      <c r="O158" s="8">
        <v>22</v>
      </c>
      <c r="P158" s="8">
        <v>20</v>
      </c>
      <c r="Q158" s="8">
        <v>1960600000</v>
      </c>
      <c r="R158" s="8">
        <v>46.5</v>
      </c>
      <c r="S158" s="8">
        <v>73.91</v>
      </c>
      <c r="T158" s="8">
        <v>0</v>
      </c>
      <c r="U158" s="8">
        <v>283.58</v>
      </c>
      <c r="V158" s="8">
        <v>378</v>
      </c>
      <c r="W158" s="10">
        <f t="shared" si="12"/>
        <v>24.939618181818183</v>
      </c>
      <c r="X158" s="10">
        <f t="shared" si="13"/>
        <v>25.388750000000002</v>
      </c>
      <c r="Y158" s="10">
        <f t="shared" si="14"/>
        <v>0.73248350766866266</v>
      </c>
      <c r="Z158" s="11">
        <v>25.141649999999998</v>
      </c>
      <c r="AA158" s="11">
        <v>24.983250000000002</v>
      </c>
      <c r="AB158" s="11">
        <v>25.094539999999999</v>
      </c>
      <c r="AC158" s="11">
        <v>25.08164</v>
      </c>
      <c r="AD158" s="11">
        <v>24.94989</v>
      </c>
      <c r="AE158" s="11">
        <v>24.93188</v>
      </c>
      <c r="AF158" s="11">
        <v>24.708929999999999</v>
      </c>
      <c r="AG158" s="11">
        <v>24.71696</v>
      </c>
      <c r="AH158" s="11">
        <v>24.457260000000002</v>
      </c>
      <c r="AI158" s="11">
        <v>25.006160000000001</v>
      </c>
      <c r="AJ158" s="11">
        <v>25.392410000000002</v>
      </c>
      <c r="AK158" s="11">
        <v>24.267779999999998</v>
      </c>
      <c r="AL158" s="11">
        <v>24.95722</v>
      </c>
      <c r="AM158" s="11">
        <v>25.253350000000001</v>
      </c>
      <c r="AN158" s="11">
        <v>24.620920000000002</v>
      </c>
      <c r="AO158" s="11">
        <v>25.253820000000001</v>
      </c>
      <c r="AP158" s="11">
        <v>25.13355</v>
      </c>
      <c r="AQ158" s="11">
        <v>25.0943</v>
      </c>
      <c r="AR158" s="11">
        <v>24.339739999999999</v>
      </c>
      <c r="AS158" s="11">
        <v>25.224789999999999</v>
      </c>
      <c r="AT158" s="11">
        <v>24.979150000000001</v>
      </c>
      <c r="AU158" s="11">
        <v>25.082409999999999</v>
      </c>
      <c r="AV158" s="10">
        <v>25.42605</v>
      </c>
      <c r="AW158" s="10">
        <v>25.378550000000001</v>
      </c>
      <c r="AX158" s="10">
        <v>25.603059999999999</v>
      </c>
      <c r="AY158" s="10">
        <v>25.82762</v>
      </c>
      <c r="AZ158" s="10">
        <v>25.317209999999999</v>
      </c>
      <c r="BA158" s="10">
        <v>25.122620000000001</v>
      </c>
      <c r="BB158" s="10">
        <v>25.49558</v>
      </c>
      <c r="BC158" s="10">
        <v>25.698239999999998</v>
      </c>
      <c r="BD158" s="10">
        <v>26.055340000000001</v>
      </c>
      <c r="BE158" s="10">
        <v>25.081720000000001</v>
      </c>
      <c r="BF158" s="10">
        <v>25.52364</v>
      </c>
      <c r="BG158" s="10">
        <v>24.591090000000001</v>
      </c>
      <c r="BH158" s="10">
        <v>25.435649999999999</v>
      </c>
      <c r="BI158" s="10">
        <v>25.3841</v>
      </c>
      <c r="BJ158" s="10">
        <v>25.078790000000001</v>
      </c>
      <c r="BK158" s="10">
        <v>25.62595</v>
      </c>
      <c r="BL158" s="10">
        <v>25.698399999999999</v>
      </c>
      <c r="BM158" s="10">
        <v>25.22766</v>
      </c>
      <c r="BN158" s="10">
        <v>24.421690000000002</v>
      </c>
      <c r="BO158" s="10">
        <v>25.346990000000002</v>
      </c>
      <c r="BP158" s="10">
        <v>24.968990000000002</v>
      </c>
      <c r="BQ158" s="10">
        <v>26.243559999999999</v>
      </c>
    </row>
    <row r="159" spans="1:69">
      <c r="A159" s="8" t="s">
        <v>945</v>
      </c>
      <c r="B159" s="8" t="s">
        <v>946</v>
      </c>
      <c r="C159" s="3" t="s">
        <v>947</v>
      </c>
      <c r="D159" s="8">
        <v>1</v>
      </c>
      <c r="E159" s="8">
        <v>2</v>
      </c>
      <c r="F159" s="8" t="s">
        <v>948</v>
      </c>
      <c r="G159" s="8" t="s">
        <v>949</v>
      </c>
      <c r="H159" s="8" t="s">
        <v>950</v>
      </c>
      <c r="I159" s="9"/>
      <c r="J159" s="8">
        <v>4.81319663250626E-2</v>
      </c>
      <c r="K159" s="8">
        <v>0.97453285102298504</v>
      </c>
      <c r="L159" s="8">
        <v>1.4724037863992101E-2</v>
      </c>
      <c r="M159" s="8">
        <v>0.13267614122277399</v>
      </c>
      <c r="N159" s="8">
        <v>11</v>
      </c>
      <c r="O159" s="8">
        <v>11</v>
      </c>
      <c r="P159" s="8">
        <v>11</v>
      </c>
      <c r="Q159" s="8">
        <v>1578300000</v>
      </c>
      <c r="R159" s="8">
        <v>57.4</v>
      </c>
      <c r="S159" s="8">
        <v>25.789000000000001</v>
      </c>
      <c r="T159" s="8">
        <v>0</v>
      </c>
      <c r="U159" s="8">
        <v>116.91</v>
      </c>
      <c r="V159" s="8">
        <v>265</v>
      </c>
      <c r="W159" s="10">
        <f t="shared" si="12"/>
        <v>24.931298181818182</v>
      </c>
      <c r="X159" s="10">
        <f t="shared" si="13"/>
        <v>24.916573636363637</v>
      </c>
      <c r="Y159" s="10">
        <f t="shared" si="14"/>
        <v>1.010258538861436</v>
      </c>
      <c r="Z159" s="11">
        <v>25.3536</v>
      </c>
      <c r="AA159" s="11">
        <v>24.94257</v>
      </c>
      <c r="AB159" s="11">
        <v>25.135670000000001</v>
      </c>
      <c r="AC159" s="11">
        <v>25.316240000000001</v>
      </c>
      <c r="AD159" s="11">
        <v>24.784420000000001</v>
      </c>
      <c r="AE159" s="11">
        <v>24.972549999999998</v>
      </c>
      <c r="AF159" s="11">
        <v>24.72354</v>
      </c>
      <c r="AG159" s="11">
        <v>24.874079999999999</v>
      </c>
      <c r="AH159" s="11">
        <v>24.96724</v>
      </c>
      <c r="AI159" s="11">
        <v>25.65363</v>
      </c>
      <c r="AJ159" s="11">
        <v>24.446829999999999</v>
      </c>
      <c r="AK159" s="11">
        <v>25.368130000000001</v>
      </c>
      <c r="AL159" s="11">
        <v>24.780670000000001</v>
      </c>
      <c r="AM159" s="11">
        <v>24.455010000000001</v>
      </c>
      <c r="AN159" s="11">
        <v>24.724630000000001</v>
      </c>
      <c r="AO159" s="11">
        <v>25.245470000000001</v>
      </c>
      <c r="AP159" s="11">
        <v>24.947399999999998</v>
      </c>
      <c r="AQ159" s="11">
        <v>24.618130000000001</v>
      </c>
      <c r="AR159" s="11">
        <v>25.195350000000001</v>
      </c>
      <c r="AS159" s="11">
        <v>24.749600000000001</v>
      </c>
      <c r="AT159" s="11">
        <v>25.015499999999999</v>
      </c>
      <c r="AU159" s="11">
        <v>24.218299999999999</v>
      </c>
      <c r="AV159" s="10">
        <v>25.01427</v>
      </c>
      <c r="AW159" s="10">
        <v>24.445</v>
      </c>
      <c r="AX159" s="10">
        <v>24.433520000000001</v>
      </c>
      <c r="AY159" s="10">
        <v>25.036950000000001</v>
      </c>
      <c r="AZ159" s="10">
        <v>24.78511</v>
      </c>
      <c r="BA159" s="10">
        <v>24.516290000000001</v>
      </c>
      <c r="BB159" s="10">
        <v>25.424479999999999</v>
      </c>
      <c r="BC159" s="10">
        <v>25.303719999999998</v>
      </c>
      <c r="BD159" s="10">
        <v>24.850619999999999</v>
      </c>
      <c r="BE159" s="10">
        <v>24.25911</v>
      </c>
      <c r="BF159" s="10">
        <v>24.965479999999999</v>
      </c>
      <c r="BG159" s="10">
        <v>25.448180000000001</v>
      </c>
      <c r="BH159" s="10">
        <v>24.53172</v>
      </c>
      <c r="BI159" s="10">
        <v>25.467279999999999</v>
      </c>
      <c r="BJ159" s="10">
        <v>25.115100000000002</v>
      </c>
      <c r="BK159" s="10">
        <v>24.262989999999999</v>
      </c>
      <c r="BL159" s="10">
        <v>24.999849999999999</v>
      </c>
      <c r="BM159" s="10">
        <v>24.54946</v>
      </c>
      <c r="BN159" s="10">
        <v>25.080179999999999</v>
      </c>
      <c r="BO159" s="10">
        <v>25.087029999999999</v>
      </c>
      <c r="BP159" s="10">
        <v>25.229240000000001</v>
      </c>
      <c r="BQ159" s="10">
        <v>25.35904</v>
      </c>
    </row>
    <row r="160" spans="1:69">
      <c r="A160" s="8" t="s">
        <v>951</v>
      </c>
      <c r="B160" s="14">
        <v>42620</v>
      </c>
      <c r="C160" s="2" t="s">
        <v>952</v>
      </c>
      <c r="D160" s="8">
        <v>1</v>
      </c>
      <c r="E160" s="8">
        <v>3</v>
      </c>
      <c r="F160" s="8" t="s">
        <v>953</v>
      </c>
      <c r="G160" s="8" t="s">
        <v>954</v>
      </c>
      <c r="H160" s="8" t="s">
        <v>955</v>
      </c>
      <c r="I160" s="9"/>
      <c r="J160" s="8">
        <v>1.24271760189178</v>
      </c>
      <c r="K160" s="8">
        <v>0.27061026817773498</v>
      </c>
      <c r="L160" s="8">
        <v>-0.35839852419766399</v>
      </c>
      <c r="M160" s="8">
        <v>-1.95697337366493</v>
      </c>
      <c r="N160" s="8">
        <v>18</v>
      </c>
      <c r="O160" s="8">
        <v>18</v>
      </c>
      <c r="P160" s="8">
        <v>18</v>
      </c>
      <c r="Q160" s="8">
        <v>2463100000</v>
      </c>
      <c r="R160" s="8">
        <v>40.799999999999997</v>
      </c>
      <c r="S160" s="8">
        <v>48.715000000000003</v>
      </c>
      <c r="T160" s="8">
        <v>0</v>
      </c>
      <c r="U160" s="8">
        <v>219.85</v>
      </c>
      <c r="V160" s="8">
        <v>502</v>
      </c>
      <c r="W160" s="10">
        <f t="shared" si="12"/>
        <v>24.92785409090909</v>
      </c>
      <c r="X160" s="10">
        <f t="shared" si="13"/>
        <v>25.286252727272725</v>
      </c>
      <c r="Y160" s="10">
        <f t="shared" si="14"/>
        <v>0.78002991746322159</v>
      </c>
      <c r="Z160" s="11">
        <v>25.77638</v>
      </c>
      <c r="AA160" s="11">
        <v>25.267489999999999</v>
      </c>
      <c r="AB160" s="11">
        <v>25.684159999999999</v>
      </c>
      <c r="AC160" s="11">
        <v>25.301770000000001</v>
      </c>
      <c r="AD160" s="11">
        <v>25.273129999999998</v>
      </c>
      <c r="AE160" s="11">
        <v>25.44604</v>
      </c>
      <c r="AF160" s="11">
        <v>24.957129999999999</v>
      </c>
      <c r="AG160" s="11">
        <v>24.726240000000001</v>
      </c>
      <c r="AH160" s="11">
        <v>24.796890000000001</v>
      </c>
      <c r="AI160" s="11">
        <v>24.77721</v>
      </c>
      <c r="AJ160" s="11">
        <v>24.828569999999999</v>
      </c>
      <c r="AK160" s="11">
        <v>24.970659999999999</v>
      </c>
      <c r="AL160" s="11">
        <v>24.67098</v>
      </c>
      <c r="AM160" s="11">
        <v>25.001740000000002</v>
      </c>
      <c r="AN160" s="11">
        <v>23.633230000000001</v>
      </c>
      <c r="AO160" s="11">
        <v>24.88204</v>
      </c>
      <c r="AP160" s="11">
        <v>25.255510000000001</v>
      </c>
      <c r="AQ160" s="11">
        <v>24.94445</v>
      </c>
      <c r="AR160" s="11">
        <v>23.422650000000001</v>
      </c>
      <c r="AS160" s="11">
        <v>25.409859999999998</v>
      </c>
      <c r="AT160" s="11">
        <v>24.554849999999998</v>
      </c>
      <c r="AU160" s="11">
        <v>24.831810000000001</v>
      </c>
      <c r="AV160" s="10">
        <v>26.08184</v>
      </c>
      <c r="AW160" s="10">
        <v>25.907699999999998</v>
      </c>
      <c r="AX160" s="10">
        <v>26.316880000000001</v>
      </c>
      <c r="AY160" s="10">
        <v>25.361450000000001</v>
      </c>
      <c r="AZ160" s="10">
        <v>25.637820000000001</v>
      </c>
      <c r="BA160" s="10">
        <v>25.942679999999999</v>
      </c>
      <c r="BB160" s="10">
        <v>25.46734</v>
      </c>
      <c r="BC160" s="10">
        <v>25.753740000000001</v>
      </c>
      <c r="BD160" s="10">
        <v>25.678930000000001</v>
      </c>
      <c r="BE160" s="10">
        <v>25.711459999999999</v>
      </c>
      <c r="BF160" s="10">
        <v>25.807099999999998</v>
      </c>
      <c r="BG160" s="10">
        <v>23.74878</v>
      </c>
      <c r="BH160" s="10">
        <v>24.80341</v>
      </c>
      <c r="BI160" s="10">
        <v>25.456479999999999</v>
      </c>
      <c r="BJ160" s="10">
        <v>24.440380000000001</v>
      </c>
      <c r="BK160" s="10">
        <v>24.87989</v>
      </c>
      <c r="BL160" s="10">
        <v>24.379480000000001</v>
      </c>
      <c r="BM160" s="10">
        <v>25.275790000000001</v>
      </c>
      <c r="BN160" s="10">
        <v>25.5077</v>
      </c>
      <c r="BO160" s="10">
        <v>24.50319</v>
      </c>
      <c r="BP160" s="10">
        <v>24.949539999999999</v>
      </c>
      <c r="BQ160" s="10">
        <v>24.685980000000001</v>
      </c>
    </row>
    <row r="161" spans="1:69">
      <c r="A161" s="8" t="s">
        <v>956</v>
      </c>
      <c r="B161" s="8" t="s">
        <v>957</v>
      </c>
      <c r="C161" s="2" t="s">
        <v>958</v>
      </c>
      <c r="D161" s="8">
        <v>1</v>
      </c>
      <c r="E161" s="8">
        <v>2</v>
      </c>
      <c r="F161" s="8" t="s">
        <v>959</v>
      </c>
      <c r="G161" s="8" t="s">
        <v>960</v>
      </c>
      <c r="H161" s="8" t="s">
        <v>960</v>
      </c>
      <c r="I161" s="9"/>
      <c r="J161" s="8">
        <v>1.27382263506106</v>
      </c>
      <c r="K161" s="8">
        <v>0.260880187150134</v>
      </c>
      <c r="L161" s="8">
        <v>0.204731681130152</v>
      </c>
      <c r="M161" s="8">
        <v>2.0145096894240599</v>
      </c>
      <c r="N161" s="8">
        <v>18</v>
      </c>
      <c r="O161" s="8">
        <v>17</v>
      </c>
      <c r="P161" s="8">
        <v>17</v>
      </c>
      <c r="Q161" s="8">
        <v>1537700000</v>
      </c>
      <c r="R161" s="8">
        <v>32</v>
      </c>
      <c r="S161" s="8">
        <v>72.331999999999994</v>
      </c>
      <c r="T161" s="8">
        <v>0</v>
      </c>
      <c r="U161" s="8">
        <v>124.01</v>
      </c>
      <c r="V161" s="8">
        <v>425</v>
      </c>
      <c r="W161" s="10">
        <f t="shared" si="12"/>
        <v>24.917635909090908</v>
      </c>
      <c r="X161" s="10">
        <f t="shared" si="13"/>
        <v>24.712903181818181</v>
      </c>
      <c r="Y161" s="10">
        <f t="shared" si="14"/>
        <v>1.1524728206695496</v>
      </c>
      <c r="Z161" s="11">
        <v>25.22681</v>
      </c>
      <c r="AA161" s="11">
        <v>24.940740000000002</v>
      </c>
      <c r="AB161" s="11">
        <v>24.83831</v>
      </c>
      <c r="AC161" s="11">
        <v>25.186579999999999</v>
      </c>
      <c r="AD161" s="11">
        <v>24.744530000000001</v>
      </c>
      <c r="AE161" s="11">
        <v>24.61026</v>
      </c>
      <c r="AF161" s="11">
        <v>24.651129999999998</v>
      </c>
      <c r="AG161" s="11">
        <v>25.29299</v>
      </c>
      <c r="AH161" s="11">
        <v>25.185749999999999</v>
      </c>
      <c r="AI161" s="11">
        <v>24.71424</v>
      </c>
      <c r="AJ161" s="11">
        <v>25.161580000000001</v>
      </c>
      <c r="AK161" s="11">
        <v>24.835570000000001</v>
      </c>
      <c r="AL161" s="11">
        <v>25.06073</v>
      </c>
      <c r="AM161" s="11">
        <v>24.78332</v>
      </c>
      <c r="AN161" s="11">
        <v>24.881150000000002</v>
      </c>
      <c r="AO161" s="11">
        <v>24.787109999999998</v>
      </c>
      <c r="AP161" s="11">
        <v>24.81363</v>
      </c>
      <c r="AQ161" s="11">
        <v>24.90917</v>
      </c>
      <c r="AR161" s="11">
        <v>24.925650000000001</v>
      </c>
      <c r="AS161" s="11">
        <v>24.762989999999999</v>
      </c>
      <c r="AT161" s="11">
        <v>24.821090000000002</v>
      </c>
      <c r="AU161" s="11">
        <v>25.054659999999998</v>
      </c>
      <c r="AV161" s="10">
        <v>24.313130000000001</v>
      </c>
      <c r="AW161" s="10">
        <v>24.807839999999999</v>
      </c>
      <c r="AX161" s="10">
        <v>24.454940000000001</v>
      </c>
      <c r="AY161" s="10">
        <v>25.09233</v>
      </c>
      <c r="AZ161" s="10">
        <v>24.51491</v>
      </c>
      <c r="BA161" s="10">
        <v>24.551100000000002</v>
      </c>
      <c r="BB161" s="10">
        <v>25.163879999999999</v>
      </c>
      <c r="BC161" s="10">
        <v>24.799510000000001</v>
      </c>
      <c r="BD161" s="10">
        <v>25.133590000000002</v>
      </c>
      <c r="BE161" s="10">
        <v>24.499300000000002</v>
      </c>
      <c r="BF161" s="10">
        <v>24.798580000000001</v>
      </c>
      <c r="BG161" s="10">
        <v>25.0456</v>
      </c>
      <c r="BH161" s="10">
        <v>25.085619999999999</v>
      </c>
      <c r="BI161" s="10">
        <v>24.947479999999999</v>
      </c>
      <c r="BJ161" s="10">
        <v>24.401779999999999</v>
      </c>
      <c r="BK161" s="10">
        <v>24.461639999999999</v>
      </c>
      <c r="BL161" s="10">
        <v>25.09808</v>
      </c>
      <c r="BM161" s="10">
        <v>24.872209999999999</v>
      </c>
      <c r="BN161" s="10">
        <v>24.525580000000001</v>
      </c>
      <c r="BO161" s="10">
        <v>23.203430000000001</v>
      </c>
      <c r="BP161" s="10">
        <v>25.00637</v>
      </c>
      <c r="BQ161" s="10">
        <v>24.906970000000001</v>
      </c>
    </row>
    <row r="162" spans="1:69">
      <c r="A162" s="8" t="s">
        <v>961</v>
      </c>
      <c r="B162" s="8" t="s">
        <v>962</v>
      </c>
      <c r="C162" s="2" t="s">
        <v>963</v>
      </c>
      <c r="D162" s="8">
        <v>1</v>
      </c>
      <c r="E162" s="8">
        <v>2</v>
      </c>
      <c r="F162" s="8" t="s">
        <v>964</v>
      </c>
      <c r="G162" s="8" t="s">
        <v>965</v>
      </c>
      <c r="H162" s="8" t="s">
        <v>965</v>
      </c>
      <c r="I162" s="9"/>
      <c r="J162" s="8">
        <v>1.1807657786710399</v>
      </c>
      <c r="K162" s="8">
        <v>0.30172299379744399</v>
      </c>
      <c r="L162" s="8">
        <v>0.28532461686568</v>
      </c>
      <c r="M162" s="8">
        <v>1.8910869458647701</v>
      </c>
      <c r="N162" s="8">
        <v>9</v>
      </c>
      <c r="O162" s="8">
        <v>9</v>
      </c>
      <c r="P162" s="8">
        <v>9</v>
      </c>
      <c r="Q162" s="8">
        <v>2627700000</v>
      </c>
      <c r="R162" s="8">
        <v>12</v>
      </c>
      <c r="S162" s="8">
        <v>76.617999999999995</v>
      </c>
      <c r="T162" s="8">
        <v>0</v>
      </c>
      <c r="U162" s="8">
        <v>155.02000000000001</v>
      </c>
      <c r="V162" s="8">
        <v>551</v>
      </c>
      <c r="W162" s="10">
        <f t="shared" si="12"/>
        <v>24.874820909090907</v>
      </c>
      <c r="X162" s="10">
        <f t="shared" si="13"/>
        <v>24.589494999999999</v>
      </c>
      <c r="Y162" s="10">
        <f t="shared" si="14"/>
        <v>1.2186855372607548</v>
      </c>
      <c r="Z162" s="11">
        <v>24.04034</v>
      </c>
      <c r="AA162" s="11">
        <v>25.221329999999998</v>
      </c>
      <c r="AB162" s="11">
        <v>25.279520000000002</v>
      </c>
      <c r="AC162" s="11">
        <v>24.904029999999999</v>
      </c>
      <c r="AD162" s="11">
        <v>25.03398</v>
      </c>
      <c r="AE162" s="11">
        <v>25.112909999999999</v>
      </c>
      <c r="AF162" s="11">
        <v>24.559989999999999</v>
      </c>
      <c r="AG162" s="11">
        <v>25.14048</v>
      </c>
      <c r="AH162" s="11">
        <v>24.792179999999998</v>
      </c>
      <c r="AI162" s="11">
        <v>25.427099999999999</v>
      </c>
      <c r="AJ162" s="11">
        <v>24.705719999999999</v>
      </c>
      <c r="AK162" s="11">
        <v>25.135280000000002</v>
      </c>
      <c r="AL162" s="11">
        <v>24.914560000000002</v>
      </c>
      <c r="AM162" s="11">
        <v>24.405740000000002</v>
      </c>
      <c r="AN162" s="11">
        <v>25.546309999999998</v>
      </c>
      <c r="AO162" s="11">
        <v>24.679120000000001</v>
      </c>
      <c r="AP162" s="11">
        <v>24.155989999999999</v>
      </c>
      <c r="AQ162" s="11">
        <v>24.20382</v>
      </c>
      <c r="AR162" s="11">
        <v>25.52713</v>
      </c>
      <c r="AS162" s="11">
        <v>24.485610000000001</v>
      </c>
      <c r="AT162" s="11">
        <v>24.86599</v>
      </c>
      <c r="AU162" s="11">
        <v>25.108930000000001</v>
      </c>
      <c r="AV162" s="10">
        <v>24.523610000000001</v>
      </c>
      <c r="AW162" s="10">
        <v>23.983720000000002</v>
      </c>
      <c r="AX162" s="10">
        <v>24.828659999999999</v>
      </c>
      <c r="AY162" s="10">
        <v>24.90127</v>
      </c>
      <c r="AZ162" s="10">
        <v>24.302990000000001</v>
      </c>
      <c r="BA162" s="10">
        <v>24.97561</v>
      </c>
      <c r="BB162" s="10">
        <v>24.69567</v>
      </c>
      <c r="BC162" s="10">
        <v>24.472149999999999</v>
      </c>
      <c r="BD162" s="10">
        <v>24.186620000000001</v>
      </c>
      <c r="BE162" s="10">
        <v>23.721920000000001</v>
      </c>
      <c r="BF162" s="10">
        <v>24.260840000000002</v>
      </c>
      <c r="BG162" s="10">
        <v>25.655449999999998</v>
      </c>
      <c r="BH162" s="10">
        <v>23.801829999999999</v>
      </c>
      <c r="BI162" s="10">
        <v>23.987110000000001</v>
      </c>
      <c r="BJ162" s="10">
        <v>24.91675</v>
      </c>
      <c r="BK162" s="10">
        <v>24.392700000000001</v>
      </c>
      <c r="BL162" s="10">
        <v>24.717379999999999</v>
      </c>
      <c r="BM162" s="10">
        <v>24.0899</v>
      </c>
      <c r="BN162" s="10">
        <v>24.49399</v>
      </c>
      <c r="BO162" s="10">
        <v>25.38456</v>
      </c>
      <c r="BP162" s="10">
        <v>25.821919999999999</v>
      </c>
      <c r="BQ162" s="10">
        <v>24.854240000000001</v>
      </c>
    </row>
    <row r="163" spans="1:69">
      <c r="A163" s="8" t="s">
        <v>966</v>
      </c>
      <c r="B163" s="8" t="s">
        <v>967</v>
      </c>
      <c r="C163" s="3" t="s">
        <v>968</v>
      </c>
      <c r="D163" s="8">
        <v>1</v>
      </c>
      <c r="E163" s="8">
        <v>1</v>
      </c>
      <c r="F163" s="8" t="s">
        <v>969</v>
      </c>
      <c r="G163" s="8" t="s">
        <v>970</v>
      </c>
      <c r="H163" s="8" t="s">
        <v>971</v>
      </c>
      <c r="I163" s="9" t="s">
        <v>85</v>
      </c>
      <c r="J163" s="8">
        <v>2.5251048891685102</v>
      </c>
      <c r="K163" s="8">
        <v>4.6358535567188698E-2</v>
      </c>
      <c r="L163" s="8">
        <v>0.235796061429109</v>
      </c>
      <c r="M163" s="8">
        <v>3.1677948649333101</v>
      </c>
      <c r="N163" s="8">
        <v>9</v>
      </c>
      <c r="O163" s="8">
        <v>9</v>
      </c>
      <c r="P163" s="8">
        <v>9</v>
      </c>
      <c r="Q163" s="8">
        <v>1736200000</v>
      </c>
      <c r="R163" s="8">
        <v>38.200000000000003</v>
      </c>
      <c r="S163" s="8">
        <v>30.315000000000001</v>
      </c>
      <c r="T163" s="8">
        <v>0</v>
      </c>
      <c r="U163" s="8">
        <v>157.34</v>
      </c>
      <c r="V163" s="8">
        <v>272</v>
      </c>
      <c r="W163" s="10">
        <f t="shared" si="12"/>
        <v>24.860430454545451</v>
      </c>
      <c r="X163" s="10">
        <f t="shared" si="13"/>
        <v>24.62463409090909</v>
      </c>
      <c r="Y163" s="10">
        <f t="shared" si="14"/>
        <v>1.1775565657885307</v>
      </c>
      <c r="Z163" s="11">
        <v>24.941140000000001</v>
      </c>
      <c r="AA163" s="11">
        <v>25.065989999999999</v>
      </c>
      <c r="AB163" s="11">
        <v>25.112590000000001</v>
      </c>
      <c r="AC163" s="11">
        <v>25.070789999999999</v>
      </c>
      <c r="AD163" s="11">
        <v>25.150580000000001</v>
      </c>
      <c r="AE163" s="11">
        <v>25.158660000000001</v>
      </c>
      <c r="AF163" s="11">
        <v>24.882919999999999</v>
      </c>
      <c r="AG163" s="11">
        <v>25.11327</v>
      </c>
      <c r="AH163" s="11">
        <v>24.853200000000001</v>
      </c>
      <c r="AI163" s="11">
        <v>24.599799999999998</v>
      </c>
      <c r="AJ163" s="11">
        <v>25.043099999999999</v>
      </c>
      <c r="AK163" s="11">
        <v>24.76</v>
      </c>
      <c r="AL163" s="11">
        <v>24.927009999999999</v>
      </c>
      <c r="AM163" s="11">
        <v>24.52187</v>
      </c>
      <c r="AN163" s="11">
        <v>24.676159999999999</v>
      </c>
      <c r="AO163" s="11">
        <v>24.873000000000001</v>
      </c>
      <c r="AP163" s="11">
        <v>24.926279999999998</v>
      </c>
      <c r="AQ163" s="11">
        <v>24.522770000000001</v>
      </c>
      <c r="AR163" s="11">
        <v>24.70946</v>
      </c>
      <c r="AS163" s="11">
        <v>24.61919</v>
      </c>
      <c r="AT163" s="11">
        <v>24.77937</v>
      </c>
      <c r="AU163" s="11">
        <v>24.622319999999998</v>
      </c>
      <c r="AV163" s="10">
        <v>24.810929999999999</v>
      </c>
      <c r="AW163" s="10">
        <v>24.479759999999999</v>
      </c>
      <c r="AX163" s="10">
        <v>24.779869999999999</v>
      </c>
      <c r="AY163" s="10">
        <v>24.52946</v>
      </c>
      <c r="AZ163" s="10">
        <v>25.039300000000001</v>
      </c>
      <c r="BA163" s="10">
        <v>24.906369999999999</v>
      </c>
      <c r="BB163" s="10">
        <v>25.02047</v>
      </c>
      <c r="BC163" s="10">
        <v>24.6111</v>
      </c>
      <c r="BD163" s="10">
        <v>24.449349999999999</v>
      </c>
      <c r="BE163" s="10">
        <v>24.659050000000001</v>
      </c>
      <c r="BF163" s="10">
        <v>24.764209999999999</v>
      </c>
      <c r="BG163" s="10">
        <v>24.512260000000001</v>
      </c>
      <c r="BH163" s="10">
        <v>24.00949</v>
      </c>
      <c r="BI163" s="10">
        <v>24.458200000000001</v>
      </c>
      <c r="BJ163" s="10">
        <v>24.366399999999999</v>
      </c>
      <c r="BK163" s="10">
        <v>24.41235</v>
      </c>
      <c r="BL163" s="10">
        <v>24.10125</v>
      </c>
      <c r="BM163" s="10">
        <v>24.45457</v>
      </c>
      <c r="BN163" s="10">
        <v>24.786210000000001</v>
      </c>
      <c r="BO163" s="10">
        <v>24.734069999999999</v>
      </c>
      <c r="BP163" s="10">
        <v>25.05846</v>
      </c>
      <c r="BQ163" s="10">
        <v>24.798819999999999</v>
      </c>
    </row>
    <row r="164" spans="1:69">
      <c r="A164" s="8" t="s">
        <v>972</v>
      </c>
      <c r="B164" s="8" t="s">
        <v>973</v>
      </c>
      <c r="C164" s="2" t="s">
        <v>974</v>
      </c>
      <c r="D164" s="8">
        <v>1</v>
      </c>
      <c r="E164" s="8">
        <v>3</v>
      </c>
      <c r="F164" s="8" t="s">
        <v>975</v>
      </c>
      <c r="G164" s="8" t="s">
        <v>976</v>
      </c>
      <c r="H164" s="8" t="s">
        <v>976</v>
      </c>
      <c r="I164" s="9"/>
      <c r="J164" s="8">
        <v>0.21305402321778799</v>
      </c>
      <c r="K164" s="8">
        <v>0.87871844713208302</v>
      </c>
      <c r="L164" s="8">
        <v>6.2870805913750202E-2</v>
      </c>
      <c r="M164" s="8">
        <v>0.51120769707632197</v>
      </c>
      <c r="N164" s="8">
        <v>6</v>
      </c>
      <c r="O164" s="8">
        <v>6</v>
      </c>
      <c r="P164" s="8">
        <v>3</v>
      </c>
      <c r="Q164" s="8">
        <v>1708200000</v>
      </c>
      <c r="R164" s="8">
        <v>36.4</v>
      </c>
      <c r="S164" s="8">
        <v>24.984000000000002</v>
      </c>
      <c r="T164" s="8">
        <v>0</v>
      </c>
      <c r="U164" s="8">
        <v>101.81</v>
      </c>
      <c r="V164" s="8">
        <v>240</v>
      </c>
      <c r="W164" s="10">
        <f t="shared" si="12"/>
        <v>24.84553727272727</v>
      </c>
      <c r="X164" s="10">
        <f t="shared" si="13"/>
        <v>24.782667727272727</v>
      </c>
      <c r="Y164" s="10">
        <f t="shared" si="14"/>
        <v>1.0445413067813138</v>
      </c>
      <c r="Z164" s="11">
        <v>24.998950000000001</v>
      </c>
      <c r="AA164" s="11">
        <v>25.413219999999999</v>
      </c>
      <c r="AB164" s="11">
        <v>25.473050000000001</v>
      </c>
      <c r="AC164" s="11">
        <v>24.873000000000001</v>
      </c>
      <c r="AD164" s="11">
        <v>25.025259999999999</v>
      </c>
      <c r="AE164" s="11">
        <v>24.860980000000001</v>
      </c>
      <c r="AF164" s="11">
        <v>25.082450000000001</v>
      </c>
      <c r="AG164" s="11">
        <v>24.566739999999999</v>
      </c>
      <c r="AH164" s="11">
        <v>24.535049999999998</v>
      </c>
      <c r="AI164" s="11">
        <v>24.941050000000001</v>
      </c>
      <c r="AJ164" s="11">
        <v>24.74381</v>
      </c>
      <c r="AK164" s="11">
        <v>24.93017</v>
      </c>
      <c r="AL164" s="11">
        <v>24.80735</v>
      </c>
      <c r="AM164" s="11">
        <v>24.65878</v>
      </c>
      <c r="AN164" s="11">
        <v>24.120439999999999</v>
      </c>
      <c r="AO164" s="11">
        <v>24.28051</v>
      </c>
      <c r="AP164" s="11">
        <v>24.836390000000002</v>
      </c>
      <c r="AQ164" s="11">
        <v>24.90044</v>
      </c>
      <c r="AR164" s="11">
        <v>24.75103</v>
      </c>
      <c r="AS164" s="11">
        <v>24.644600000000001</v>
      </c>
      <c r="AT164" s="11">
        <v>25.281749999999999</v>
      </c>
      <c r="AU164" s="11">
        <v>24.876799999999999</v>
      </c>
      <c r="AV164" s="10">
        <v>24.987290000000002</v>
      </c>
      <c r="AW164" s="10">
        <v>24.872720000000001</v>
      </c>
      <c r="AX164" s="10">
        <v>24.658239999999999</v>
      </c>
      <c r="AY164" s="10">
        <v>25.295999999999999</v>
      </c>
      <c r="AZ164" s="10">
        <v>24.909759999999999</v>
      </c>
      <c r="BA164" s="10">
        <v>24.827110000000001</v>
      </c>
      <c r="BB164" s="10">
        <v>24.96565</v>
      </c>
      <c r="BC164" s="10">
        <v>25.083549999999999</v>
      </c>
      <c r="BD164" s="10">
        <v>24.930579999999999</v>
      </c>
      <c r="BE164" s="10">
        <v>25.145109999999999</v>
      </c>
      <c r="BF164" s="10">
        <v>24.869340000000001</v>
      </c>
      <c r="BG164" s="10">
        <v>24.767140000000001</v>
      </c>
      <c r="BH164" s="10">
        <v>24.016819999999999</v>
      </c>
      <c r="BI164" s="10">
        <v>24.505490000000002</v>
      </c>
      <c r="BJ164" s="10">
        <v>24.893609999999999</v>
      </c>
      <c r="BK164" s="10">
        <v>24.46631</v>
      </c>
      <c r="BL164" s="10">
        <v>24.329170000000001</v>
      </c>
      <c r="BM164" s="10">
        <v>25.195430000000002</v>
      </c>
      <c r="BN164" s="10">
        <v>25.45551</v>
      </c>
      <c r="BO164" s="10">
        <v>23.357430000000001</v>
      </c>
      <c r="BP164" s="10">
        <v>25.371359999999999</v>
      </c>
      <c r="BQ164" s="10">
        <v>24.315069999999999</v>
      </c>
    </row>
    <row r="165" spans="1:69">
      <c r="A165" s="8" t="s">
        <v>977</v>
      </c>
      <c r="B165" s="8" t="s">
        <v>978</v>
      </c>
      <c r="C165" s="2" t="s">
        <v>979</v>
      </c>
      <c r="D165" s="8">
        <v>0</v>
      </c>
      <c r="E165" s="8">
        <v>0</v>
      </c>
      <c r="G165" s="8" t="s">
        <v>980</v>
      </c>
      <c r="H165" s="8" t="s">
        <v>981</v>
      </c>
      <c r="I165" s="9"/>
      <c r="J165" s="8">
        <v>1.5783198137211201</v>
      </c>
      <c r="K165" s="8">
        <v>0.17596999686997</v>
      </c>
      <c r="L165" s="8">
        <v>-0.248830101706766</v>
      </c>
      <c r="M165" s="8">
        <v>-2.3176612176983098</v>
      </c>
      <c r="N165" s="8">
        <v>15</v>
      </c>
      <c r="O165" s="8">
        <v>15</v>
      </c>
      <c r="P165" s="8">
        <v>15</v>
      </c>
      <c r="Q165" s="8">
        <v>1778400000</v>
      </c>
      <c r="R165" s="8">
        <v>41.5</v>
      </c>
      <c r="S165" s="8">
        <v>46.381999999999998</v>
      </c>
      <c r="T165" s="8">
        <v>0</v>
      </c>
      <c r="U165" s="8">
        <v>114.88</v>
      </c>
      <c r="V165" s="8">
        <v>437</v>
      </c>
      <c r="W165" s="10">
        <f t="shared" si="12"/>
        <v>24.830445454545451</v>
      </c>
      <c r="X165" s="10">
        <f t="shared" si="13"/>
        <v>25.079277272727278</v>
      </c>
      <c r="Y165" s="10">
        <f t="shared" si="14"/>
        <v>0.84157758326619414</v>
      </c>
      <c r="Z165" s="11">
        <v>24.93242</v>
      </c>
      <c r="AA165" s="11">
        <v>24.898040000000002</v>
      </c>
      <c r="AB165" s="11">
        <v>25.123249999999999</v>
      </c>
      <c r="AC165" s="11">
        <v>25.042639999999999</v>
      </c>
      <c r="AD165" s="11">
        <v>25.219709999999999</v>
      </c>
      <c r="AE165" s="11">
        <v>25.275400000000001</v>
      </c>
      <c r="AF165" s="11">
        <v>24.648340000000001</v>
      </c>
      <c r="AG165" s="11">
        <v>24.725000000000001</v>
      </c>
      <c r="AH165" s="11">
        <v>24.888089999999998</v>
      </c>
      <c r="AI165" s="11">
        <v>24.968419999999998</v>
      </c>
      <c r="AJ165" s="11">
        <v>24.998429999999999</v>
      </c>
      <c r="AK165" s="11">
        <v>25.059449999999998</v>
      </c>
      <c r="AL165" s="11">
        <v>24.552679999999999</v>
      </c>
      <c r="AM165" s="11">
        <v>24.592459999999999</v>
      </c>
      <c r="AN165" s="11">
        <v>24.678370000000001</v>
      </c>
      <c r="AO165" s="11">
        <v>24.421240000000001</v>
      </c>
      <c r="AP165" s="11">
        <v>24.570740000000001</v>
      </c>
      <c r="AQ165" s="11">
        <v>24.650089999999999</v>
      </c>
      <c r="AR165" s="11">
        <v>25.248470000000001</v>
      </c>
      <c r="AS165" s="11">
        <v>24.780169999999998</v>
      </c>
      <c r="AT165" s="11">
        <v>24.61223</v>
      </c>
      <c r="AU165" s="11">
        <v>24.384160000000001</v>
      </c>
      <c r="AV165" s="10">
        <v>25.179310000000001</v>
      </c>
      <c r="AW165" s="10">
        <v>25.790769999999998</v>
      </c>
      <c r="AX165" s="10">
        <v>25.735240000000001</v>
      </c>
      <c r="AY165" s="10">
        <v>25.33221</v>
      </c>
      <c r="AZ165" s="10">
        <v>25.372060000000001</v>
      </c>
      <c r="BA165" s="10">
        <v>25.328990000000001</v>
      </c>
      <c r="BB165" s="10">
        <v>25.151820000000001</v>
      </c>
      <c r="BC165" s="10">
        <v>25.346990000000002</v>
      </c>
      <c r="BD165" s="10">
        <v>25.321069999999999</v>
      </c>
      <c r="BE165" s="10">
        <v>24.78492</v>
      </c>
      <c r="BF165" s="10">
        <v>25.530619999999999</v>
      </c>
      <c r="BG165" s="10">
        <v>24.78481</v>
      </c>
      <c r="BH165" s="10">
        <v>24.344010000000001</v>
      </c>
      <c r="BI165" s="10">
        <v>24.74391</v>
      </c>
      <c r="BJ165" s="10">
        <v>25.047930000000001</v>
      </c>
      <c r="BK165" s="10">
        <v>24.501609999999999</v>
      </c>
      <c r="BL165" s="10">
        <v>24.622209999999999</v>
      </c>
      <c r="BM165" s="10">
        <v>24.523250000000001</v>
      </c>
      <c r="BN165" s="10">
        <v>24.621200000000002</v>
      </c>
      <c r="BO165" s="10">
        <v>25.0002</v>
      </c>
      <c r="BP165" s="10">
        <v>24.94998</v>
      </c>
      <c r="BQ165" s="10">
        <v>25.730989999999998</v>
      </c>
    </row>
    <row r="166" spans="1:69">
      <c r="A166" s="8" t="s">
        <v>982</v>
      </c>
      <c r="B166" s="8" t="s">
        <v>983</v>
      </c>
      <c r="C166" s="2" t="s">
        <v>984</v>
      </c>
      <c r="D166" s="8">
        <v>1</v>
      </c>
      <c r="E166" s="8">
        <v>2</v>
      </c>
      <c r="F166" s="8" t="s">
        <v>985</v>
      </c>
      <c r="G166" s="8" t="s">
        <v>986</v>
      </c>
      <c r="H166" s="8" t="s">
        <v>987</v>
      </c>
      <c r="I166" s="9"/>
      <c r="J166" s="8">
        <v>2.08167386815607</v>
      </c>
      <c r="K166" s="8">
        <v>8.2258480851416599E-2</v>
      </c>
      <c r="L166" s="8">
        <v>0.457794189453125</v>
      </c>
      <c r="M166" s="8">
        <v>2.8310882181872001</v>
      </c>
      <c r="N166" s="8">
        <v>57</v>
      </c>
      <c r="O166" s="8">
        <v>47</v>
      </c>
      <c r="P166" s="8">
        <v>47</v>
      </c>
      <c r="Q166" s="8">
        <v>1428400000</v>
      </c>
      <c r="R166" s="8">
        <v>28.1</v>
      </c>
      <c r="S166" s="8">
        <v>271.32</v>
      </c>
      <c r="T166" s="8">
        <v>0</v>
      </c>
      <c r="U166" s="8">
        <v>188.65</v>
      </c>
      <c r="V166" s="8">
        <v>476</v>
      </c>
      <c r="W166" s="10">
        <f t="shared" si="12"/>
        <v>24.829384090909095</v>
      </c>
      <c r="X166" s="10">
        <f t="shared" si="13"/>
        <v>24.371590000000005</v>
      </c>
      <c r="Y166" s="10">
        <f t="shared" si="14"/>
        <v>1.3734401947682979</v>
      </c>
      <c r="Z166" s="11">
        <v>24.3064</v>
      </c>
      <c r="AA166" s="11">
        <v>24.945080000000001</v>
      </c>
      <c r="AB166" s="11">
        <v>24.746839999999999</v>
      </c>
      <c r="AC166" s="11">
        <v>24.690300000000001</v>
      </c>
      <c r="AD166" s="11">
        <v>24.685230000000001</v>
      </c>
      <c r="AE166" s="11">
        <v>25.101569999999999</v>
      </c>
      <c r="AF166" s="11">
        <v>25.447019999999998</v>
      </c>
      <c r="AG166" s="11">
        <v>25.400089999999999</v>
      </c>
      <c r="AH166" s="11">
        <v>24.871120000000001</v>
      </c>
      <c r="AI166" s="11">
        <v>24.822109999999999</v>
      </c>
      <c r="AJ166" s="11">
        <v>24.656269999999999</v>
      </c>
      <c r="AK166" s="11">
        <v>24.991050000000001</v>
      </c>
      <c r="AL166" s="11">
        <v>25.27984</v>
      </c>
      <c r="AM166" s="11">
        <v>25.004619999999999</v>
      </c>
      <c r="AN166" s="11">
        <v>24.654530000000001</v>
      </c>
      <c r="AO166" s="11">
        <v>24.253710000000002</v>
      </c>
      <c r="AP166" s="11">
        <v>24.885300000000001</v>
      </c>
      <c r="AQ166" s="11">
        <v>24.412410000000001</v>
      </c>
      <c r="AR166" s="11">
        <v>24.816800000000001</v>
      </c>
      <c r="AS166" s="11">
        <v>24.84441</v>
      </c>
      <c r="AT166" s="11">
        <v>24.476610000000001</v>
      </c>
      <c r="AU166" s="11">
        <v>24.95514</v>
      </c>
      <c r="AV166" s="10">
        <v>24.657309999999999</v>
      </c>
      <c r="AW166" s="10">
        <v>24.628509999999999</v>
      </c>
      <c r="AX166" s="10">
        <v>24.871269999999999</v>
      </c>
      <c r="AY166" s="10">
        <v>25.140280000000001</v>
      </c>
      <c r="AZ166" s="10">
        <v>24.183820000000001</v>
      </c>
      <c r="BA166" s="10">
        <v>24.761420000000001</v>
      </c>
      <c r="BB166" s="10">
        <v>24.977879999999999</v>
      </c>
      <c r="BC166" s="10">
        <v>24.089739999999999</v>
      </c>
      <c r="BD166" s="10">
        <v>24.20232</v>
      </c>
      <c r="BE166" s="10">
        <v>24.9345</v>
      </c>
      <c r="BF166" s="10">
        <v>24.385809999999999</v>
      </c>
      <c r="BG166" s="10">
        <v>25.074760000000001</v>
      </c>
      <c r="BH166" s="10">
        <v>23.133800000000001</v>
      </c>
      <c r="BI166" s="10">
        <v>23.84948</v>
      </c>
      <c r="BJ166" s="10">
        <v>24.804790000000001</v>
      </c>
      <c r="BK166" s="10">
        <v>24.095870000000001</v>
      </c>
      <c r="BL166" s="10">
        <v>22.744150000000001</v>
      </c>
      <c r="BM166" s="10">
        <v>24.843309999999999</v>
      </c>
      <c r="BN166" s="10">
        <v>24.657640000000001</v>
      </c>
      <c r="BO166" s="10">
        <v>22.92314</v>
      </c>
      <c r="BP166" s="10">
        <v>24.995329999999999</v>
      </c>
      <c r="BQ166" s="10">
        <v>24.219850000000001</v>
      </c>
    </row>
    <row r="167" spans="1:69">
      <c r="A167" s="8" t="s">
        <v>988</v>
      </c>
      <c r="B167" s="8" t="s">
        <v>989</v>
      </c>
      <c r="C167" s="2" t="s">
        <v>990</v>
      </c>
      <c r="D167" s="8">
        <v>1</v>
      </c>
      <c r="E167" s="8">
        <v>3</v>
      </c>
      <c r="F167" s="8" t="s">
        <v>991</v>
      </c>
      <c r="G167" s="8" t="s">
        <v>992</v>
      </c>
      <c r="H167" s="8" t="s">
        <v>993</v>
      </c>
      <c r="I167" s="9"/>
      <c r="J167" s="8">
        <v>0.42758196607326199</v>
      </c>
      <c r="K167" s="8">
        <v>0.726107064632044</v>
      </c>
      <c r="L167" s="8">
        <v>-0.10911932858553899</v>
      </c>
      <c r="M167" s="8">
        <v>-0.89964209384431504</v>
      </c>
      <c r="N167" s="8">
        <v>18</v>
      </c>
      <c r="O167" s="8">
        <v>18</v>
      </c>
      <c r="P167" s="8">
        <v>17</v>
      </c>
      <c r="Q167" s="8">
        <v>1790200000</v>
      </c>
      <c r="R167" s="8">
        <v>41.8</v>
      </c>
      <c r="S167" s="8">
        <v>50.908999999999999</v>
      </c>
      <c r="T167" s="8">
        <v>0</v>
      </c>
      <c r="U167" s="8">
        <v>112.44</v>
      </c>
      <c r="V167" s="8">
        <v>425</v>
      </c>
      <c r="W167" s="10">
        <f t="shared" si="12"/>
        <v>24.82458590909091</v>
      </c>
      <c r="X167" s="10">
        <f t="shared" si="13"/>
        <v>24.933705909090914</v>
      </c>
      <c r="Y167" s="10">
        <f t="shared" si="14"/>
        <v>0.92715342477422502</v>
      </c>
      <c r="Z167" s="11">
        <v>24.457070000000002</v>
      </c>
      <c r="AA167" s="11">
        <v>25.192990000000002</v>
      </c>
      <c r="AB167" s="11">
        <v>25.219080000000002</v>
      </c>
      <c r="AC167" s="11">
        <v>25.407689999999999</v>
      </c>
      <c r="AD167" s="11">
        <v>25.36713</v>
      </c>
      <c r="AE167" s="11">
        <v>25.04543</v>
      </c>
      <c r="AF167" s="11">
        <v>25.408080000000002</v>
      </c>
      <c r="AG167" s="11">
        <v>25.120760000000001</v>
      </c>
      <c r="AH167" s="11">
        <v>25.426909999999999</v>
      </c>
      <c r="AI167" s="11">
        <v>24.981290000000001</v>
      </c>
      <c r="AJ167" s="11">
        <v>24.508700000000001</v>
      </c>
      <c r="AK167" s="11">
        <v>25.361619999999998</v>
      </c>
      <c r="AL167" s="11">
        <v>24.348410000000001</v>
      </c>
      <c r="AM167" s="11">
        <v>24.83634</v>
      </c>
      <c r="AN167" s="11">
        <v>24.192419999999998</v>
      </c>
      <c r="AO167" s="11">
        <v>24.582909999999998</v>
      </c>
      <c r="AP167" s="11">
        <v>24.58652</v>
      </c>
      <c r="AQ167" s="11">
        <v>24.554210000000001</v>
      </c>
      <c r="AR167" s="11">
        <v>24.244309999999999</v>
      </c>
      <c r="AS167" s="11">
        <v>24.256519999999998</v>
      </c>
      <c r="AT167" s="11">
        <v>24.368659999999998</v>
      </c>
      <c r="AU167" s="11">
        <v>24.673839999999998</v>
      </c>
      <c r="AV167" s="10">
        <v>25.378319999999999</v>
      </c>
      <c r="AW167" s="10">
        <v>24.889900000000001</v>
      </c>
      <c r="AX167" s="10">
        <v>25.15831</v>
      </c>
      <c r="AY167" s="10">
        <v>24.94584</v>
      </c>
      <c r="AZ167" s="10">
        <v>25.390709999999999</v>
      </c>
      <c r="BA167" s="10">
        <v>25.04635</v>
      </c>
      <c r="BB167" s="10">
        <v>24.956240000000001</v>
      </c>
      <c r="BC167" s="10">
        <v>25.08164</v>
      </c>
      <c r="BD167" s="10">
        <v>25.198509999999999</v>
      </c>
      <c r="BE167" s="10">
        <v>24.88916</v>
      </c>
      <c r="BF167" s="10">
        <v>25.02149</v>
      </c>
      <c r="BG167" s="10">
        <v>24.37921</v>
      </c>
      <c r="BH167" s="10">
        <v>24.149419999999999</v>
      </c>
      <c r="BI167" s="10">
        <v>24.798030000000001</v>
      </c>
      <c r="BJ167" s="10">
        <v>24.483149999999998</v>
      </c>
      <c r="BK167" s="10">
        <v>24.97268</v>
      </c>
      <c r="BL167" s="10">
        <v>24.37106</v>
      </c>
      <c r="BM167" s="10">
        <v>24.793869999999998</v>
      </c>
      <c r="BN167" s="10">
        <v>24.542860000000001</v>
      </c>
      <c r="BO167" s="10">
        <v>25.451930000000001</v>
      </c>
      <c r="BP167" s="10">
        <v>25.347020000000001</v>
      </c>
      <c r="BQ167" s="10">
        <v>25.295829999999999</v>
      </c>
    </row>
    <row r="168" spans="1:69">
      <c r="A168" s="8" t="s">
        <v>994</v>
      </c>
      <c r="B168" s="8" t="s">
        <v>995</v>
      </c>
      <c r="C168" s="2" t="s">
        <v>996</v>
      </c>
      <c r="D168" s="8">
        <v>1</v>
      </c>
      <c r="E168" s="8">
        <v>6</v>
      </c>
      <c r="F168" s="8" t="s">
        <v>997</v>
      </c>
      <c r="G168" s="8" t="s">
        <v>998</v>
      </c>
      <c r="H168" s="8" t="s">
        <v>999</v>
      </c>
      <c r="I168" s="9"/>
      <c r="J168" s="8">
        <v>1.74564996560492</v>
      </c>
      <c r="K168" s="8">
        <v>0.13619858655353401</v>
      </c>
      <c r="L168" s="8">
        <v>-0.58450430089777305</v>
      </c>
      <c r="M168" s="8">
        <v>-2.4693299343686999</v>
      </c>
      <c r="N168" s="8">
        <v>18</v>
      </c>
      <c r="O168" s="8">
        <v>9</v>
      </c>
      <c r="P168" s="8">
        <v>1</v>
      </c>
      <c r="Q168" s="8">
        <v>2103400000</v>
      </c>
      <c r="R168" s="8">
        <v>63.1</v>
      </c>
      <c r="S168" s="8">
        <v>27.85</v>
      </c>
      <c r="T168" s="8">
        <v>0</v>
      </c>
      <c r="U168" s="8">
        <v>127.6</v>
      </c>
      <c r="V168" s="8">
        <v>285</v>
      </c>
      <c r="W168" s="10">
        <f t="shared" si="12"/>
        <v>24.816644545454547</v>
      </c>
      <c r="X168" s="10">
        <f t="shared" si="13"/>
        <v>25.40114863636364</v>
      </c>
      <c r="Y168" s="10">
        <f t="shared" si="14"/>
        <v>0.66687853063680769</v>
      </c>
      <c r="Z168" s="11">
        <v>22.96369</v>
      </c>
      <c r="AA168" s="11">
        <v>25.467369999999999</v>
      </c>
      <c r="AB168" s="11">
        <v>25.612290000000002</v>
      </c>
      <c r="AC168" s="11">
        <v>25.64339</v>
      </c>
      <c r="AD168" s="11">
        <v>25.402329999999999</v>
      </c>
      <c r="AE168" s="11">
        <v>25.95345</v>
      </c>
      <c r="AF168" s="11">
        <v>24.96856</v>
      </c>
      <c r="AG168" s="11">
        <v>25.447959999999998</v>
      </c>
      <c r="AH168" s="11">
        <v>25.799420000000001</v>
      </c>
      <c r="AI168" s="11">
        <v>24.731590000000001</v>
      </c>
      <c r="AJ168" s="11">
        <v>24.533090000000001</v>
      </c>
      <c r="AK168" s="11">
        <v>25.745740000000001</v>
      </c>
      <c r="AL168" s="11">
        <v>24.105090000000001</v>
      </c>
      <c r="AM168" s="11">
        <v>23.734690000000001</v>
      </c>
      <c r="AN168" s="11">
        <v>24.73856</v>
      </c>
      <c r="AO168" s="11">
        <v>24.84891</v>
      </c>
      <c r="AP168" s="11">
        <v>23.404450000000001</v>
      </c>
      <c r="AQ168" s="11">
        <v>23.16103</v>
      </c>
      <c r="AR168" s="11">
        <v>25.162849999999999</v>
      </c>
      <c r="AS168" s="11">
        <v>24.267710000000001</v>
      </c>
      <c r="AT168" s="11">
        <v>25.06747</v>
      </c>
      <c r="AU168" s="11">
        <v>25.20654</v>
      </c>
      <c r="AV168" s="10">
        <v>26.305599999999998</v>
      </c>
      <c r="AW168" s="10">
        <v>24.77148</v>
      </c>
      <c r="AX168" s="10">
        <v>26.385280000000002</v>
      </c>
      <c r="AY168" s="10">
        <v>25.93263</v>
      </c>
      <c r="AZ168" s="10">
        <v>25.78284</v>
      </c>
      <c r="BA168" s="10">
        <v>26.385840000000002</v>
      </c>
      <c r="BB168" s="10">
        <v>25.952179999999998</v>
      </c>
      <c r="BC168" s="10">
        <v>25.68432</v>
      </c>
      <c r="BD168" s="10">
        <v>25.909579999999998</v>
      </c>
      <c r="BE168" s="10">
        <v>24.527429999999999</v>
      </c>
      <c r="BF168" s="10">
        <v>25.802009999999999</v>
      </c>
      <c r="BG168" s="10">
        <v>25.08408</v>
      </c>
      <c r="BH168" s="10">
        <v>24.15352</v>
      </c>
      <c r="BI168" s="10">
        <v>24.251550000000002</v>
      </c>
      <c r="BJ168" s="10">
        <v>25.334289999999999</v>
      </c>
      <c r="BK168" s="10">
        <v>25.074760000000001</v>
      </c>
      <c r="BL168" s="10">
        <v>24.787109999999998</v>
      </c>
      <c r="BM168" s="10">
        <v>24.546220000000002</v>
      </c>
      <c r="BN168" s="10">
        <v>25.116129999999998</v>
      </c>
      <c r="BO168" s="10">
        <v>25.572510000000001</v>
      </c>
      <c r="BP168" s="10">
        <v>25.672409999999999</v>
      </c>
      <c r="BQ168" s="10">
        <v>25.793500000000002</v>
      </c>
    </row>
    <row r="169" spans="1:69">
      <c r="A169" s="8" t="s">
        <v>1000</v>
      </c>
      <c r="B169" s="8" t="s">
        <v>1001</v>
      </c>
      <c r="C169" s="2" t="s">
        <v>1002</v>
      </c>
      <c r="D169" s="8">
        <v>1</v>
      </c>
      <c r="E169" s="8">
        <v>4</v>
      </c>
      <c r="F169" s="8" t="s">
        <v>1003</v>
      </c>
      <c r="G169" s="8" t="s">
        <v>1004</v>
      </c>
      <c r="H169" s="8" t="s">
        <v>1004</v>
      </c>
      <c r="I169" s="9"/>
      <c r="J169" s="8">
        <v>2.4248721663314501</v>
      </c>
      <c r="K169" s="8">
        <v>5.0634681085828498E-2</v>
      </c>
      <c r="L169" s="8">
        <v>-0.41150119087912901</v>
      </c>
      <c r="M169" s="8">
        <v>-3.0889098112357001</v>
      </c>
      <c r="N169" s="8">
        <v>13</v>
      </c>
      <c r="O169" s="8">
        <v>13</v>
      </c>
      <c r="P169" s="8">
        <v>13</v>
      </c>
      <c r="Q169" s="8">
        <v>1686300000</v>
      </c>
      <c r="R169" s="8">
        <v>30.6</v>
      </c>
      <c r="S169" s="8">
        <v>56.65</v>
      </c>
      <c r="T169" s="8">
        <v>0</v>
      </c>
      <c r="U169" s="8">
        <v>92.584000000000003</v>
      </c>
      <c r="V169" s="8">
        <v>284</v>
      </c>
      <c r="W169" s="10">
        <f t="shared" si="12"/>
        <v>24.809879545454546</v>
      </c>
      <c r="X169" s="10">
        <f t="shared" si="13"/>
        <v>25.221380454545457</v>
      </c>
      <c r="Y169" s="10">
        <f t="shared" si="14"/>
        <v>0.75184078845006841</v>
      </c>
      <c r="Z169" s="11">
        <v>25.45092</v>
      </c>
      <c r="AA169" s="11">
        <v>24.773540000000001</v>
      </c>
      <c r="AB169" s="11">
        <v>24.13907</v>
      </c>
      <c r="AC169" s="11">
        <v>24.735309999999998</v>
      </c>
      <c r="AD169" s="11">
        <v>24.78012</v>
      </c>
      <c r="AE169" s="11">
        <v>24.508150000000001</v>
      </c>
      <c r="AF169" s="11">
        <v>24.783719999999999</v>
      </c>
      <c r="AG169" s="11">
        <v>24.694769999999998</v>
      </c>
      <c r="AH169" s="11">
        <v>24.395520000000001</v>
      </c>
      <c r="AI169" s="11">
        <v>24.65981</v>
      </c>
      <c r="AJ169" s="11">
        <v>25.062419999999999</v>
      </c>
      <c r="AK169" s="11">
        <v>24.20307</v>
      </c>
      <c r="AL169" s="11">
        <v>25.411380000000001</v>
      </c>
      <c r="AM169" s="11">
        <v>25.004619999999999</v>
      </c>
      <c r="AN169" s="11">
        <v>25.036619999999999</v>
      </c>
      <c r="AO169" s="11">
        <v>24.96217</v>
      </c>
      <c r="AP169" s="11">
        <v>24.734739999999999</v>
      </c>
      <c r="AQ169" s="11">
        <v>24.881150000000002</v>
      </c>
      <c r="AR169" s="11">
        <v>25.55133</v>
      </c>
      <c r="AS169" s="11">
        <v>24.842970000000001</v>
      </c>
      <c r="AT169" s="11">
        <v>24.604959999999998</v>
      </c>
      <c r="AU169" s="11">
        <v>24.600989999999999</v>
      </c>
      <c r="AV169" s="10">
        <v>25.028880000000001</v>
      </c>
      <c r="AW169" s="10">
        <v>25.475560000000002</v>
      </c>
      <c r="AX169" s="10">
        <v>25.31372</v>
      </c>
      <c r="AY169" s="10">
        <v>26.133279999999999</v>
      </c>
      <c r="AZ169" s="10">
        <v>25.127739999999999</v>
      </c>
      <c r="BA169" s="10">
        <v>24.786960000000001</v>
      </c>
      <c r="BB169" s="10">
        <v>25.312439999999999</v>
      </c>
      <c r="BC169" s="10">
        <v>25.155799999999999</v>
      </c>
      <c r="BD169" s="10">
        <v>25.820820000000001</v>
      </c>
      <c r="BE169" s="10">
        <v>24.877130000000001</v>
      </c>
      <c r="BF169" s="10">
        <v>25.13946</v>
      </c>
      <c r="BG169" s="10">
        <v>25.464729999999999</v>
      </c>
      <c r="BH169" s="10">
        <v>24.405550000000002</v>
      </c>
      <c r="BI169" s="10">
        <v>24.723849999999999</v>
      </c>
      <c r="BJ169" s="10">
        <v>25.54401</v>
      </c>
      <c r="BK169" s="10">
        <v>25.674189999999999</v>
      </c>
      <c r="BL169" s="10">
        <v>25.555700000000002</v>
      </c>
      <c r="BM169" s="10">
        <v>24.446449999999999</v>
      </c>
      <c r="BN169" s="10">
        <v>24.293479999999999</v>
      </c>
      <c r="BO169" s="10">
        <v>25.734590000000001</v>
      </c>
      <c r="BP169" s="10">
        <v>24.863250000000001</v>
      </c>
      <c r="BQ169" s="10">
        <v>25.99278</v>
      </c>
    </row>
    <row r="170" spans="1:69">
      <c r="A170" s="8" t="s">
        <v>1005</v>
      </c>
      <c r="B170" s="8" t="s">
        <v>1006</v>
      </c>
      <c r="C170" s="2" t="s">
        <v>1007</v>
      </c>
      <c r="D170" s="8">
        <v>1</v>
      </c>
      <c r="E170" s="8">
        <v>5</v>
      </c>
      <c r="F170" s="8" t="s">
        <v>1008</v>
      </c>
      <c r="G170" s="8" t="s">
        <v>1009</v>
      </c>
      <c r="H170" s="8" t="s">
        <v>1010</v>
      </c>
      <c r="I170" s="9"/>
      <c r="J170" s="8">
        <v>0.13826759015587101</v>
      </c>
      <c r="K170" s="8">
        <v>0.91738081922093495</v>
      </c>
      <c r="L170" s="8">
        <v>-6.3954006541859301E-2</v>
      </c>
      <c r="M170" s="8">
        <v>-0.35135482178494498</v>
      </c>
      <c r="N170" s="8">
        <v>17</v>
      </c>
      <c r="O170" s="8">
        <v>17</v>
      </c>
      <c r="P170" s="8">
        <v>10</v>
      </c>
      <c r="Q170" s="8">
        <v>1715600000</v>
      </c>
      <c r="R170" s="8">
        <v>60.6</v>
      </c>
      <c r="S170" s="8">
        <v>28.803999999999998</v>
      </c>
      <c r="T170" s="8">
        <v>0</v>
      </c>
      <c r="U170" s="8">
        <v>285.08999999999997</v>
      </c>
      <c r="V170" s="8">
        <v>461</v>
      </c>
      <c r="W170" s="10">
        <f t="shared" si="12"/>
        <v>24.803340909090902</v>
      </c>
      <c r="X170" s="10">
        <f t="shared" si="13"/>
        <v>24.86729590909091</v>
      </c>
      <c r="Y170" s="10">
        <f t="shared" si="14"/>
        <v>0.95663799671837046</v>
      </c>
      <c r="Z170" s="11">
        <v>24.158850000000001</v>
      </c>
      <c r="AA170" s="11">
        <v>24.604109999999999</v>
      </c>
      <c r="AB170" s="11">
        <v>24.967279999999999</v>
      </c>
      <c r="AC170" s="11">
        <v>25.072510000000001</v>
      </c>
      <c r="AD170" s="11">
        <v>24.325939999999999</v>
      </c>
      <c r="AE170" s="11">
        <v>25.298590000000001</v>
      </c>
      <c r="AF170" s="11">
        <v>24.187370000000001</v>
      </c>
      <c r="AG170" s="11">
        <v>24.960139999999999</v>
      </c>
      <c r="AH170" s="11">
        <v>25.333680000000001</v>
      </c>
      <c r="AI170" s="11">
        <v>25.122820000000001</v>
      </c>
      <c r="AJ170" s="11">
        <v>25.63486</v>
      </c>
      <c r="AK170" s="11">
        <v>24.843979999999998</v>
      </c>
      <c r="AL170" s="11">
        <v>24.272770000000001</v>
      </c>
      <c r="AM170" s="11">
        <v>25.386009999999999</v>
      </c>
      <c r="AN170" s="11">
        <v>24.217780000000001</v>
      </c>
      <c r="AO170" s="11">
        <v>25.10885</v>
      </c>
      <c r="AP170" s="11">
        <v>25.06447</v>
      </c>
      <c r="AQ170" s="11">
        <v>24.83812</v>
      </c>
      <c r="AR170" s="11">
        <v>23.823180000000001</v>
      </c>
      <c r="AS170" s="11">
        <v>25.02741</v>
      </c>
      <c r="AT170" s="11">
        <v>24.509720000000002</v>
      </c>
      <c r="AU170" s="11">
        <v>24.91506</v>
      </c>
      <c r="AV170" s="10">
        <v>25.294</v>
      </c>
      <c r="AW170" s="10">
        <v>25.659410000000001</v>
      </c>
      <c r="AX170" s="10">
        <v>26.106089999999998</v>
      </c>
      <c r="AY170" s="10">
        <v>24.059280000000001</v>
      </c>
      <c r="AZ170" s="10">
        <v>25.07855</v>
      </c>
      <c r="BA170" s="10">
        <v>25.28539</v>
      </c>
      <c r="BB170" s="10">
        <v>25.521719999999998</v>
      </c>
      <c r="BC170" s="10">
        <v>25.548660000000002</v>
      </c>
      <c r="BD170" s="10">
        <v>25.872509999999998</v>
      </c>
      <c r="BE170" s="10">
        <v>24.883299999999998</v>
      </c>
      <c r="BF170" s="10">
        <v>25.194269999999999</v>
      </c>
      <c r="BG170" s="10">
        <v>24.18571</v>
      </c>
      <c r="BH170" s="10">
        <v>24.293759999999999</v>
      </c>
      <c r="BI170" s="10">
        <v>25.178239999999999</v>
      </c>
      <c r="BJ170" s="10">
        <v>23.989629999999998</v>
      </c>
      <c r="BK170" s="10">
        <v>24.799610000000001</v>
      </c>
      <c r="BL170" s="10">
        <v>23.81157</v>
      </c>
      <c r="BM170" s="10">
        <v>24.390339999999998</v>
      </c>
      <c r="BN170" s="10">
        <v>25.376370000000001</v>
      </c>
      <c r="BO170" s="10">
        <v>23.65502</v>
      </c>
      <c r="BP170" s="10">
        <v>24.801690000000001</v>
      </c>
      <c r="BQ170" s="10">
        <v>24.095389999999998</v>
      </c>
    </row>
    <row r="171" spans="1:69">
      <c r="A171" s="8" t="s">
        <v>1011</v>
      </c>
      <c r="B171" s="8" t="s">
        <v>1012</v>
      </c>
      <c r="C171" s="2" t="s">
        <v>1013</v>
      </c>
      <c r="D171" s="8">
        <v>1</v>
      </c>
      <c r="E171" s="8">
        <v>3</v>
      </c>
      <c r="F171" s="8" t="s">
        <v>1014</v>
      </c>
      <c r="G171" s="8" t="s">
        <v>1015</v>
      </c>
      <c r="H171" s="8" t="s">
        <v>1015</v>
      </c>
      <c r="I171" s="9"/>
      <c r="J171" s="8">
        <v>6.1780131165332496E-3</v>
      </c>
      <c r="K171" s="8">
        <v>0.99726671833524905</v>
      </c>
      <c r="L171" s="8">
        <v>-3.8300427523516598E-3</v>
      </c>
      <c r="M171" s="8">
        <v>-1.7852272141505601E-2</v>
      </c>
      <c r="N171" s="8">
        <v>26</v>
      </c>
      <c r="O171" s="8">
        <v>21</v>
      </c>
      <c r="P171" s="8">
        <v>21</v>
      </c>
      <c r="Q171" s="8">
        <v>1605800000</v>
      </c>
      <c r="R171" s="8">
        <v>24.1</v>
      </c>
      <c r="S171" s="8">
        <v>112.48</v>
      </c>
      <c r="T171" s="8">
        <v>0</v>
      </c>
      <c r="U171" s="8">
        <v>257.93</v>
      </c>
      <c r="V171" s="8">
        <v>241</v>
      </c>
      <c r="W171" s="10">
        <f t="shared" si="12"/>
        <v>24.799054090909092</v>
      </c>
      <c r="X171" s="10">
        <f t="shared" si="13"/>
        <v>24.802885454545457</v>
      </c>
      <c r="Y171" s="10">
        <f t="shared" si="14"/>
        <v>0.99734782434649705</v>
      </c>
      <c r="Z171" s="11">
        <v>24.557829999999999</v>
      </c>
      <c r="AA171" s="11">
        <v>25.367629999999998</v>
      </c>
      <c r="AB171" s="11">
        <v>24.661829999999998</v>
      </c>
      <c r="AC171" s="11">
        <v>24.860600000000002</v>
      </c>
      <c r="AD171" s="11">
        <v>24.657640000000001</v>
      </c>
      <c r="AE171" s="11">
        <v>24.997610000000002</v>
      </c>
      <c r="AF171" s="11">
        <v>24.885860000000001</v>
      </c>
      <c r="AG171" s="11">
        <v>24.749040000000001</v>
      </c>
      <c r="AH171" s="11">
        <v>25.240600000000001</v>
      </c>
      <c r="AI171" s="11">
        <v>25.506309999999999</v>
      </c>
      <c r="AJ171" s="11">
        <v>25.228210000000001</v>
      </c>
      <c r="AK171" s="11">
        <v>25.223210000000002</v>
      </c>
      <c r="AL171" s="11">
        <v>24.378679999999999</v>
      </c>
      <c r="AM171" s="11">
        <v>24.913879999999999</v>
      </c>
      <c r="AN171" s="11">
        <v>24.876519999999999</v>
      </c>
      <c r="AO171" s="11">
        <v>24.588979999999999</v>
      </c>
      <c r="AP171" s="11">
        <v>24.613409999999998</v>
      </c>
      <c r="AQ171" s="11">
        <v>25.106010000000001</v>
      </c>
      <c r="AR171" s="11">
        <v>24.389880000000002</v>
      </c>
      <c r="AS171" s="11">
        <v>24.709879999999998</v>
      </c>
      <c r="AT171" s="11">
        <v>23.477170000000001</v>
      </c>
      <c r="AU171" s="11">
        <v>24.58841</v>
      </c>
      <c r="AV171" s="10">
        <v>25.626110000000001</v>
      </c>
      <c r="AW171" s="10">
        <v>24.597760000000001</v>
      </c>
      <c r="AX171" s="10">
        <v>24.940560000000001</v>
      </c>
      <c r="AY171" s="10">
        <v>24.616499999999998</v>
      </c>
      <c r="AZ171" s="10">
        <v>24.49381</v>
      </c>
      <c r="BA171" s="10">
        <v>25.205010000000001</v>
      </c>
      <c r="BB171" s="10">
        <v>25.755320000000001</v>
      </c>
      <c r="BC171" s="10">
        <v>24.42445</v>
      </c>
      <c r="BD171" s="10">
        <v>25.086099999999998</v>
      </c>
      <c r="BE171" s="10">
        <v>25.129000000000001</v>
      </c>
      <c r="BF171" s="10">
        <v>25.16281</v>
      </c>
      <c r="BG171" s="10">
        <v>24.203589999999998</v>
      </c>
      <c r="BH171" s="10">
        <v>24.95065</v>
      </c>
      <c r="BI171" s="10">
        <v>26.917870000000001</v>
      </c>
      <c r="BJ171" s="10">
        <v>22.772839999999999</v>
      </c>
      <c r="BK171" s="10">
        <v>24.143129999999999</v>
      </c>
      <c r="BL171" s="10">
        <v>22.715530000000001</v>
      </c>
      <c r="BM171" s="10">
        <v>24.712039999999998</v>
      </c>
      <c r="BN171" s="10">
        <v>25.905799999999999</v>
      </c>
      <c r="BO171" s="10">
        <v>24.744530000000001</v>
      </c>
      <c r="BP171" s="10">
        <v>24.814360000000001</v>
      </c>
      <c r="BQ171" s="10">
        <v>24.745709999999999</v>
      </c>
    </row>
    <row r="172" spans="1:69">
      <c r="A172" s="8" t="s">
        <v>1016</v>
      </c>
      <c r="B172" s="8" t="s">
        <v>1017</v>
      </c>
      <c r="C172" s="2" t="s">
        <v>1018</v>
      </c>
      <c r="D172" s="8">
        <v>1</v>
      </c>
      <c r="E172" s="8">
        <v>4</v>
      </c>
      <c r="F172" s="8" t="s">
        <v>1019</v>
      </c>
      <c r="G172" s="8" t="s">
        <v>1020</v>
      </c>
      <c r="H172" s="8" t="s">
        <v>1021</v>
      </c>
      <c r="I172" s="9"/>
      <c r="J172" s="8">
        <v>1.2734349045051001</v>
      </c>
      <c r="K172" s="8">
        <v>0.26045047658209303</v>
      </c>
      <c r="L172" s="8">
        <v>0.152696696194738</v>
      </c>
      <c r="M172" s="8">
        <v>1.98904741242158</v>
      </c>
      <c r="N172" s="8">
        <v>21</v>
      </c>
      <c r="O172" s="8">
        <v>21</v>
      </c>
      <c r="P172" s="8">
        <v>21</v>
      </c>
      <c r="Q172" s="8">
        <v>1405000000</v>
      </c>
      <c r="R172" s="8">
        <v>35.6</v>
      </c>
      <c r="S172" s="8">
        <v>51.026000000000003</v>
      </c>
      <c r="T172" s="8">
        <v>0</v>
      </c>
      <c r="U172" s="8">
        <v>92.983000000000004</v>
      </c>
      <c r="V172" s="8">
        <v>277</v>
      </c>
      <c r="W172" s="10">
        <f t="shared" si="12"/>
        <v>24.798048636363635</v>
      </c>
      <c r="X172" s="10">
        <f t="shared" si="13"/>
        <v>24.645352272727269</v>
      </c>
      <c r="Y172" s="10">
        <f t="shared" si="14"/>
        <v>1.1116451708394355</v>
      </c>
      <c r="Z172" s="11">
        <v>24.42445</v>
      </c>
      <c r="AA172" s="11">
        <v>24.861170000000001</v>
      </c>
      <c r="AB172" s="11">
        <v>24.98958</v>
      </c>
      <c r="AC172" s="11">
        <v>24.932649999999999</v>
      </c>
      <c r="AD172" s="11">
        <v>24.755320000000001</v>
      </c>
      <c r="AE172" s="11">
        <v>24.843260000000001</v>
      </c>
      <c r="AF172" s="11">
        <v>24.923390000000001</v>
      </c>
      <c r="AG172" s="11">
        <v>24.722909999999999</v>
      </c>
      <c r="AH172" s="11">
        <v>24.697320000000001</v>
      </c>
      <c r="AI172" s="11">
        <v>25.28528</v>
      </c>
      <c r="AJ172" s="11">
        <v>25.025759999999998</v>
      </c>
      <c r="AK172" s="11">
        <v>24.951229999999999</v>
      </c>
      <c r="AL172" s="11">
        <v>25.014569999999999</v>
      </c>
      <c r="AM172" s="11">
        <v>24.790489999999998</v>
      </c>
      <c r="AN172" s="11">
        <v>25.144490000000001</v>
      </c>
      <c r="AO172" s="11">
        <v>24.521090000000001</v>
      </c>
      <c r="AP172" s="11">
        <v>24.71827</v>
      </c>
      <c r="AQ172" s="11">
        <v>24.56842</v>
      </c>
      <c r="AR172" s="11">
        <v>24.22428</v>
      </c>
      <c r="AS172" s="11">
        <v>24.546220000000002</v>
      </c>
      <c r="AT172" s="11">
        <v>24.870650000000001</v>
      </c>
      <c r="AU172" s="11">
        <v>24.746269999999999</v>
      </c>
      <c r="AV172" s="10">
        <v>24.57779</v>
      </c>
      <c r="AW172" s="10">
        <v>24.473020000000002</v>
      </c>
      <c r="AX172" s="10">
        <v>24.94641</v>
      </c>
      <c r="AY172" s="10">
        <v>24.860320000000002</v>
      </c>
      <c r="AZ172" s="10">
        <v>24.55491</v>
      </c>
      <c r="BA172" s="10">
        <v>25.089739999999999</v>
      </c>
      <c r="BB172" s="10">
        <v>24.706720000000001</v>
      </c>
      <c r="BC172" s="10">
        <v>24.584859999999999</v>
      </c>
      <c r="BD172" s="10">
        <v>24.662700000000001</v>
      </c>
      <c r="BE172" s="10">
        <v>24.938410000000001</v>
      </c>
      <c r="BF172" s="10">
        <v>24.430779999999999</v>
      </c>
      <c r="BG172" s="10">
        <v>24.658290000000001</v>
      </c>
      <c r="BH172" s="10">
        <v>24.339120000000001</v>
      </c>
      <c r="BI172" s="10">
        <v>24.47296</v>
      </c>
      <c r="BJ172" s="10">
        <v>24.30368</v>
      </c>
      <c r="BK172" s="10">
        <v>24.345770000000002</v>
      </c>
      <c r="BL172" s="10">
        <v>24.126049999999999</v>
      </c>
      <c r="BM172" s="10">
        <v>24.72869</v>
      </c>
      <c r="BN172" s="10">
        <v>24.671420000000001</v>
      </c>
      <c r="BO172" s="10">
        <v>24.606030000000001</v>
      </c>
      <c r="BP172" s="10">
        <v>25.102699999999999</v>
      </c>
      <c r="BQ172" s="10">
        <v>25.017379999999999</v>
      </c>
    </row>
    <row r="173" spans="1:69">
      <c r="A173" s="8" t="s">
        <v>1022</v>
      </c>
      <c r="B173" s="8" t="s">
        <v>1023</v>
      </c>
      <c r="C173" s="2" t="s">
        <v>1024</v>
      </c>
      <c r="D173" s="8">
        <v>1</v>
      </c>
      <c r="E173" s="8">
        <v>1</v>
      </c>
      <c r="F173" s="8" t="s">
        <v>1025</v>
      </c>
      <c r="G173" s="8" t="s">
        <v>1026</v>
      </c>
      <c r="H173" s="8" t="s">
        <v>1027</v>
      </c>
      <c r="I173" s="9" t="s">
        <v>85</v>
      </c>
      <c r="J173" s="8">
        <v>6.2578081066881399</v>
      </c>
      <c r="K173" s="8">
        <v>2.6594276804996301E-4</v>
      </c>
      <c r="L173" s="8">
        <v>-1.17586153203791</v>
      </c>
      <c r="M173" s="8">
        <v>-5.9434855686910302</v>
      </c>
      <c r="N173" s="8">
        <v>36</v>
      </c>
      <c r="O173" s="8">
        <v>36</v>
      </c>
      <c r="P173" s="8">
        <v>26</v>
      </c>
      <c r="Q173" s="8">
        <v>2380800000</v>
      </c>
      <c r="R173" s="8">
        <v>47.5</v>
      </c>
      <c r="S173" s="8">
        <v>67.819000000000003</v>
      </c>
      <c r="T173" s="8">
        <v>0</v>
      </c>
      <c r="U173" s="8">
        <v>165.27</v>
      </c>
      <c r="V173" s="8">
        <v>510</v>
      </c>
      <c r="W173" s="10">
        <f t="shared" si="12"/>
        <v>24.795867727272721</v>
      </c>
      <c r="X173" s="10">
        <f t="shared" si="13"/>
        <v>25.97172954545454</v>
      </c>
      <c r="Y173" s="10">
        <f t="shared" si="14"/>
        <v>0.44261927448314325</v>
      </c>
      <c r="Z173" s="11">
        <v>25.172190000000001</v>
      </c>
      <c r="AA173" s="11">
        <v>23.976310000000002</v>
      </c>
      <c r="AB173" s="11">
        <v>24.795259999999999</v>
      </c>
      <c r="AC173" s="11">
        <v>25.473459999999999</v>
      </c>
      <c r="AD173" s="11">
        <v>24.65578</v>
      </c>
      <c r="AE173" s="11">
        <v>24.383040000000001</v>
      </c>
      <c r="AF173" s="11">
        <v>24.463259999999998</v>
      </c>
      <c r="AG173" s="11">
        <v>24.578019999999999</v>
      </c>
      <c r="AH173" s="11">
        <v>23.79035</v>
      </c>
      <c r="AI173" s="11">
        <v>23.831900000000001</v>
      </c>
      <c r="AJ173" s="11">
        <v>25.106770000000001</v>
      </c>
      <c r="AK173" s="11">
        <v>23.9419</v>
      </c>
      <c r="AL173" s="11">
        <v>25.083549999999999</v>
      </c>
      <c r="AM173" s="11">
        <v>25.736599999999999</v>
      </c>
      <c r="AN173" s="11">
        <v>25.0916</v>
      </c>
      <c r="AO173" s="11">
        <v>25.985289999999999</v>
      </c>
      <c r="AP173" s="11">
        <v>24.7179</v>
      </c>
      <c r="AQ173" s="11">
        <v>24.96838</v>
      </c>
      <c r="AR173" s="11">
        <v>24.886369999999999</v>
      </c>
      <c r="AS173" s="11">
        <v>25.333400000000001</v>
      </c>
      <c r="AT173" s="11">
        <v>24.7682</v>
      </c>
      <c r="AU173" s="11">
        <v>24.769559999999998</v>
      </c>
      <c r="AV173" s="10">
        <v>26.030989999999999</v>
      </c>
      <c r="AW173" s="10">
        <v>26.341200000000001</v>
      </c>
      <c r="AX173" s="10">
        <v>26.360479999999999</v>
      </c>
      <c r="AY173" s="10">
        <v>27.311119999999999</v>
      </c>
      <c r="AZ173" s="10">
        <v>25.70607</v>
      </c>
      <c r="BA173" s="10">
        <v>25.43262</v>
      </c>
      <c r="BB173" s="10">
        <v>26.33248</v>
      </c>
      <c r="BC173" s="10">
        <v>26.602720000000001</v>
      </c>
      <c r="BD173" s="10">
        <v>26.653220000000001</v>
      </c>
      <c r="BE173" s="10">
        <v>25.381029999999999</v>
      </c>
      <c r="BF173" s="10">
        <v>24.885529999999999</v>
      </c>
      <c r="BG173" s="10">
        <v>25.616980000000002</v>
      </c>
      <c r="BH173" s="10">
        <v>26.27412</v>
      </c>
      <c r="BI173" s="10">
        <v>25.31841</v>
      </c>
      <c r="BJ173" s="10">
        <v>26.604420000000001</v>
      </c>
      <c r="BK173" s="10">
        <v>26.655670000000001</v>
      </c>
      <c r="BL173" s="10">
        <v>26.260870000000001</v>
      </c>
      <c r="BM173" s="10">
        <v>24.847709999999999</v>
      </c>
      <c r="BN173" s="10">
        <v>25.29158</v>
      </c>
      <c r="BO173" s="10">
        <v>25.729489999999998</v>
      </c>
      <c r="BP173" s="10">
        <v>24.747450000000001</v>
      </c>
      <c r="BQ173" s="10">
        <v>26.99389</v>
      </c>
    </row>
    <row r="174" spans="1:69">
      <c r="A174" s="8" t="s">
        <v>1028</v>
      </c>
      <c r="B174" s="8" t="s">
        <v>1029</v>
      </c>
      <c r="C174" s="2" t="s">
        <v>1030</v>
      </c>
      <c r="D174" s="8">
        <v>1</v>
      </c>
      <c r="E174" s="8">
        <v>2</v>
      </c>
      <c r="F174" s="8" t="s">
        <v>1031</v>
      </c>
      <c r="G174" s="8" t="s">
        <v>1032</v>
      </c>
      <c r="H174" s="8" t="s">
        <v>1033</v>
      </c>
      <c r="I174" s="9" t="s">
        <v>85</v>
      </c>
      <c r="J174" s="8">
        <v>3.5261366752688801</v>
      </c>
      <c r="K174" s="8">
        <v>9.7200297882339293E-3</v>
      </c>
      <c r="L174" s="8">
        <v>-0.355486262928356</v>
      </c>
      <c r="M174" s="8">
        <v>-3.95689757874504</v>
      </c>
      <c r="N174" s="8">
        <v>17</v>
      </c>
      <c r="O174" s="8">
        <v>17</v>
      </c>
      <c r="P174" s="8">
        <v>17</v>
      </c>
      <c r="Q174" s="8">
        <v>1624100000</v>
      </c>
      <c r="R174" s="8">
        <v>45.7</v>
      </c>
      <c r="S174" s="8">
        <v>52.878</v>
      </c>
      <c r="T174" s="8">
        <v>0</v>
      </c>
      <c r="U174" s="8">
        <v>169.05</v>
      </c>
      <c r="V174" s="8">
        <v>417</v>
      </c>
      <c r="W174" s="10">
        <f t="shared" si="12"/>
        <v>24.782909090909094</v>
      </c>
      <c r="X174" s="10">
        <f t="shared" si="13"/>
        <v>25.138395000000003</v>
      </c>
      <c r="Y174" s="10">
        <f t="shared" si="14"/>
        <v>0.78160634867996637</v>
      </c>
      <c r="Z174" s="11">
        <v>25.129750000000001</v>
      </c>
      <c r="AA174" s="11">
        <v>24.961510000000001</v>
      </c>
      <c r="AB174" s="11">
        <v>24.544920000000001</v>
      </c>
      <c r="AC174" s="11">
        <v>24.91356</v>
      </c>
      <c r="AD174" s="11">
        <v>24.891390000000001</v>
      </c>
      <c r="AE174" s="11">
        <v>24.830359999999999</v>
      </c>
      <c r="AF174" s="11">
        <v>25.074590000000001</v>
      </c>
      <c r="AG174" s="11">
        <v>24.47531</v>
      </c>
      <c r="AH174" s="11">
        <v>24.325669999999999</v>
      </c>
      <c r="AI174" s="11">
        <v>24.301310000000001</v>
      </c>
      <c r="AJ174" s="11">
        <v>25.031330000000001</v>
      </c>
      <c r="AK174" s="11">
        <v>24.475739999999998</v>
      </c>
      <c r="AL174" s="11">
        <v>25.07957</v>
      </c>
      <c r="AM174" s="11">
        <v>24.919119999999999</v>
      </c>
      <c r="AN174" s="11">
        <v>24.302710000000001</v>
      </c>
      <c r="AO174" s="11">
        <v>24.830939999999998</v>
      </c>
      <c r="AP174" s="11">
        <v>24.874179999999999</v>
      </c>
      <c r="AQ174" s="11">
        <v>24.893380000000001</v>
      </c>
      <c r="AR174" s="11">
        <v>25.056059999999999</v>
      </c>
      <c r="AS174" s="11">
        <v>24.571670000000001</v>
      </c>
      <c r="AT174" s="11">
        <v>24.928090000000001</v>
      </c>
      <c r="AU174" s="11">
        <v>24.812840000000001</v>
      </c>
      <c r="AV174" s="10">
        <v>24.876470000000001</v>
      </c>
      <c r="AW174" s="10">
        <v>25.180900000000001</v>
      </c>
      <c r="AX174" s="10">
        <v>25.126919999999998</v>
      </c>
      <c r="AY174" s="10">
        <v>25.883089999999999</v>
      </c>
      <c r="AZ174" s="10">
        <v>25.453060000000001</v>
      </c>
      <c r="BA174" s="10">
        <v>24.8597</v>
      </c>
      <c r="BB174" s="10">
        <v>25.414090000000002</v>
      </c>
      <c r="BC174" s="10">
        <v>25.18948</v>
      </c>
      <c r="BD174" s="10">
        <v>25.184989999999999</v>
      </c>
      <c r="BE174" s="10">
        <v>25.017800000000001</v>
      </c>
      <c r="BF174" s="10">
        <v>25.214939999999999</v>
      </c>
      <c r="BG174" s="10">
        <v>25.015080000000001</v>
      </c>
      <c r="BH174" s="10">
        <v>24.836200000000002</v>
      </c>
      <c r="BI174" s="10">
        <v>24.765470000000001</v>
      </c>
      <c r="BJ174" s="10">
        <v>25.240449999999999</v>
      </c>
      <c r="BK174" s="10">
        <v>25.190159999999999</v>
      </c>
      <c r="BL174" s="10">
        <v>25.126249999999999</v>
      </c>
      <c r="BM174" s="10">
        <v>24.539549999999998</v>
      </c>
      <c r="BN174" s="10">
        <v>24.943200000000001</v>
      </c>
      <c r="BO174" s="10">
        <v>25.28313</v>
      </c>
      <c r="BP174" s="10">
        <v>24.832100000000001</v>
      </c>
      <c r="BQ174" s="10">
        <v>25.871659999999999</v>
      </c>
    </row>
    <row r="175" spans="1:69">
      <c r="A175" s="8" t="s">
        <v>1034</v>
      </c>
      <c r="B175" s="8" t="s">
        <v>1035</v>
      </c>
      <c r="C175" s="2" t="s">
        <v>1036</v>
      </c>
      <c r="D175" s="8">
        <v>1</v>
      </c>
      <c r="E175" s="8">
        <v>2</v>
      </c>
      <c r="F175" s="8" t="s">
        <v>1037</v>
      </c>
      <c r="G175" s="8" t="s">
        <v>1038</v>
      </c>
      <c r="H175" s="8" t="s">
        <v>1038</v>
      </c>
      <c r="I175" s="9"/>
      <c r="J175" s="8">
        <v>0.123472468457189</v>
      </c>
      <c r="K175" s="8">
        <v>0.927903440025582</v>
      </c>
      <c r="L175" s="8">
        <v>-3.1176653775300898E-2</v>
      </c>
      <c r="M175" s="8">
        <v>-0.31738366307096499</v>
      </c>
      <c r="N175" s="8">
        <v>21</v>
      </c>
      <c r="O175" s="8">
        <v>21</v>
      </c>
      <c r="P175" s="8">
        <v>21</v>
      </c>
      <c r="Q175" s="8">
        <v>1479900000</v>
      </c>
      <c r="R175" s="8">
        <v>45.3</v>
      </c>
      <c r="S175" s="8">
        <v>65.718999999999994</v>
      </c>
      <c r="T175" s="8">
        <v>0</v>
      </c>
      <c r="U175" s="8">
        <v>217.08</v>
      </c>
      <c r="V175" s="8">
        <v>363</v>
      </c>
      <c r="W175" s="10">
        <f t="shared" si="12"/>
        <v>24.777127727272727</v>
      </c>
      <c r="X175" s="10">
        <f t="shared" si="13"/>
        <v>24.808304545454543</v>
      </c>
      <c r="Y175" s="10">
        <f t="shared" si="14"/>
        <v>0.97862170216897748</v>
      </c>
      <c r="Z175" s="11">
        <v>25.23319</v>
      </c>
      <c r="AA175" s="11">
        <v>24.704029999999999</v>
      </c>
      <c r="AB175" s="11">
        <v>24.555440000000001</v>
      </c>
      <c r="AC175" s="11">
        <v>24.581240000000001</v>
      </c>
      <c r="AD175" s="11">
        <v>24.696680000000001</v>
      </c>
      <c r="AE175" s="11">
        <v>24.911639999999998</v>
      </c>
      <c r="AF175" s="11">
        <v>25.0044</v>
      </c>
      <c r="AG175" s="11">
        <v>24.670120000000001</v>
      </c>
      <c r="AH175" s="11">
        <v>24.77092</v>
      </c>
      <c r="AI175" s="11">
        <v>24.337630000000001</v>
      </c>
      <c r="AJ175" s="11">
        <v>24.55585</v>
      </c>
      <c r="AK175" s="11">
        <v>24.92755</v>
      </c>
      <c r="AL175" s="11">
        <v>25.05763</v>
      </c>
      <c r="AM175" s="11">
        <v>24.940829999999998</v>
      </c>
      <c r="AN175" s="11">
        <v>25.10173</v>
      </c>
      <c r="AO175" s="11">
        <v>24.998909999999999</v>
      </c>
      <c r="AP175" s="11">
        <v>24.818950000000001</v>
      </c>
      <c r="AQ175" s="11">
        <v>24.692959999999999</v>
      </c>
      <c r="AR175" s="11">
        <v>24.93233</v>
      </c>
      <c r="AS175" s="11">
        <v>24.781770000000002</v>
      </c>
      <c r="AT175" s="11">
        <v>23.769310000000001</v>
      </c>
      <c r="AU175" s="11">
        <v>25.053699999999999</v>
      </c>
      <c r="AV175" s="10">
        <v>25.095590000000001</v>
      </c>
      <c r="AW175" s="10">
        <v>25.124870000000001</v>
      </c>
      <c r="AX175" s="10">
        <v>25.375969999999999</v>
      </c>
      <c r="AY175" s="10">
        <v>25.48855</v>
      </c>
      <c r="AZ175" s="10">
        <v>24.821580000000001</v>
      </c>
      <c r="BA175" s="10">
        <v>24.778960000000001</v>
      </c>
      <c r="BB175" s="10">
        <v>25.00526</v>
      </c>
      <c r="BC175" s="10">
        <v>24.630510000000001</v>
      </c>
      <c r="BD175" s="10">
        <v>24.88092</v>
      </c>
      <c r="BE175" s="10">
        <v>24.624549999999999</v>
      </c>
      <c r="BF175" s="10">
        <v>24.635719999999999</v>
      </c>
      <c r="BG175" s="10">
        <v>24.868960000000001</v>
      </c>
      <c r="BH175" s="10">
        <v>24.220890000000001</v>
      </c>
      <c r="BI175" s="10">
        <v>24.735980000000001</v>
      </c>
      <c r="BJ175" s="10">
        <v>24.050920000000001</v>
      </c>
      <c r="BK175" s="10">
        <v>24.99916</v>
      </c>
      <c r="BL175" s="10">
        <v>24.872209999999999</v>
      </c>
      <c r="BM175" s="10">
        <v>24.469550000000002</v>
      </c>
      <c r="BN175" s="10">
        <v>24.72993</v>
      </c>
      <c r="BO175" s="10">
        <v>24.431920000000002</v>
      </c>
      <c r="BP175" s="10">
        <v>24.851479999999999</v>
      </c>
      <c r="BQ175" s="10">
        <v>25.089220000000001</v>
      </c>
    </row>
    <row r="176" spans="1:69">
      <c r="A176" s="8" t="s">
        <v>1039</v>
      </c>
      <c r="B176" s="8" t="s">
        <v>1040</v>
      </c>
      <c r="C176" s="3" t="s">
        <v>1041</v>
      </c>
      <c r="D176" s="8">
        <v>2</v>
      </c>
      <c r="E176" s="8">
        <v>3</v>
      </c>
      <c r="F176" s="8" t="s">
        <v>1042</v>
      </c>
      <c r="G176" s="8" t="s">
        <v>1043</v>
      </c>
      <c r="H176" s="8" t="s">
        <v>1044</v>
      </c>
      <c r="I176" s="9" t="s">
        <v>85</v>
      </c>
      <c r="J176" s="8">
        <v>4.1982998005300303</v>
      </c>
      <c r="K176" s="8">
        <v>3.9354535284514E-3</v>
      </c>
      <c r="L176" s="8">
        <v>0.51384119553999197</v>
      </c>
      <c r="M176" s="8">
        <v>4.4669506386984299</v>
      </c>
      <c r="N176" s="8">
        <v>13</v>
      </c>
      <c r="O176" s="8">
        <v>13</v>
      </c>
      <c r="P176" s="8">
        <v>13</v>
      </c>
      <c r="Q176" s="8">
        <v>1397500000</v>
      </c>
      <c r="R176" s="8">
        <v>16</v>
      </c>
      <c r="S176" s="8">
        <v>91.968999999999994</v>
      </c>
      <c r="T176" s="8">
        <v>0</v>
      </c>
      <c r="U176" s="8">
        <v>60.674999999999997</v>
      </c>
      <c r="V176" s="8">
        <v>279</v>
      </c>
      <c r="W176" s="10">
        <f t="shared" si="12"/>
        <v>24.772534090909083</v>
      </c>
      <c r="X176" s="10">
        <f t="shared" si="13"/>
        <v>24.25869227272727</v>
      </c>
      <c r="Y176" s="10">
        <f t="shared" si="14"/>
        <v>1.427847417226201</v>
      </c>
      <c r="Z176" s="11">
        <v>25.29485</v>
      </c>
      <c r="AA176" s="11">
        <v>24.786909999999999</v>
      </c>
      <c r="AB176" s="11">
        <v>25.220410000000001</v>
      </c>
      <c r="AC176" s="11">
        <v>24.68656</v>
      </c>
      <c r="AD176" s="11">
        <v>24.872630000000001</v>
      </c>
      <c r="AE176" s="11">
        <v>25.315930000000002</v>
      </c>
      <c r="AF176" s="11">
        <v>24.678850000000001</v>
      </c>
      <c r="AG176" s="11">
        <v>24.889479999999999</v>
      </c>
      <c r="AH176" s="11">
        <v>24.763339999999999</v>
      </c>
      <c r="AI176" s="11">
        <v>25.037199999999999</v>
      </c>
      <c r="AJ176" s="11">
        <v>25.421500000000002</v>
      </c>
      <c r="AK176" s="11">
        <v>24.853619999999999</v>
      </c>
      <c r="AL176" s="11">
        <v>24.468489999999999</v>
      </c>
      <c r="AM176" s="11">
        <v>24.53368</v>
      </c>
      <c r="AN176" s="11">
        <v>24.60857</v>
      </c>
      <c r="AO176" s="11">
        <v>24.848189999999999</v>
      </c>
      <c r="AP176" s="11">
        <v>24.739650000000001</v>
      </c>
      <c r="AQ176" s="11">
        <v>24.59571</v>
      </c>
      <c r="AR176" s="11">
        <v>24.16377</v>
      </c>
      <c r="AS176" s="11">
        <v>24.59844</v>
      </c>
      <c r="AT176" s="11">
        <v>24.172720000000002</v>
      </c>
      <c r="AU176" s="11">
        <v>24.445250000000001</v>
      </c>
      <c r="AV176" s="10">
        <v>24.505310000000001</v>
      </c>
      <c r="AW176" s="10">
        <v>24.374179999999999</v>
      </c>
      <c r="AX176" s="10">
        <v>24.328279999999999</v>
      </c>
      <c r="AY176" s="10">
        <v>24.252700000000001</v>
      </c>
      <c r="AZ176" s="10">
        <v>24.549510000000001</v>
      </c>
      <c r="BA176" s="10">
        <v>24.59525</v>
      </c>
      <c r="BB176" s="10">
        <v>23.939119999999999</v>
      </c>
      <c r="BC176" s="10">
        <v>24.423159999999999</v>
      </c>
      <c r="BD176" s="10">
        <v>24.353200000000001</v>
      </c>
      <c r="BE176" s="10">
        <v>24.539079999999998</v>
      </c>
      <c r="BF176" s="10">
        <v>24.714030000000001</v>
      </c>
      <c r="BG176" s="10">
        <v>25.015969999999999</v>
      </c>
      <c r="BH176" s="10">
        <v>23.846229999999998</v>
      </c>
      <c r="BI176" s="10">
        <v>24.17257</v>
      </c>
      <c r="BJ176" s="10">
        <v>23.812639999999998</v>
      </c>
      <c r="BK176" s="10">
        <v>23.751439999999999</v>
      </c>
      <c r="BL176" s="10">
        <v>23.07884</v>
      </c>
      <c r="BM176" s="10">
        <v>23.922339999999998</v>
      </c>
      <c r="BN176" s="10">
        <v>24.31879</v>
      </c>
      <c r="BO176" s="10">
        <v>24.451170000000001</v>
      </c>
      <c r="BP176" s="10">
        <v>24.72297</v>
      </c>
      <c r="BQ176" s="10">
        <v>24.024450000000002</v>
      </c>
    </row>
    <row r="177" spans="1:69">
      <c r="A177" s="8" t="s">
        <v>1045</v>
      </c>
      <c r="B177" s="8" t="s">
        <v>1046</v>
      </c>
      <c r="C177" s="2" t="s">
        <v>1047</v>
      </c>
      <c r="D177" s="8">
        <v>1</v>
      </c>
      <c r="E177" s="8">
        <v>2</v>
      </c>
      <c r="F177" s="8" t="s">
        <v>1048</v>
      </c>
      <c r="G177" s="8" t="s">
        <v>1049</v>
      </c>
      <c r="H177" s="8" t="s">
        <v>1050</v>
      </c>
      <c r="I177" s="9" t="s">
        <v>85</v>
      </c>
      <c r="J177" s="8">
        <v>3.4541229708230001</v>
      </c>
      <c r="K177" s="8">
        <v>1.0414057118015199E-2</v>
      </c>
      <c r="L177" s="8">
        <v>-0.49872797185724599</v>
      </c>
      <c r="M177" s="8">
        <v>-3.9122841518253901</v>
      </c>
      <c r="N177" s="8">
        <v>16</v>
      </c>
      <c r="O177" s="8">
        <v>16</v>
      </c>
      <c r="P177" s="8">
        <v>16</v>
      </c>
      <c r="Q177" s="8">
        <v>1802700000</v>
      </c>
      <c r="R177" s="8">
        <v>33</v>
      </c>
      <c r="S177" s="8">
        <v>56.226999999999997</v>
      </c>
      <c r="T177" s="8">
        <v>0</v>
      </c>
      <c r="U177" s="8">
        <v>60.835999999999999</v>
      </c>
      <c r="V177" s="8">
        <v>297</v>
      </c>
      <c r="W177" s="10">
        <f t="shared" si="12"/>
        <v>24.759255909090903</v>
      </c>
      <c r="X177" s="10">
        <f t="shared" si="13"/>
        <v>25.257983636363633</v>
      </c>
      <c r="Y177" s="10">
        <f t="shared" si="14"/>
        <v>0.70773063407620351</v>
      </c>
      <c r="Z177" s="11">
        <v>25.655290000000001</v>
      </c>
      <c r="AA177" s="11">
        <v>24.82658</v>
      </c>
      <c r="AB177" s="11">
        <v>24.844270000000002</v>
      </c>
      <c r="AC177" s="11">
        <v>24.437460000000002</v>
      </c>
      <c r="AD177" s="11">
        <v>25.303820000000002</v>
      </c>
      <c r="AE177" s="11">
        <v>24.71377</v>
      </c>
      <c r="AF177" s="11">
        <v>24.801739999999999</v>
      </c>
      <c r="AG177" s="11">
        <v>24.885020000000001</v>
      </c>
      <c r="AH177" s="11">
        <v>24.070879999999999</v>
      </c>
      <c r="AI177" s="11">
        <v>24.27853</v>
      </c>
      <c r="AJ177" s="11">
        <v>24.553909999999998</v>
      </c>
      <c r="AK177" s="11">
        <v>24.879940000000001</v>
      </c>
      <c r="AL177" s="11">
        <v>24.954599999999999</v>
      </c>
      <c r="AM177" s="11">
        <v>24.770769999999999</v>
      </c>
      <c r="AN177" s="11">
        <v>24.156839999999999</v>
      </c>
      <c r="AO177" s="11">
        <v>25.01304</v>
      </c>
      <c r="AP177" s="11">
        <v>24.69943</v>
      </c>
      <c r="AQ177" s="11">
        <v>24.595369999999999</v>
      </c>
      <c r="AR177" s="11">
        <v>24.973469999999999</v>
      </c>
      <c r="AS177" s="11">
        <v>25.142189999999999</v>
      </c>
      <c r="AT177" s="11">
        <v>24.430900000000001</v>
      </c>
      <c r="AU177" s="11">
        <v>24.715810000000001</v>
      </c>
      <c r="AV177" s="10">
        <v>25.942039999999999</v>
      </c>
      <c r="AW177" s="10">
        <v>25.444970000000001</v>
      </c>
      <c r="AX177" s="10">
        <v>25.89714</v>
      </c>
      <c r="AY177" s="10">
        <v>26.106870000000001</v>
      </c>
      <c r="AZ177" s="10">
        <v>25.208960000000001</v>
      </c>
      <c r="BA177" s="10">
        <v>25.346579999999999</v>
      </c>
      <c r="BB177" s="10">
        <v>25.43939</v>
      </c>
      <c r="BC177" s="10">
        <v>25.463229999999999</v>
      </c>
      <c r="BD177" s="10">
        <v>25.367560000000001</v>
      </c>
      <c r="BE177" s="10">
        <v>25.221039999999999</v>
      </c>
      <c r="BF177" s="10">
        <v>25.73603</v>
      </c>
      <c r="BG177" s="10">
        <v>24.721399999999999</v>
      </c>
      <c r="BH177" s="10">
        <v>24.539249999999999</v>
      </c>
      <c r="BI177" s="10">
        <v>24.88129</v>
      </c>
      <c r="BJ177" s="10">
        <v>25.0471</v>
      </c>
      <c r="BK177" s="10">
        <v>24.713609999999999</v>
      </c>
      <c r="BL177" s="10">
        <v>24.613189999999999</v>
      </c>
      <c r="BM177" s="10">
        <v>24.33606</v>
      </c>
      <c r="BN177" s="10">
        <v>25.164999999999999</v>
      </c>
      <c r="BO177" s="10">
        <v>25.614650000000001</v>
      </c>
      <c r="BP177" s="10">
        <v>25.471039999999999</v>
      </c>
      <c r="BQ177" s="10">
        <v>25.399239999999999</v>
      </c>
    </row>
    <row r="178" spans="1:69">
      <c r="C178" s="2" t="s">
        <v>1051</v>
      </c>
      <c r="D178" s="8">
        <v>0</v>
      </c>
      <c r="E178" s="8">
        <v>0</v>
      </c>
      <c r="G178" s="8" t="s">
        <v>1052</v>
      </c>
      <c r="H178" s="8" t="s">
        <v>1053</v>
      </c>
      <c r="I178" s="9"/>
      <c r="J178" s="8">
        <v>0.64473189508071904</v>
      </c>
      <c r="K178" s="8">
        <v>0.57200503252692303</v>
      </c>
      <c r="L178" s="8">
        <v>-0.35015955838289903</v>
      </c>
      <c r="M178" s="8">
        <v>-1.2292619389864099</v>
      </c>
      <c r="N178" s="8">
        <v>14</v>
      </c>
      <c r="O178" s="8">
        <v>14</v>
      </c>
      <c r="P178" s="8">
        <v>0</v>
      </c>
      <c r="Q178" s="8">
        <v>1864600000</v>
      </c>
      <c r="R178" s="8">
        <v>37.1</v>
      </c>
      <c r="S178" s="8">
        <v>51.152999999999999</v>
      </c>
      <c r="T178" s="8">
        <v>0</v>
      </c>
      <c r="U178" s="8">
        <v>100.53</v>
      </c>
      <c r="V178" s="8">
        <v>241</v>
      </c>
      <c r="W178" s="10">
        <f t="shared" si="12"/>
        <v>24.714900454545457</v>
      </c>
      <c r="X178" s="10">
        <f t="shared" si="13"/>
        <v>25.065059545454542</v>
      </c>
      <c r="Y178" s="10">
        <f t="shared" si="14"/>
        <v>0.78449758389903934</v>
      </c>
      <c r="Z178" s="11">
        <v>25.600770000000001</v>
      </c>
      <c r="AA178" s="11">
        <v>24.349019999999999</v>
      </c>
      <c r="AB178" s="11">
        <v>25.535430000000002</v>
      </c>
      <c r="AC178" s="11">
        <v>25.495819999999998</v>
      </c>
      <c r="AD178" s="11">
        <v>23.787960000000002</v>
      </c>
      <c r="AE178" s="11">
        <v>24.446010000000001</v>
      </c>
      <c r="AF178" s="11">
        <v>24.37491</v>
      </c>
      <c r="AG178" s="11">
        <v>24.847809999999999</v>
      </c>
      <c r="AH178" s="11">
        <v>24.18177</v>
      </c>
      <c r="AI178" s="11">
        <v>23.297540000000001</v>
      </c>
      <c r="AJ178" s="11">
        <v>24.366</v>
      </c>
      <c r="AK178" s="11">
        <v>24.5441</v>
      </c>
      <c r="AL178" s="11">
        <v>24.600989999999999</v>
      </c>
      <c r="AM178" s="11">
        <v>23.71293</v>
      </c>
      <c r="AN178" s="11">
        <v>28.219650000000001</v>
      </c>
      <c r="AO178" s="11">
        <v>26.135809999999999</v>
      </c>
      <c r="AP178" s="11">
        <v>23.389030000000002</v>
      </c>
      <c r="AQ178" s="11">
        <v>23.529219999999999</v>
      </c>
      <c r="AR178" s="11">
        <v>25.501539999999999</v>
      </c>
      <c r="AS178" s="11">
        <v>24.809360000000002</v>
      </c>
      <c r="AT178" s="11">
        <v>24.829339999999998</v>
      </c>
      <c r="AU178" s="11">
        <v>24.172799999999999</v>
      </c>
      <c r="AV178" s="10">
        <v>23.874269999999999</v>
      </c>
      <c r="AW178" s="10">
        <v>24.970089999999999</v>
      </c>
      <c r="AX178" s="10">
        <v>24.888000000000002</v>
      </c>
      <c r="AY178" s="10">
        <v>24.765930000000001</v>
      </c>
      <c r="AZ178" s="10">
        <v>25.499659999999999</v>
      </c>
      <c r="BA178" s="10">
        <v>25.254000000000001</v>
      </c>
      <c r="BB178" s="10">
        <v>25.212299999999999</v>
      </c>
      <c r="BC178" s="10">
        <v>26.400480000000002</v>
      </c>
      <c r="BD178" s="10">
        <v>24.91798</v>
      </c>
      <c r="BE178" s="10">
        <v>23.503</v>
      </c>
      <c r="BF178" s="10">
        <v>24.614650000000001</v>
      </c>
      <c r="BG178" s="10">
        <v>24.955220000000001</v>
      </c>
      <c r="BH178" s="10">
        <v>26.719989999999999</v>
      </c>
      <c r="BI178" s="10">
        <v>24.98068</v>
      </c>
      <c r="BJ178" s="10">
        <v>25.37604</v>
      </c>
      <c r="BK178" s="10">
        <v>24.067599999999999</v>
      </c>
      <c r="BL178" s="10">
        <v>24.436319999999998</v>
      </c>
      <c r="BM178" s="10">
        <v>25.058499999999999</v>
      </c>
      <c r="BN178" s="10">
        <v>25.89574</v>
      </c>
      <c r="BO178" s="10">
        <v>24.555489999999999</v>
      </c>
      <c r="BP178" s="10">
        <v>25.788350000000001</v>
      </c>
      <c r="BQ178" s="10">
        <v>25.697019999999998</v>
      </c>
    </row>
    <row r="179" spans="1:69">
      <c r="A179" s="8" t="s">
        <v>1054</v>
      </c>
      <c r="B179" s="8" t="s">
        <v>1055</v>
      </c>
      <c r="C179" s="2" t="s">
        <v>1056</v>
      </c>
      <c r="D179" s="8">
        <v>1</v>
      </c>
      <c r="E179" s="8">
        <v>4</v>
      </c>
      <c r="F179" s="8" t="s">
        <v>1057</v>
      </c>
      <c r="G179" s="8" t="s">
        <v>1058</v>
      </c>
      <c r="H179" s="8" t="s">
        <v>1058</v>
      </c>
      <c r="I179" s="9"/>
      <c r="J179" s="8">
        <v>0.34183255335028501</v>
      </c>
      <c r="K179" s="8">
        <v>0.78693441477555703</v>
      </c>
      <c r="L179" s="8">
        <v>0.13558838584206301</v>
      </c>
      <c r="M179" s="8">
        <v>0.75612057911929198</v>
      </c>
      <c r="N179" s="8">
        <v>16</v>
      </c>
      <c r="O179" s="8">
        <v>16</v>
      </c>
      <c r="P179" s="8">
        <v>16</v>
      </c>
      <c r="Q179" s="8">
        <v>1435200000</v>
      </c>
      <c r="R179" s="8">
        <v>36.299999999999997</v>
      </c>
      <c r="S179" s="8">
        <v>50.965000000000003</v>
      </c>
      <c r="T179" s="8">
        <v>0</v>
      </c>
      <c r="U179" s="8">
        <v>179.36</v>
      </c>
      <c r="V179" s="8">
        <v>298</v>
      </c>
      <c r="W179" s="10">
        <f t="shared" si="12"/>
        <v>24.690580909090908</v>
      </c>
      <c r="X179" s="10">
        <f t="shared" si="13"/>
        <v>24.554992727272726</v>
      </c>
      <c r="Y179" s="10">
        <f t="shared" si="14"/>
        <v>1.0985405937325683</v>
      </c>
      <c r="Z179" s="11">
        <v>24.410409999999999</v>
      </c>
      <c r="AA179" s="11">
        <v>24.592289999999998</v>
      </c>
      <c r="AB179" s="11">
        <v>25.146280000000001</v>
      </c>
      <c r="AC179" s="11">
        <v>24.80528</v>
      </c>
      <c r="AD179" s="11">
        <v>24.623940000000001</v>
      </c>
      <c r="AE179" s="11">
        <v>25.10849</v>
      </c>
      <c r="AF179" s="11">
        <v>24.372589999999999</v>
      </c>
      <c r="AG179" s="11">
        <v>24.400929999999999</v>
      </c>
      <c r="AH179" s="11">
        <v>24.94257</v>
      </c>
      <c r="AI179" s="11">
        <v>24.577559999999998</v>
      </c>
      <c r="AJ179" s="11">
        <v>24.032550000000001</v>
      </c>
      <c r="AK179" s="11">
        <v>24.96508</v>
      </c>
      <c r="AL179" s="11">
        <v>24.539670000000001</v>
      </c>
      <c r="AM179" s="11">
        <v>24.000499999999999</v>
      </c>
      <c r="AN179" s="11">
        <v>23.974740000000001</v>
      </c>
      <c r="AO179" s="11">
        <v>25.021529999999998</v>
      </c>
      <c r="AP179" s="11">
        <v>25.059989999999999</v>
      </c>
      <c r="AQ179" s="11">
        <v>24.500330000000002</v>
      </c>
      <c r="AR179" s="11">
        <v>24.760349999999999</v>
      </c>
      <c r="AS179" s="11">
        <v>25.267990000000001</v>
      </c>
      <c r="AT179" s="11">
        <v>25.198319999999999</v>
      </c>
      <c r="AU179" s="11">
        <v>24.891390000000001</v>
      </c>
      <c r="AV179" s="10">
        <v>25.156269999999999</v>
      </c>
      <c r="AW179" s="10">
        <v>24.760200000000001</v>
      </c>
      <c r="AX179" s="10">
        <v>25.21048</v>
      </c>
      <c r="AY179" s="10">
        <v>25.396789999999999</v>
      </c>
      <c r="AZ179" s="10">
        <v>25.36346</v>
      </c>
      <c r="BA179" s="10">
        <v>25.454750000000001</v>
      </c>
      <c r="BB179" s="10">
        <v>24.908619999999999</v>
      </c>
      <c r="BC179" s="10">
        <v>24.635169999999999</v>
      </c>
      <c r="BD179" s="10">
        <v>24.244160000000001</v>
      </c>
      <c r="BE179" s="10">
        <v>24.265779999999999</v>
      </c>
      <c r="BF179" s="10">
        <v>24.677769999999999</v>
      </c>
      <c r="BG179" s="10">
        <v>24.797689999999999</v>
      </c>
      <c r="BH179" s="10">
        <v>22.30864</v>
      </c>
      <c r="BI179" s="10">
        <v>23.576350000000001</v>
      </c>
      <c r="BJ179" s="10">
        <v>25.14697</v>
      </c>
      <c r="BK179" s="10">
        <v>24.444050000000001</v>
      </c>
      <c r="BL179" s="10">
        <v>23.53659</v>
      </c>
      <c r="BM179" s="10">
        <v>24.324639999999999</v>
      </c>
      <c r="BN179" s="10">
        <v>25.221959999999999</v>
      </c>
      <c r="BO179" s="10">
        <v>24.29768</v>
      </c>
      <c r="BP179" s="10">
        <v>24.477969999999999</v>
      </c>
      <c r="BQ179" s="10">
        <v>24.00385</v>
      </c>
    </row>
    <row r="180" spans="1:69">
      <c r="A180" s="8" t="s">
        <v>1059</v>
      </c>
      <c r="B180" s="8" t="s">
        <v>1060</v>
      </c>
      <c r="C180" s="2" t="s">
        <v>1061</v>
      </c>
      <c r="D180" s="8">
        <v>1</v>
      </c>
      <c r="E180" s="8">
        <v>3</v>
      </c>
      <c r="F180" s="8" t="s">
        <v>1062</v>
      </c>
      <c r="G180" s="8" t="s">
        <v>1063</v>
      </c>
      <c r="H180" s="8" t="s">
        <v>1064</v>
      </c>
      <c r="I180" s="9" t="s">
        <v>85</v>
      </c>
      <c r="J180" s="8">
        <v>2.45890503848833</v>
      </c>
      <c r="K180" s="8">
        <v>4.8514566811234602E-2</v>
      </c>
      <c r="L180" s="8">
        <v>0.631744384765625</v>
      </c>
      <c r="M180" s="8">
        <v>3.1004680406696101</v>
      </c>
      <c r="N180" s="8">
        <v>19</v>
      </c>
      <c r="O180" s="8">
        <v>19</v>
      </c>
      <c r="P180" s="8">
        <v>19</v>
      </c>
      <c r="Q180" s="8">
        <v>1358700000</v>
      </c>
      <c r="R180" s="8">
        <v>25</v>
      </c>
      <c r="S180" s="8">
        <v>97.114999999999995</v>
      </c>
      <c r="T180" s="8">
        <v>0</v>
      </c>
      <c r="U180" s="8">
        <v>198.98</v>
      </c>
      <c r="V180" s="8">
        <v>416</v>
      </c>
      <c r="W180" s="10">
        <f t="shared" si="12"/>
        <v>24.689531363636362</v>
      </c>
      <c r="X180" s="10">
        <f t="shared" si="13"/>
        <v>24.057786818181818</v>
      </c>
      <c r="Y180" s="10">
        <f t="shared" si="14"/>
        <v>1.549437482454022</v>
      </c>
      <c r="Z180" s="11">
        <v>24.878070000000001</v>
      </c>
      <c r="AA180" s="11">
        <v>24.543859999999999</v>
      </c>
      <c r="AB180" s="11">
        <v>24.411639999999998</v>
      </c>
      <c r="AC180" s="11">
        <v>24.72213</v>
      </c>
      <c r="AD180" s="11">
        <v>24.853580000000001</v>
      </c>
      <c r="AE180" s="11">
        <v>24.503489999999999</v>
      </c>
      <c r="AF180" s="11">
        <v>25.53032</v>
      </c>
      <c r="AG180" s="11">
        <v>24.968990000000002</v>
      </c>
      <c r="AH180" s="11">
        <v>24.533919999999998</v>
      </c>
      <c r="AI180" s="11">
        <v>24.96367</v>
      </c>
      <c r="AJ180" s="11">
        <v>24.221620000000001</v>
      </c>
      <c r="AK180" s="11">
        <v>24.35407</v>
      </c>
      <c r="AL180" s="11">
        <v>25.49222</v>
      </c>
      <c r="AM180" s="11">
        <v>25.742909999999998</v>
      </c>
      <c r="AN180" s="11">
        <v>24.727650000000001</v>
      </c>
      <c r="AO180" s="11">
        <v>24.827400000000001</v>
      </c>
      <c r="AP180" s="11">
        <v>24.92764</v>
      </c>
      <c r="AQ180" s="11">
        <v>24.877829999999999</v>
      </c>
      <c r="AR180" s="11">
        <v>22.96575</v>
      </c>
      <c r="AS180" s="11">
        <v>24.885580000000001</v>
      </c>
      <c r="AT180" s="11">
        <v>23.293479999999999</v>
      </c>
      <c r="AU180" s="11">
        <v>24.94387</v>
      </c>
      <c r="AV180" s="10">
        <v>23.703659999999999</v>
      </c>
      <c r="AW180" s="10">
        <v>23.561160000000001</v>
      </c>
      <c r="AX180" s="10">
        <v>24.428349999999998</v>
      </c>
      <c r="AY180" s="10">
        <v>22.374009999999998</v>
      </c>
      <c r="AZ180" s="10">
        <v>24.30368</v>
      </c>
      <c r="BA180" s="10">
        <v>24.210819999999998</v>
      </c>
      <c r="BB180" s="10">
        <v>24.3889</v>
      </c>
      <c r="BC180" s="10">
        <v>23.666869999999999</v>
      </c>
      <c r="BD180" s="10">
        <v>23.721609999999998</v>
      </c>
      <c r="BE180" s="10">
        <v>24.527729999999998</v>
      </c>
      <c r="BF180" s="10">
        <v>23.713660000000001</v>
      </c>
      <c r="BG180" s="10">
        <v>25.174399999999999</v>
      </c>
      <c r="BH180" s="10">
        <v>24.592980000000001</v>
      </c>
      <c r="BI180" s="10">
        <v>22.90391</v>
      </c>
      <c r="BJ180" s="10">
        <v>23.84374</v>
      </c>
      <c r="BK180" s="10">
        <v>24.168980000000001</v>
      </c>
      <c r="BL180" s="10">
        <v>24.77786</v>
      </c>
      <c r="BM180" s="10">
        <v>24.835619999999999</v>
      </c>
      <c r="BN180" s="10">
        <v>24.272200000000002</v>
      </c>
      <c r="BO180" s="10">
        <v>23.487629999999999</v>
      </c>
      <c r="BP180" s="10">
        <v>25.354140000000001</v>
      </c>
      <c r="BQ180" s="10">
        <v>23.259399999999999</v>
      </c>
    </row>
    <row r="181" spans="1:69">
      <c r="A181" s="8" t="s">
        <v>1065</v>
      </c>
      <c r="B181" s="8" t="s">
        <v>1066</v>
      </c>
      <c r="C181" s="3" t="s">
        <v>1067</v>
      </c>
      <c r="D181" s="8">
        <v>1</v>
      </c>
      <c r="E181" s="8">
        <v>4</v>
      </c>
      <c r="F181" s="8" t="s">
        <v>1068</v>
      </c>
      <c r="G181" s="8" t="s">
        <v>1069</v>
      </c>
      <c r="H181" s="8" t="s">
        <v>1070</v>
      </c>
      <c r="I181" s="9"/>
      <c r="J181" s="8">
        <v>9.2330029651491397E-2</v>
      </c>
      <c r="K181" s="8">
        <v>0.94947253170262802</v>
      </c>
      <c r="L181" s="8">
        <v>3.9233814586292902E-2</v>
      </c>
      <c r="M181" s="8">
        <v>0.24429951561342</v>
      </c>
      <c r="N181" s="8">
        <v>12</v>
      </c>
      <c r="O181" s="8">
        <v>7</v>
      </c>
      <c r="P181" s="8">
        <v>7</v>
      </c>
      <c r="Q181" s="8">
        <v>1488400000</v>
      </c>
      <c r="R181" s="8">
        <v>38.799999999999997</v>
      </c>
      <c r="S181" s="8">
        <v>37.331000000000003</v>
      </c>
      <c r="T181" s="8">
        <v>0</v>
      </c>
      <c r="U181" s="8">
        <v>251.28</v>
      </c>
      <c r="V181" s="8">
        <v>243</v>
      </c>
      <c r="W181" s="10">
        <f t="shared" si="12"/>
        <v>24.67401409090909</v>
      </c>
      <c r="X181" s="10">
        <f t="shared" si="13"/>
        <v>24.634782272727275</v>
      </c>
      <c r="Y181" s="10">
        <f t="shared" si="14"/>
        <v>1.0275665397383884</v>
      </c>
      <c r="Z181" s="11">
        <v>24.81944</v>
      </c>
      <c r="AA181" s="11">
        <v>25.07696</v>
      </c>
      <c r="AB181" s="11">
        <v>24.945119999999999</v>
      </c>
      <c r="AC181" s="11">
        <v>25.117989999999999</v>
      </c>
      <c r="AD181" s="11">
        <v>25.060890000000001</v>
      </c>
      <c r="AE181" s="11">
        <v>25.223020000000002</v>
      </c>
      <c r="AF181" s="11">
        <v>25.112310000000001</v>
      </c>
      <c r="AG181" s="11">
        <v>24.877829999999999</v>
      </c>
      <c r="AH181" s="11">
        <v>24.816749999999999</v>
      </c>
      <c r="AI181" s="11">
        <v>24.583189999999998</v>
      </c>
      <c r="AJ181" s="11">
        <v>24.75384</v>
      </c>
      <c r="AK181" s="11">
        <v>25.143830000000001</v>
      </c>
      <c r="AL181" s="11">
        <v>24.390540000000001</v>
      </c>
      <c r="AM181" s="11">
        <v>24.269570000000002</v>
      </c>
      <c r="AN181" s="11">
        <v>24.047180000000001</v>
      </c>
      <c r="AO181" s="11">
        <v>24.195350000000001</v>
      </c>
      <c r="AP181" s="11">
        <v>24.69885</v>
      </c>
      <c r="AQ181" s="11">
        <v>24.6904</v>
      </c>
      <c r="AR181" s="11">
        <v>24.368400000000001</v>
      </c>
      <c r="AS181" s="11">
        <v>24.22214</v>
      </c>
      <c r="AT181" s="11">
        <v>24.186540000000001</v>
      </c>
      <c r="AU181" s="11">
        <v>24.228169999999999</v>
      </c>
      <c r="AV181" s="10">
        <v>24.963010000000001</v>
      </c>
      <c r="AW181" s="10">
        <v>25.269919999999999</v>
      </c>
      <c r="AX181" s="10">
        <v>25.383410000000001</v>
      </c>
      <c r="AY181" s="10">
        <v>25.745760000000001</v>
      </c>
      <c r="AZ181" s="10">
        <v>24.927050000000001</v>
      </c>
      <c r="BA181" s="10">
        <v>25.233080000000001</v>
      </c>
      <c r="BB181" s="10">
        <v>25.337150000000001</v>
      </c>
      <c r="BC181" s="10">
        <v>24.976089999999999</v>
      </c>
      <c r="BD181" s="10">
        <v>24.97439</v>
      </c>
      <c r="BE181" s="10">
        <v>25.286090000000002</v>
      </c>
      <c r="BF181" s="10">
        <v>24.965479999999999</v>
      </c>
      <c r="BG181" s="10">
        <v>24.74597</v>
      </c>
      <c r="BH181" s="10">
        <v>23.514610000000001</v>
      </c>
      <c r="BI181" s="10">
        <v>24.088609999999999</v>
      </c>
      <c r="BJ181" s="10">
        <v>24.140319999999999</v>
      </c>
      <c r="BK181" s="10">
        <v>23.739339999999999</v>
      </c>
      <c r="BL181" s="10">
        <v>23.39048</v>
      </c>
      <c r="BM181" s="10">
        <v>24.134460000000001</v>
      </c>
      <c r="BN181" s="10">
        <v>24.271280000000001</v>
      </c>
      <c r="BO181" s="10">
        <v>24.19783</v>
      </c>
      <c r="BP181" s="10">
        <v>24.3931</v>
      </c>
      <c r="BQ181" s="10">
        <v>24.287780000000001</v>
      </c>
    </row>
    <row r="182" spans="1:69">
      <c r="A182" s="8" t="s">
        <v>1071</v>
      </c>
      <c r="B182" s="8" t="s">
        <v>1072</v>
      </c>
      <c r="C182" s="3" t="s">
        <v>1073</v>
      </c>
      <c r="D182" s="8">
        <v>1</v>
      </c>
      <c r="E182" s="8">
        <v>3</v>
      </c>
      <c r="F182" s="8" t="s">
        <v>1074</v>
      </c>
      <c r="G182" s="8" t="s">
        <v>1075</v>
      </c>
      <c r="H182" s="8" t="s">
        <v>1076</v>
      </c>
      <c r="I182" s="9"/>
      <c r="J182" s="8">
        <v>0.79310594645310395</v>
      </c>
      <c r="K182" s="8">
        <v>0.49227727385081999</v>
      </c>
      <c r="L182" s="8">
        <v>9.6601312810722803E-2</v>
      </c>
      <c r="M182" s="8">
        <v>1.4324731131830799</v>
      </c>
      <c r="N182" s="8">
        <v>18</v>
      </c>
      <c r="O182" s="8">
        <v>18</v>
      </c>
      <c r="P182" s="8">
        <v>8</v>
      </c>
      <c r="Q182" s="8">
        <v>1249700000</v>
      </c>
      <c r="R182" s="8">
        <v>15.8</v>
      </c>
      <c r="S182" s="8">
        <v>129.69999999999999</v>
      </c>
      <c r="T182" s="8">
        <v>0</v>
      </c>
      <c r="U182" s="8">
        <v>97.775999999999996</v>
      </c>
      <c r="V182" s="8">
        <v>288</v>
      </c>
      <c r="W182" s="10">
        <f t="shared" si="12"/>
        <v>24.632312272727269</v>
      </c>
      <c r="X182" s="10">
        <f t="shared" si="13"/>
        <v>24.535711818181813</v>
      </c>
      <c r="Y182" s="10">
        <f t="shared" si="14"/>
        <v>1.0692509244569603</v>
      </c>
      <c r="Z182" s="11">
        <v>24.4602</v>
      </c>
      <c r="AA182" s="11">
        <v>24.781120000000001</v>
      </c>
      <c r="AB182" s="11">
        <v>24.670169999999999</v>
      </c>
      <c r="AC182" s="11">
        <v>24.70393</v>
      </c>
      <c r="AD182" s="11">
        <v>24.376429999999999</v>
      </c>
      <c r="AE182" s="11">
        <v>24.71471</v>
      </c>
      <c r="AF182" s="11">
        <v>24.63627</v>
      </c>
      <c r="AG182" s="11">
        <v>24.688960000000002</v>
      </c>
      <c r="AH182" s="11">
        <v>24.370989999999999</v>
      </c>
      <c r="AI182" s="11">
        <v>24.606649999999998</v>
      </c>
      <c r="AJ182" s="11">
        <v>24.62951</v>
      </c>
      <c r="AK182" s="11">
        <v>24.618289999999998</v>
      </c>
      <c r="AL182" s="11">
        <v>24.585830000000001</v>
      </c>
      <c r="AM182" s="11">
        <v>24.637160000000002</v>
      </c>
      <c r="AN182" s="11">
        <v>24.963889999999999</v>
      </c>
      <c r="AO182" s="11">
        <v>24.49625</v>
      </c>
      <c r="AP182" s="11">
        <v>24.436699999999998</v>
      </c>
      <c r="AQ182" s="11">
        <v>24.449159999999999</v>
      </c>
      <c r="AR182" s="11">
        <v>24.818850000000001</v>
      </c>
      <c r="AS182" s="11">
        <v>24.63954</v>
      </c>
      <c r="AT182" s="11">
        <v>24.651299999999999</v>
      </c>
      <c r="AU182" s="11">
        <v>24.974959999999999</v>
      </c>
      <c r="AV182" s="10">
        <v>24.63495</v>
      </c>
      <c r="AW182" s="10">
        <v>24.540970000000002</v>
      </c>
      <c r="AX182" s="10">
        <v>24.745039999999999</v>
      </c>
      <c r="AY182" s="10">
        <v>25.038129999999999</v>
      </c>
      <c r="AZ182" s="10">
        <v>24.542739999999998</v>
      </c>
      <c r="BA182" s="10">
        <v>24.56889</v>
      </c>
      <c r="BB182" s="10">
        <v>24.505610000000001</v>
      </c>
      <c r="BC182" s="10">
        <v>24.481120000000001</v>
      </c>
      <c r="BD182" s="10">
        <v>24.50488</v>
      </c>
      <c r="BE182" s="10">
        <v>24.35454</v>
      </c>
      <c r="BF182" s="10">
        <v>24.47945</v>
      </c>
      <c r="BG182" s="10">
        <v>24.873329999999999</v>
      </c>
      <c r="BH182" s="10">
        <v>23.871919999999999</v>
      </c>
      <c r="BI182" s="10">
        <v>23.971319999999999</v>
      </c>
      <c r="BJ182" s="10">
        <v>24.67455</v>
      </c>
      <c r="BK182" s="10">
        <v>24.628340000000001</v>
      </c>
      <c r="BL182" s="10">
        <v>24.219709999999999</v>
      </c>
      <c r="BM182" s="10">
        <v>24.39545</v>
      </c>
      <c r="BN182" s="10">
        <v>24.563949999999998</v>
      </c>
      <c r="BO182" s="10">
        <v>24.533619999999999</v>
      </c>
      <c r="BP182" s="10">
        <v>24.796500000000002</v>
      </c>
      <c r="BQ182" s="10">
        <v>24.86065</v>
      </c>
    </row>
    <row r="183" spans="1:69">
      <c r="A183" s="8" t="s">
        <v>1077</v>
      </c>
      <c r="B183" s="8" t="s">
        <v>1078</v>
      </c>
      <c r="C183" s="3" t="s">
        <v>1079</v>
      </c>
      <c r="D183" s="8">
        <v>1</v>
      </c>
      <c r="E183" s="8">
        <v>1</v>
      </c>
      <c r="F183" s="8" t="s">
        <v>1080</v>
      </c>
      <c r="G183" s="8" t="s">
        <v>1081</v>
      </c>
      <c r="H183" s="8" t="s">
        <v>1082</v>
      </c>
      <c r="I183" s="9"/>
      <c r="J183" s="8">
        <v>1.96998511984279</v>
      </c>
      <c r="K183" s="8">
        <v>0.10116749474901</v>
      </c>
      <c r="L183" s="8">
        <v>0.42889681729403201</v>
      </c>
      <c r="M183" s="8">
        <v>2.6845575606509202</v>
      </c>
      <c r="N183" s="8">
        <v>17</v>
      </c>
      <c r="O183" s="8">
        <v>17</v>
      </c>
      <c r="P183" s="8">
        <v>17</v>
      </c>
      <c r="Q183" s="8">
        <v>1265200000</v>
      </c>
      <c r="R183" s="8">
        <v>41.8</v>
      </c>
      <c r="S183" s="8">
        <v>40.188000000000002</v>
      </c>
      <c r="T183" s="8">
        <v>0</v>
      </c>
      <c r="U183" s="8">
        <v>116.16</v>
      </c>
      <c r="V183" s="8">
        <v>236</v>
      </c>
      <c r="W183" s="10">
        <f t="shared" si="12"/>
        <v>24.631467272727274</v>
      </c>
      <c r="X183" s="10">
        <f t="shared" si="13"/>
        <v>24.202570000000001</v>
      </c>
      <c r="Y183" s="10">
        <f t="shared" si="14"/>
        <v>1.3462042092324273</v>
      </c>
      <c r="Z183" s="11">
        <v>24.328209999999999</v>
      </c>
      <c r="AA183" s="11">
        <v>25.099250000000001</v>
      </c>
      <c r="AB183" s="11">
        <v>24.73583</v>
      </c>
      <c r="AC183" s="11">
        <v>24.553439999999998</v>
      </c>
      <c r="AD183" s="11">
        <v>24.968070000000001</v>
      </c>
      <c r="AE183" s="11">
        <v>24.978929999999998</v>
      </c>
      <c r="AF183" s="11">
        <v>24.81973</v>
      </c>
      <c r="AG183" s="11">
        <v>24.79665</v>
      </c>
      <c r="AH183" s="11">
        <v>24.949670000000001</v>
      </c>
      <c r="AI183" s="11">
        <v>25.487690000000001</v>
      </c>
      <c r="AJ183" s="11">
        <v>24.829820000000002</v>
      </c>
      <c r="AK183" s="11">
        <v>25.024789999999999</v>
      </c>
      <c r="AL183" s="11">
        <v>24.36326</v>
      </c>
      <c r="AM183" s="11">
        <v>24.745609999999999</v>
      </c>
      <c r="AN183" s="11">
        <v>24.61571</v>
      </c>
      <c r="AO183" s="11">
        <v>24.38278</v>
      </c>
      <c r="AP183" s="11">
        <v>24.741499999999998</v>
      </c>
      <c r="AQ183" s="11">
        <v>24.298380000000002</v>
      </c>
      <c r="AR183" s="11">
        <v>23.758780000000002</v>
      </c>
      <c r="AS183" s="11">
        <v>24.388770000000001</v>
      </c>
      <c r="AT183" s="11">
        <v>23.54522</v>
      </c>
      <c r="AU183" s="11">
        <v>24.48019</v>
      </c>
      <c r="AV183" s="10">
        <v>24.168520000000001</v>
      </c>
      <c r="AW183" s="10">
        <v>24.191890000000001</v>
      </c>
      <c r="AX183" s="10">
        <v>24.439869999999999</v>
      </c>
      <c r="AY183" s="10">
        <v>24.4954</v>
      </c>
      <c r="AZ183" s="10">
        <v>24.449850000000001</v>
      </c>
      <c r="BA183" s="10">
        <v>24.51821</v>
      </c>
      <c r="BB183" s="10">
        <v>24.483509999999999</v>
      </c>
      <c r="BC183" s="10">
        <v>24.281849999999999</v>
      </c>
      <c r="BD183" s="10">
        <v>24.03783</v>
      </c>
      <c r="BE183" s="10">
        <v>24.466439999999999</v>
      </c>
      <c r="BF183" s="10">
        <v>24.739650000000001</v>
      </c>
      <c r="BG183" s="10">
        <v>24.228470000000002</v>
      </c>
      <c r="BH183" s="10">
        <v>23.346109999999999</v>
      </c>
      <c r="BI183" s="10">
        <v>24.312850000000001</v>
      </c>
      <c r="BJ183" s="10">
        <v>23.257680000000001</v>
      </c>
      <c r="BK183" s="10">
        <v>22.838460000000001</v>
      </c>
      <c r="BL183" s="10">
        <v>22.910039999999999</v>
      </c>
      <c r="BM183" s="10">
        <v>24.764150000000001</v>
      </c>
      <c r="BN183" s="10">
        <v>24.30048</v>
      </c>
      <c r="BO183" s="10">
        <v>24.245760000000001</v>
      </c>
      <c r="BP183" s="10">
        <v>25.398849999999999</v>
      </c>
      <c r="BQ183" s="10">
        <v>24.580670000000001</v>
      </c>
    </row>
    <row r="184" spans="1:69">
      <c r="A184" s="8" t="s">
        <v>1083</v>
      </c>
      <c r="B184" s="8" t="s">
        <v>1084</v>
      </c>
      <c r="C184" s="3" t="s">
        <v>1085</v>
      </c>
      <c r="D184" s="8">
        <v>1</v>
      </c>
      <c r="E184" s="8">
        <v>3</v>
      </c>
      <c r="F184" s="8" t="s">
        <v>1086</v>
      </c>
      <c r="G184" s="8" t="s">
        <v>1087</v>
      </c>
      <c r="H184" s="8" t="s">
        <v>1088</v>
      </c>
      <c r="I184" s="9"/>
      <c r="J184" s="8">
        <v>1.39047392751305</v>
      </c>
      <c r="K184" s="8">
        <v>0.22586705042240501</v>
      </c>
      <c r="L184" s="8">
        <v>0.333792773160067</v>
      </c>
      <c r="M184" s="8">
        <v>2.1187819686311999</v>
      </c>
      <c r="N184" s="8">
        <v>27</v>
      </c>
      <c r="O184" s="8">
        <v>27</v>
      </c>
      <c r="P184" s="8">
        <v>27</v>
      </c>
      <c r="Q184" s="8">
        <v>1230700000</v>
      </c>
      <c r="R184" s="8">
        <v>25</v>
      </c>
      <c r="S184" s="8">
        <v>149.30000000000001</v>
      </c>
      <c r="T184" s="8">
        <v>0</v>
      </c>
      <c r="U184" s="8">
        <v>106.83</v>
      </c>
      <c r="V184" s="8">
        <v>351</v>
      </c>
      <c r="W184" s="10">
        <f t="shared" si="12"/>
        <v>24.616725909090913</v>
      </c>
      <c r="X184" s="10">
        <f t="shared" si="13"/>
        <v>24.282934090909091</v>
      </c>
      <c r="Y184" s="10">
        <f t="shared" si="14"/>
        <v>1.2603215132593575</v>
      </c>
      <c r="Z184" s="11">
        <v>24.994250000000001</v>
      </c>
      <c r="AA184" s="11">
        <v>25.00731</v>
      </c>
      <c r="AB184" s="11">
        <v>24.833400000000001</v>
      </c>
      <c r="AC184" s="11">
        <v>24.63439</v>
      </c>
      <c r="AD184" s="11">
        <v>24.723120000000002</v>
      </c>
      <c r="AE184" s="11">
        <v>24.955839999999998</v>
      </c>
      <c r="AF184" s="11">
        <v>24.65682</v>
      </c>
      <c r="AG184" s="11">
        <v>24.836770000000001</v>
      </c>
      <c r="AH184" s="11">
        <v>24.656220000000001</v>
      </c>
      <c r="AI184" s="11">
        <v>25.02441</v>
      </c>
      <c r="AJ184" s="11">
        <v>24.86112</v>
      </c>
      <c r="AK184" s="11">
        <v>24.832239999999999</v>
      </c>
      <c r="AL184" s="11">
        <v>24.743040000000001</v>
      </c>
      <c r="AM184" s="11">
        <v>24.72598</v>
      </c>
      <c r="AN184" s="11">
        <v>24.779520000000002</v>
      </c>
      <c r="AO184" s="11">
        <v>24.38805</v>
      </c>
      <c r="AP184" s="11">
        <v>24.480930000000001</v>
      </c>
      <c r="AQ184" s="11">
        <v>24.456630000000001</v>
      </c>
      <c r="AR184" s="11">
        <v>22.984000000000002</v>
      </c>
      <c r="AS184" s="11">
        <v>24.32375</v>
      </c>
      <c r="AT184" s="11">
        <v>24.20486</v>
      </c>
      <c r="AU184" s="11">
        <v>24.465319999999998</v>
      </c>
      <c r="AV184" s="10">
        <v>24.41995</v>
      </c>
      <c r="AW184" s="10">
        <v>24.640689999999999</v>
      </c>
      <c r="AX184" s="10">
        <v>24.538309999999999</v>
      </c>
      <c r="AY184" s="10">
        <v>24.43695</v>
      </c>
      <c r="AZ184" s="10">
        <v>24.802520000000001</v>
      </c>
      <c r="BA184" s="10">
        <v>24.677510000000002</v>
      </c>
      <c r="BB184" s="10">
        <v>24.738769999999999</v>
      </c>
      <c r="BC184" s="10">
        <v>24.143280000000001</v>
      </c>
      <c r="BD184" s="10">
        <v>24.700810000000001</v>
      </c>
      <c r="BE184" s="10">
        <v>24.758120000000002</v>
      </c>
      <c r="BF184" s="10">
        <v>24.833300000000001</v>
      </c>
      <c r="BG184" s="10">
        <v>24.36159</v>
      </c>
      <c r="BH184" s="10">
        <v>23.837399999999999</v>
      </c>
      <c r="BI184" s="10">
        <v>24.290459999999999</v>
      </c>
      <c r="BJ184" s="10">
        <v>23.014289999999999</v>
      </c>
      <c r="BK184" s="10">
        <v>22.881869999999999</v>
      </c>
      <c r="BL184" s="10">
        <v>23.038650000000001</v>
      </c>
      <c r="BM184" s="10">
        <v>24.37398</v>
      </c>
      <c r="BN184" s="10">
        <v>24.608799999999999</v>
      </c>
      <c r="BO184" s="10">
        <v>24.012740000000001</v>
      </c>
      <c r="BP184" s="10">
        <v>24.959340000000001</v>
      </c>
      <c r="BQ184" s="10">
        <v>24.15522</v>
      </c>
    </row>
    <row r="185" spans="1:69">
      <c r="A185" s="8" t="s">
        <v>1089</v>
      </c>
      <c r="B185" s="8" t="s">
        <v>1090</v>
      </c>
      <c r="C185" s="2" t="s">
        <v>1091</v>
      </c>
      <c r="D185" s="8">
        <v>1</v>
      </c>
      <c r="E185" s="8">
        <v>2</v>
      </c>
      <c r="F185" s="8" t="s">
        <v>1092</v>
      </c>
      <c r="G185" s="8" t="s">
        <v>1093</v>
      </c>
      <c r="H185" s="8" t="s">
        <v>1094</v>
      </c>
      <c r="I185" s="9" t="s">
        <v>85</v>
      </c>
      <c r="J185" s="8">
        <v>3.13243193036014</v>
      </c>
      <c r="K185" s="8">
        <v>1.7528281268968202E-2</v>
      </c>
      <c r="L185" s="8">
        <v>0.51853223280473104</v>
      </c>
      <c r="M185" s="8">
        <v>3.6528408594711999</v>
      </c>
      <c r="N185" s="8">
        <v>13</v>
      </c>
      <c r="O185" s="8">
        <v>13</v>
      </c>
      <c r="P185" s="8">
        <v>12</v>
      </c>
      <c r="Q185" s="8">
        <v>1173500000</v>
      </c>
      <c r="R185" s="8">
        <v>59.8</v>
      </c>
      <c r="S185" s="8">
        <v>22.472000000000001</v>
      </c>
      <c r="T185" s="8">
        <v>0</v>
      </c>
      <c r="U185" s="8">
        <v>72.554000000000002</v>
      </c>
      <c r="V185" s="8">
        <v>175</v>
      </c>
      <c r="W185" s="10">
        <f t="shared" si="12"/>
        <v>24.608333181818182</v>
      </c>
      <c r="X185" s="10">
        <f t="shared" si="13"/>
        <v>24.089800454545454</v>
      </c>
      <c r="Y185" s="10">
        <f t="shared" si="14"/>
        <v>1.4324976053352891</v>
      </c>
      <c r="Z185" s="11">
        <v>23.699860000000001</v>
      </c>
      <c r="AA185" s="11">
        <v>24.857469999999999</v>
      </c>
      <c r="AB185" s="11">
        <v>24.66047</v>
      </c>
      <c r="AC185" s="11">
        <v>24.678149999999999</v>
      </c>
      <c r="AD185" s="11">
        <v>24.548400000000001</v>
      </c>
      <c r="AE185" s="11">
        <v>24.94436</v>
      </c>
      <c r="AF185" s="11">
        <v>24.776610000000002</v>
      </c>
      <c r="AG185" s="11">
        <v>24.885069999999999</v>
      </c>
      <c r="AH185" s="11">
        <v>24.796500000000002</v>
      </c>
      <c r="AI185" s="11">
        <v>24.80538</v>
      </c>
      <c r="AJ185" s="11">
        <v>25.206050000000001</v>
      </c>
      <c r="AK185" s="11">
        <v>24.885770000000001</v>
      </c>
      <c r="AL185" s="11">
        <v>24.920210000000001</v>
      </c>
      <c r="AM185" s="11">
        <v>24.385149999999999</v>
      </c>
      <c r="AN185" s="11">
        <v>25.519469999999998</v>
      </c>
      <c r="AO185" s="11">
        <v>24.060849999999999</v>
      </c>
      <c r="AP185" s="11">
        <v>24.303270000000001</v>
      </c>
      <c r="AQ185" s="11">
        <v>24.250969999999999</v>
      </c>
      <c r="AR185" s="11">
        <v>23.958629999999999</v>
      </c>
      <c r="AS185" s="11">
        <v>24.58944</v>
      </c>
      <c r="AT185" s="11">
        <v>24.188800000000001</v>
      </c>
      <c r="AU185" s="11">
        <v>24.46245</v>
      </c>
      <c r="AV185" s="10">
        <v>24.30124</v>
      </c>
      <c r="AW185" s="10">
        <v>23.17764</v>
      </c>
      <c r="AX185" s="10">
        <v>24.341709999999999</v>
      </c>
      <c r="AY185" s="10">
        <v>24.044599999999999</v>
      </c>
      <c r="AZ185" s="10">
        <v>24.394079999999999</v>
      </c>
      <c r="BA185" s="10">
        <v>24.758009999999999</v>
      </c>
      <c r="BB185" s="10">
        <v>24.54185</v>
      </c>
      <c r="BC185" s="10">
        <v>24.29025</v>
      </c>
      <c r="BD185" s="10">
        <v>23.439360000000001</v>
      </c>
      <c r="BE185" s="10">
        <v>23.936879999999999</v>
      </c>
      <c r="BF185" s="10">
        <v>24.16469</v>
      </c>
      <c r="BG185" s="10">
        <v>24.54026</v>
      </c>
      <c r="BH185" s="10">
        <v>22.880749999999999</v>
      </c>
      <c r="BI185" s="10">
        <v>24.398779999999999</v>
      </c>
      <c r="BJ185" s="10">
        <v>24.040590000000002</v>
      </c>
      <c r="BK185" s="10">
        <v>23.649550000000001</v>
      </c>
      <c r="BL185" s="10">
        <v>23.433389999999999</v>
      </c>
      <c r="BM185" s="10">
        <v>24.013079999999999</v>
      </c>
      <c r="BN185" s="10">
        <v>24.500879999999999</v>
      </c>
      <c r="BO185" s="10">
        <v>24.693539999999999</v>
      </c>
      <c r="BP185" s="10">
        <v>24.681000000000001</v>
      </c>
      <c r="BQ185" s="10">
        <v>23.75348</v>
      </c>
    </row>
    <row r="186" spans="1:69">
      <c r="A186" s="8" t="s">
        <v>1095</v>
      </c>
      <c r="B186" s="8" t="s">
        <v>1096</v>
      </c>
      <c r="C186" s="3" t="s">
        <v>1097</v>
      </c>
      <c r="D186" s="8">
        <v>0</v>
      </c>
      <c r="E186" s="8">
        <v>0</v>
      </c>
      <c r="G186" s="8" t="s">
        <v>1098</v>
      </c>
      <c r="H186" s="8" t="s">
        <v>1099</v>
      </c>
      <c r="I186" s="9" t="s">
        <v>85</v>
      </c>
      <c r="J186" s="8">
        <v>6.6602477394187103</v>
      </c>
      <c r="K186" s="8">
        <v>2.1056129730471601E-4</v>
      </c>
      <c r="L186" s="8">
        <v>-0.63346819444136304</v>
      </c>
      <c r="M186" s="8">
        <v>-6.2797167460970797</v>
      </c>
      <c r="N186" s="8">
        <v>9</v>
      </c>
      <c r="O186" s="8">
        <v>9</v>
      </c>
      <c r="P186" s="8">
        <v>9</v>
      </c>
      <c r="Q186" s="8">
        <v>1652800000</v>
      </c>
      <c r="R186" s="8">
        <v>56.8</v>
      </c>
      <c r="S186" s="8">
        <v>17.605</v>
      </c>
      <c r="T186" s="8">
        <v>0</v>
      </c>
      <c r="U186" s="8">
        <v>71.745999999999995</v>
      </c>
      <c r="V186" s="8">
        <v>255</v>
      </c>
      <c r="W186" s="10">
        <f t="shared" si="12"/>
        <v>24.590888181818183</v>
      </c>
      <c r="X186" s="10">
        <f t="shared" si="13"/>
        <v>25.224356363636367</v>
      </c>
      <c r="Y186" s="10">
        <f t="shared" si="14"/>
        <v>0.64462489841310622</v>
      </c>
      <c r="Z186" s="11">
        <v>24.631679999999999</v>
      </c>
      <c r="AA186" s="11">
        <v>24.78397</v>
      </c>
      <c r="AB186" s="11">
        <v>24.590070000000001</v>
      </c>
      <c r="AC186" s="11">
        <v>24.598330000000001</v>
      </c>
      <c r="AD186" s="11">
        <v>24.68817</v>
      </c>
      <c r="AE186" s="11">
        <v>24.71874</v>
      </c>
      <c r="AF186" s="11">
        <v>24.52636</v>
      </c>
      <c r="AG186" s="11">
        <v>24.28079</v>
      </c>
      <c r="AH186" s="11">
        <v>24.547630000000002</v>
      </c>
      <c r="AI186" s="11">
        <v>24.413640000000001</v>
      </c>
      <c r="AJ186" s="11">
        <v>24.632560000000002</v>
      </c>
      <c r="AK186" s="11">
        <v>23.91452</v>
      </c>
      <c r="AL186" s="11">
        <v>25.219819999999999</v>
      </c>
      <c r="AM186" s="11">
        <v>24.430589999999999</v>
      </c>
      <c r="AN186" s="11">
        <v>24.474509999999999</v>
      </c>
      <c r="AO186" s="11">
        <v>24.49485</v>
      </c>
      <c r="AP186" s="11">
        <v>24.19895</v>
      </c>
      <c r="AQ186" s="11">
        <v>24.706250000000001</v>
      </c>
      <c r="AR186" s="11">
        <v>25.192990000000002</v>
      </c>
      <c r="AS186" s="11">
        <v>24.54992</v>
      </c>
      <c r="AT186" s="11">
        <v>24.756589999999999</v>
      </c>
      <c r="AU186" s="11">
        <v>24.648610000000001</v>
      </c>
      <c r="AV186" s="10">
        <v>25.31683</v>
      </c>
      <c r="AW186" s="10">
        <v>25.209219999999998</v>
      </c>
      <c r="AX186" s="10">
        <v>25.593800000000002</v>
      </c>
      <c r="AY186" s="10">
        <v>25.985530000000001</v>
      </c>
      <c r="AZ186" s="10">
        <v>25.17249</v>
      </c>
      <c r="BA186" s="10">
        <v>24.692</v>
      </c>
      <c r="BB186" s="10">
        <v>25.22148</v>
      </c>
      <c r="BC186" s="10">
        <v>25.055610000000001</v>
      </c>
      <c r="BD186" s="10">
        <v>25.302600000000002</v>
      </c>
      <c r="BE186" s="10">
        <v>24.892130000000002</v>
      </c>
      <c r="BF186" s="10">
        <v>24.775600000000001</v>
      </c>
      <c r="BG186" s="10">
        <v>24.698270000000001</v>
      </c>
      <c r="BH186" s="10">
        <v>24.925650000000001</v>
      </c>
      <c r="BI186" s="10">
        <v>25.10885</v>
      </c>
      <c r="BJ186" s="10">
        <v>25.55818</v>
      </c>
      <c r="BK186" s="10">
        <v>25.34093</v>
      </c>
      <c r="BL186" s="10">
        <v>25.51304</v>
      </c>
      <c r="BM186" s="10">
        <v>25.003119999999999</v>
      </c>
      <c r="BN186" s="10">
        <v>24.842639999999999</v>
      </c>
      <c r="BO186" s="10">
        <v>25.48207</v>
      </c>
      <c r="BP186" s="10">
        <v>25.11589</v>
      </c>
      <c r="BQ186" s="10">
        <v>26.129909999999999</v>
      </c>
    </row>
    <row r="187" spans="1:69">
      <c r="A187" s="8" t="s">
        <v>1100</v>
      </c>
      <c r="B187" s="8" t="s">
        <v>1101</v>
      </c>
      <c r="C187" s="2" t="s">
        <v>1102</v>
      </c>
      <c r="D187" s="8">
        <v>1</v>
      </c>
      <c r="E187" s="8">
        <v>3</v>
      </c>
      <c r="F187" s="8" t="s">
        <v>1103</v>
      </c>
      <c r="G187" s="8" t="s">
        <v>1104</v>
      </c>
      <c r="H187" s="8" t="s">
        <v>1104</v>
      </c>
      <c r="I187" s="9" t="s">
        <v>85</v>
      </c>
      <c r="J187" s="8">
        <v>3.05322209638756</v>
      </c>
      <c r="K187" s="8">
        <v>2.05284469184812E-2</v>
      </c>
      <c r="L187" s="8">
        <v>-0.49943213029340999</v>
      </c>
      <c r="M187" s="8">
        <v>-3.5907401574400599</v>
      </c>
      <c r="N187" s="8">
        <v>18</v>
      </c>
      <c r="O187" s="8">
        <v>18</v>
      </c>
      <c r="P187" s="8">
        <v>16</v>
      </c>
      <c r="Q187" s="8">
        <v>1570900000</v>
      </c>
      <c r="R187" s="8">
        <v>35.799999999999997</v>
      </c>
      <c r="S187" s="8">
        <v>58.762</v>
      </c>
      <c r="T187" s="8">
        <v>0</v>
      </c>
      <c r="U187" s="8">
        <v>119.01</v>
      </c>
      <c r="V187" s="8">
        <v>302</v>
      </c>
      <c r="W187" s="10">
        <f t="shared" si="12"/>
        <v>24.575418181818179</v>
      </c>
      <c r="X187" s="10">
        <f t="shared" si="13"/>
        <v>25.07485181818182</v>
      </c>
      <c r="Y187" s="10">
        <f t="shared" si="14"/>
        <v>0.70738442696450232</v>
      </c>
      <c r="Z187" s="11">
        <v>25.149339999999999</v>
      </c>
      <c r="AA187" s="11">
        <v>24.664269999999998</v>
      </c>
      <c r="AB187" s="11">
        <v>24.549510000000001</v>
      </c>
      <c r="AC187" s="11">
        <v>25.146699999999999</v>
      </c>
      <c r="AD187" s="11">
        <v>24.552980000000002</v>
      </c>
      <c r="AE187" s="11">
        <v>24.417639999999999</v>
      </c>
      <c r="AF187" s="11">
        <v>24.982679999999998</v>
      </c>
      <c r="AG187" s="11">
        <v>24.132580000000001</v>
      </c>
      <c r="AH187" s="11">
        <v>23.491299999999999</v>
      </c>
      <c r="AI187" s="11">
        <v>24.040179999999999</v>
      </c>
      <c r="AJ187" s="11">
        <v>24.67568</v>
      </c>
      <c r="AK187" s="11">
        <v>24.03389</v>
      </c>
      <c r="AL187" s="11">
        <v>24.895320000000002</v>
      </c>
      <c r="AM187" s="11">
        <v>24.958020000000001</v>
      </c>
      <c r="AN187" s="11">
        <v>23.983029999999999</v>
      </c>
      <c r="AO187" s="11">
        <v>25.07394</v>
      </c>
      <c r="AP187" s="11">
        <v>24.743189999999998</v>
      </c>
      <c r="AQ187" s="11">
        <v>24.711410000000001</v>
      </c>
      <c r="AR187" s="11">
        <v>25.675080000000001</v>
      </c>
      <c r="AS187" s="11">
        <v>24.43797</v>
      </c>
      <c r="AT187" s="11">
        <v>23.94708</v>
      </c>
      <c r="AU187" s="11">
        <v>24.397410000000001</v>
      </c>
      <c r="AV187" s="10">
        <v>25.54251</v>
      </c>
      <c r="AW187" s="10">
        <v>25.242599999999999</v>
      </c>
      <c r="AX187" s="10">
        <v>25.614280000000001</v>
      </c>
      <c r="AY187" s="10">
        <v>25.688089999999999</v>
      </c>
      <c r="AZ187" s="10">
        <v>25.25151</v>
      </c>
      <c r="BA187" s="10">
        <v>25.030650000000001</v>
      </c>
      <c r="BB187" s="10">
        <v>25.038340000000002</v>
      </c>
      <c r="BC187" s="10">
        <v>25.035910000000001</v>
      </c>
      <c r="BD187" s="10">
        <v>25.628450000000001</v>
      </c>
      <c r="BE187" s="10">
        <v>24.85567</v>
      </c>
      <c r="BF187" s="10">
        <v>25.064969999999999</v>
      </c>
      <c r="BG187" s="10">
        <v>24.338789999999999</v>
      </c>
      <c r="BH187" s="10">
        <v>24.780570000000001</v>
      </c>
      <c r="BI187" s="10">
        <v>24.6188</v>
      </c>
      <c r="BJ187" s="10">
        <v>24.632899999999999</v>
      </c>
      <c r="BK187" s="10">
        <v>24.811910000000001</v>
      </c>
      <c r="BL187" s="10">
        <v>25.240559999999999</v>
      </c>
      <c r="BM187" s="10">
        <v>24.670719999999999</v>
      </c>
      <c r="BN187" s="10">
        <v>24.543980000000001</v>
      </c>
      <c r="BO187" s="10">
        <v>25.77281</v>
      </c>
      <c r="BP187" s="10">
        <v>24.803509999999999</v>
      </c>
      <c r="BQ187" s="10">
        <v>25.439209999999999</v>
      </c>
    </row>
    <row r="188" spans="1:69">
      <c r="A188" s="8" t="s">
        <v>1105</v>
      </c>
      <c r="B188" s="8" t="s">
        <v>1106</v>
      </c>
      <c r="C188" s="2" t="s">
        <v>1107</v>
      </c>
      <c r="D188" s="8">
        <v>1</v>
      </c>
      <c r="E188" s="8">
        <v>1</v>
      </c>
      <c r="F188" s="8" t="s">
        <v>1108</v>
      </c>
      <c r="G188" s="8" t="s">
        <v>1109</v>
      </c>
      <c r="H188" s="8" t="s">
        <v>1110</v>
      </c>
      <c r="I188" s="9"/>
      <c r="J188" s="8">
        <v>2.1041362303604498</v>
      </c>
      <c r="K188" s="8">
        <v>7.9338993225483406E-2</v>
      </c>
      <c r="L188" s="8">
        <v>0.77790997245094895</v>
      </c>
      <c r="M188" s="8">
        <v>2.85542159394782</v>
      </c>
      <c r="N188" s="8">
        <v>52</v>
      </c>
      <c r="O188" s="8">
        <v>52</v>
      </c>
      <c r="P188" s="8">
        <v>52</v>
      </c>
      <c r="Q188" s="8">
        <v>1208400000</v>
      </c>
      <c r="R188" s="8">
        <v>18.899999999999999</v>
      </c>
      <c r="S188" s="8">
        <v>416.46</v>
      </c>
      <c r="T188" s="8">
        <v>0</v>
      </c>
      <c r="U188" s="8">
        <v>272.37</v>
      </c>
      <c r="V188" s="8">
        <v>394</v>
      </c>
      <c r="W188" s="10">
        <f t="shared" si="12"/>
        <v>24.561513636363635</v>
      </c>
      <c r="X188" s="10">
        <f t="shared" si="13"/>
        <v>23.78360318181819</v>
      </c>
      <c r="Y188" s="10">
        <f t="shared" si="14"/>
        <v>1.7146456450320451</v>
      </c>
      <c r="Z188" s="11">
        <v>23.785060000000001</v>
      </c>
      <c r="AA188" s="11">
        <v>25.217230000000001</v>
      </c>
      <c r="AB188" s="11">
        <v>25.177440000000001</v>
      </c>
      <c r="AC188" s="11">
        <v>24.369060000000001</v>
      </c>
      <c r="AD188" s="11">
        <v>24.69509</v>
      </c>
      <c r="AE188" s="11">
        <v>25.027280000000001</v>
      </c>
      <c r="AF188" s="11">
        <v>24.46874</v>
      </c>
      <c r="AG188" s="11">
        <v>24.75348</v>
      </c>
      <c r="AH188" s="11">
        <v>24.659109999999998</v>
      </c>
      <c r="AI188" s="11">
        <v>25.42332</v>
      </c>
      <c r="AJ188" s="11">
        <v>24.71387</v>
      </c>
      <c r="AK188" s="11">
        <v>24.39846</v>
      </c>
      <c r="AL188" s="11">
        <v>24.928999999999998</v>
      </c>
      <c r="AM188" s="11">
        <v>23.981459999999998</v>
      </c>
      <c r="AN188" s="11">
        <v>24.530950000000001</v>
      </c>
      <c r="AO188" s="11">
        <v>23.653919999999999</v>
      </c>
      <c r="AP188" s="11">
        <v>24.856100000000001</v>
      </c>
      <c r="AQ188" s="11">
        <v>24.517610000000001</v>
      </c>
      <c r="AR188" s="11">
        <v>23.413900000000002</v>
      </c>
      <c r="AS188" s="11">
        <v>24.609919999999999</v>
      </c>
      <c r="AT188" s="11">
        <v>24.14001</v>
      </c>
      <c r="AU188" s="11">
        <v>25.03229</v>
      </c>
      <c r="AV188" s="10">
        <v>24.710090000000001</v>
      </c>
      <c r="AW188" s="10">
        <v>24.53398</v>
      </c>
      <c r="AX188" s="10">
        <v>25.030439999999999</v>
      </c>
      <c r="AY188" s="10">
        <v>24.190840000000001</v>
      </c>
      <c r="AZ188" s="10">
        <v>24.0685</v>
      </c>
      <c r="BA188" s="10">
        <v>24.99231</v>
      </c>
      <c r="BB188" s="10">
        <v>23.983979999999999</v>
      </c>
      <c r="BC188" s="10">
        <v>24.110679999999999</v>
      </c>
      <c r="BD188" s="10">
        <v>24.199100000000001</v>
      </c>
      <c r="BE188" s="10">
        <v>24.817530000000001</v>
      </c>
      <c r="BF188" s="10">
        <v>24.670280000000002</v>
      </c>
      <c r="BG188" s="10">
        <v>24.690940000000001</v>
      </c>
      <c r="BH188" s="10">
        <v>21.88729</v>
      </c>
      <c r="BI188" s="10">
        <v>22.676349999999999</v>
      </c>
      <c r="BJ188" s="10">
        <v>22.584420000000001</v>
      </c>
      <c r="BK188" s="10">
        <v>22.334969999999998</v>
      </c>
      <c r="BL188" s="10">
        <v>22.696400000000001</v>
      </c>
      <c r="BM188" s="10">
        <v>24.200900000000001</v>
      </c>
      <c r="BN188" s="10">
        <v>24.397670000000002</v>
      </c>
      <c r="BO188" s="10">
        <v>22.059270000000001</v>
      </c>
      <c r="BP188" s="10">
        <v>25.10294</v>
      </c>
      <c r="BQ188" s="10">
        <v>21.30039</v>
      </c>
    </row>
    <row r="189" spans="1:69">
      <c r="A189" s="8" t="s">
        <v>1111</v>
      </c>
      <c r="B189" s="8" t="s">
        <v>1112</v>
      </c>
      <c r="C189" s="3" t="s">
        <v>1113</v>
      </c>
      <c r="D189" s="8">
        <v>1</v>
      </c>
      <c r="E189" s="8">
        <v>3</v>
      </c>
      <c r="F189" s="8" t="s">
        <v>1114</v>
      </c>
      <c r="G189" s="8" t="s">
        <v>1115</v>
      </c>
      <c r="H189" s="8" t="s">
        <v>1116</v>
      </c>
      <c r="I189" s="9"/>
      <c r="J189" s="8">
        <v>1.7961974552689099</v>
      </c>
      <c r="K189" s="8">
        <v>0.127245801478021</v>
      </c>
      <c r="L189" s="8">
        <v>0.15955118699507401</v>
      </c>
      <c r="M189" s="8">
        <v>2.5106746480587301</v>
      </c>
      <c r="N189" s="8">
        <v>8</v>
      </c>
      <c r="O189" s="8">
        <v>8</v>
      </c>
      <c r="P189" s="8">
        <v>8</v>
      </c>
      <c r="Q189" s="8">
        <v>1159800000</v>
      </c>
      <c r="R189" s="8">
        <v>44.1</v>
      </c>
      <c r="S189" s="8">
        <v>23.207000000000001</v>
      </c>
      <c r="T189" s="8">
        <v>0</v>
      </c>
      <c r="U189" s="8">
        <v>131.22</v>
      </c>
      <c r="V189" s="8">
        <v>193</v>
      </c>
      <c r="W189" s="10">
        <f t="shared" si="12"/>
        <v>24.550675454545456</v>
      </c>
      <c r="X189" s="10">
        <f t="shared" si="13"/>
        <v>24.391123181818184</v>
      </c>
      <c r="Y189" s="10">
        <f t="shared" si="14"/>
        <v>1.1169404519780808</v>
      </c>
      <c r="Z189" s="11">
        <v>24.744890000000002</v>
      </c>
      <c r="AA189" s="11">
        <v>24.500330000000002</v>
      </c>
      <c r="AB189" s="11">
        <v>24.353059999999999</v>
      </c>
      <c r="AC189" s="11">
        <v>24.7895</v>
      </c>
      <c r="AD189" s="11">
        <v>24.488</v>
      </c>
      <c r="AE189" s="11">
        <v>24.671150000000001</v>
      </c>
      <c r="AF189" s="11">
        <v>24.623329999999999</v>
      </c>
      <c r="AG189" s="11">
        <v>24.42259</v>
      </c>
      <c r="AH189" s="11">
        <v>24.75057</v>
      </c>
      <c r="AI189" s="11">
        <v>24.230889999999999</v>
      </c>
      <c r="AJ189" s="11">
        <v>24.204789999999999</v>
      </c>
      <c r="AK189" s="11">
        <v>24.642679999999999</v>
      </c>
      <c r="AL189" s="11">
        <v>24.552099999999999</v>
      </c>
      <c r="AM189" s="11">
        <v>24.903110000000002</v>
      </c>
      <c r="AN189" s="11">
        <v>24.55941</v>
      </c>
      <c r="AO189" s="11">
        <v>24.687740000000002</v>
      </c>
      <c r="AP189" s="11">
        <v>24.812889999999999</v>
      </c>
      <c r="AQ189" s="11">
        <v>24.219190000000001</v>
      </c>
      <c r="AR189" s="11">
        <v>24.22935</v>
      </c>
      <c r="AS189" s="11">
        <v>24.422720000000002</v>
      </c>
      <c r="AT189" s="11">
        <v>24.700710000000001</v>
      </c>
      <c r="AU189" s="11">
        <v>24.60586</v>
      </c>
      <c r="AV189" s="10">
        <v>24.02749</v>
      </c>
      <c r="AW189" s="10">
        <v>23.932829999999999</v>
      </c>
      <c r="AX189" s="10">
        <v>24.43027</v>
      </c>
      <c r="AY189" s="10">
        <v>24.443670000000001</v>
      </c>
      <c r="AZ189" s="10">
        <v>24.23856</v>
      </c>
      <c r="BA189" s="10">
        <v>24.20411</v>
      </c>
      <c r="BB189" s="10">
        <v>24.65475</v>
      </c>
      <c r="BC189" s="10">
        <v>24.575310000000002</v>
      </c>
      <c r="BD189" s="10">
        <v>24.536000000000001</v>
      </c>
      <c r="BE189" s="10">
        <v>24.228470000000002</v>
      </c>
      <c r="BF189" s="10">
        <v>24.278880000000001</v>
      </c>
      <c r="BG189" s="10">
        <v>24.61835</v>
      </c>
      <c r="BH189" s="10">
        <v>24.337289999999999</v>
      </c>
      <c r="BI189" s="10">
        <v>24.421559999999999</v>
      </c>
      <c r="BJ189" s="10">
        <v>24.285170000000001</v>
      </c>
      <c r="BK189" s="10">
        <v>24.312159999999999</v>
      </c>
      <c r="BL189" s="10">
        <v>24.28051</v>
      </c>
      <c r="BM189" s="10">
        <v>24.43543</v>
      </c>
      <c r="BN189" s="10">
        <v>24.568999999999999</v>
      </c>
      <c r="BO189" s="10">
        <v>24.334499999999998</v>
      </c>
      <c r="BP189" s="10">
        <v>24.85652</v>
      </c>
      <c r="BQ189" s="10">
        <v>24.60388</v>
      </c>
    </row>
    <row r="190" spans="1:69">
      <c r="A190" s="8" t="s">
        <v>1117</v>
      </c>
      <c r="B190" s="8" t="s">
        <v>1118</v>
      </c>
      <c r="C190" s="3" t="s">
        <v>1119</v>
      </c>
      <c r="D190" s="8">
        <v>1</v>
      </c>
      <c r="E190" s="8">
        <v>2</v>
      </c>
      <c r="F190" s="8" t="s">
        <v>1120</v>
      </c>
      <c r="G190" s="8" t="s">
        <v>1121</v>
      </c>
      <c r="H190" s="8" t="s">
        <v>1122</v>
      </c>
      <c r="I190" s="9"/>
      <c r="J190" s="8">
        <v>1.6982270169531698E-2</v>
      </c>
      <c r="K190" s="8">
        <v>0.99097959296046001</v>
      </c>
      <c r="L190" s="8">
        <v>-1.02680379694178E-2</v>
      </c>
      <c r="M190" s="8">
        <v>-4.8370337224595703E-2</v>
      </c>
      <c r="N190" s="8">
        <v>17</v>
      </c>
      <c r="O190" s="8">
        <v>17</v>
      </c>
      <c r="P190" s="8">
        <v>7</v>
      </c>
      <c r="Q190" s="8">
        <v>1561500000</v>
      </c>
      <c r="R190" s="8">
        <v>70.3</v>
      </c>
      <c r="S190" s="8">
        <v>20.158999999999999</v>
      </c>
      <c r="T190" s="8">
        <v>0</v>
      </c>
      <c r="U190" s="8">
        <v>70.260000000000005</v>
      </c>
      <c r="V190" s="8">
        <v>354</v>
      </c>
      <c r="W190" s="10">
        <f t="shared" si="12"/>
        <v>24.547521818181817</v>
      </c>
      <c r="X190" s="10">
        <f t="shared" si="13"/>
        <v>24.55778909090909</v>
      </c>
      <c r="Y190" s="10">
        <f t="shared" si="14"/>
        <v>0.99290853282032687</v>
      </c>
      <c r="Z190" s="11">
        <v>24.04785</v>
      </c>
      <c r="AA190" s="11">
        <v>24.26614</v>
      </c>
      <c r="AB190" s="11">
        <v>24.31672</v>
      </c>
      <c r="AC190" s="11">
        <v>24.432939999999999</v>
      </c>
      <c r="AD190" s="11">
        <v>24.255369999999999</v>
      </c>
      <c r="AE190" s="11">
        <v>23.92886</v>
      </c>
      <c r="AF190" s="11">
        <v>24.151900000000001</v>
      </c>
      <c r="AG190" s="11">
        <v>24.017330000000001</v>
      </c>
      <c r="AH190" s="11">
        <v>24.172190000000001</v>
      </c>
      <c r="AI190" s="11">
        <v>25.408180000000002</v>
      </c>
      <c r="AJ190" s="11">
        <v>25.27814</v>
      </c>
      <c r="AK190" s="11">
        <v>23.702819999999999</v>
      </c>
      <c r="AL190" s="11">
        <v>25.61167</v>
      </c>
      <c r="AM190" s="11">
        <v>25.59346</v>
      </c>
      <c r="AN190" s="11">
        <v>25.021529999999998</v>
      </c>
      <c r="AO190" s="11">
        <v>25.706859999999999</v>
      </c>
      <c r="AP190" s="11">
        <v>25.001660000000001</v>
      </c>
      <c r="AQ190" s="11">
        <v>25.28556</v>
      </c>
      <c r="AR190" s="11">
        <v>24.10406</v>
      </c>
      <c r="AS190" s="11">
        <v>24.34103</v>
      </c>
      <c r="AT190" s="11">
        <v>23.804590000000001</v>
      </c>
      <c r="AU190" s="11">
        <v>23.596620000000001</v>
      </c>
      <c r="AV190" s="10">
        <v>24.18139</v>
      </c>
      <c r="AW190" s="10">
        <v>24.35313</v>
      </c>
      <c r="AX190" s="10">
        <v>23.86627</v>
      </c>
      <c r="AY190" s="10">
        <v>24.71067</v>
      </c>
      <c r="AZ190" s="10">
        <v>24.896570000000001</v>
      </c>
      <c r="BA190" s="10">
        <v>23.998000000000001</v>
      </c>
      <c r="BB190" s="10">
        <v>24.760400000000001</v>
      </c>
      <c r="BC190" s="10">
        <v>25.92848</v>
      </c>
      <c r="BD190" s="10">
        <v>25.47457</v>
      </c>
      <c r="BE190" s="10">
        <v>24.30124</v>
      </c>
      <c r="BF190" s="10">
        <v>24.651409999999998</v>
      </c>
      <c r="BG190" s="10">
        <v>24.86074</v>
      </c>
      <c r="BH190" s="10">
        <v>25.191780000000001</v>
      </c>
      <c r="BI190" s="10">
        <v>25.186050000000002</v>
      </c>
      <c r="BJ190" s="10">
        <v>22.188790000000001</v>
      </c>
      <c r="BK190" s="10">
        <v>24.810639999999999</v>
      </c>
      <c r="BL190" s="10">
        <v>24.999639999999999</v>
      </c>
      <c r="BM190" s="10">
        <v>24.49344</v>
      </c>
      <c r="BN190" s="10">
        <v>24.18563</v>
      </c>
      <c r="BO190" s="10">
        <v>24.096520000000002</v>
      </c>
      <c r="BP190" s="10">
        <v>24.363060000000001</v>
      </c>
      <c r="BQ190" s="10">
        <v>24.772939999999998</v>
      </c>
    </row>
    <row r="191" spans="1:69">
      <c r="A191" s="8" t="s">
        <v>1123</v>
      </c>
      <c r="B191" s="8" t="s">
        <v>1124</v>
      </c>
      <c r="C191" s="3" t="s">
        <v>1125</v>
      </c>
      <c r="D191" s="8">
        <v>0</v>
      </c>
      <c r="E191" s="8">
        <v>0</v>
      </c>
      <c r="G191" s="8" t="s">
        <v>1126</v>
      </c>
      <c r="H191" s="8" t="s">
        <v>1127</v>
      </c>
      <c r="I191" s="9"/>
      <c r="J191" s="8">
        <v>0.65684012127842395</v>
      </c>
      <c r="K191" s="8">
        <v>0.56366515129243799</v>
      </c>
      <c r="L191" s="8">
        <v>0.103000380776145</v>
      </c>
      <c r="M191" s="8">
        <v>1.2445009644841101</v>
      </c>
      <c r="N191" s="8">
        <v>19</v>
      </c>
      <c r="O191" s="8">
        <v>19</v>
      </c>
      <c r="P191" s="8">
        <v>19</v>
      </c>
      <c r="Q191" s="8">
        <v>1262800000</v>
      </c>
      <c r="R191" s="8">
        <v>19.7</v>
      </c>
      <c r="S191" s="8">
        <v>136.61000000000001</v>
      </c>
      <c r="T191" s="8">
        <v>0</v>
      </c>
      <c r="U191" s="8">
        <v>88.590999999999994</v>
      </c>
      <c r="V191" s="8">
        <v>267</v>
      </c>
      <c r="W191" s="10">
        <f t="shared" si="12"/>
        <v>24.547514545454543</v>
      </c>
      <c r="X191" s="10">
        <f t="shared" si="13"/>
        <v>24.444514999999999</v>
      </c>
      <c r="Y191" s="10">
        <f t="shared" si="14"/>
        <v>1.074004133236917</v>
      </c>
      <c r="Z191" s="11">
        <v>24.843070000000001</v>
      </c>
      <c r="AA191" s="11">
        <v>24.46264</v>
      </c>
      <c r="AB191" s="11">
        <v>24.583939999999998</v>
      </c>
      <c r="AC191" s="11">
        <v>24.883759999999999</v>
      </c>
      <c r="AD191" s="11">
        <v>24.723490000000002</v>
      </c>
      <c r="AE191" s="11">
        <v>24.78586</v>
      </c>
      <c r="AF191" s="11">
        <v>24.91939</v>
      </c>
      <c r="AG191" s="11">
        <v>24.694929999999999</v>
      </c>
      <c r="AH191" s="11">
        <v>24.748830000000002</v>
      </c>
      <c r="AI191" s="11">
        <v>24.478649999999998</v>
      </c>
      <c r="AJ191" s="11">
        <v>24.874880000000001</v>
      </c>
      <c r="AK191" s="11">
        <v>24.279160000000001</v>
      </c>
      <c r="AL191" s="11">
        <v>24.534330000000001</v>
      </c>
      <c r="AM191" s="11">
        <v>24.751290000000001</v>
      </c>
      <c r="AN191" s="11">
        <v>24.418669999999999</v>
      </c>
      <c r="AO191" s="11">
        <v>24.298590000000001</v>
      </c>
      <c r="AP191" s="11">
        <v>24.572590000000002</v>
      </c>
      <c r="AQ191" s="11">
        <v>24.48751</v>
      </c>
      <c r="AR191" s="11">
        <v>23.970880000000001</v>
      </c>
      <c r="AS191" s="11">
        <v>24.554729999999999</v>
      </c>
      <c r="AT191" s="11">
        <v>23.725570000000001</v>
      </c>
      <c r="AU191" s="11">
        <v>24.452559999999998</v>
      </c>
      <c r="AV191" s="10">
        <v>24.814260000000001</v>
      </c>
      <c r="AW191" s="10">
        <v>24.055810000000001</v>
      </c>
      <c r="AX191" s="10">
        <v>24.595770000000002</v>
      </c>
      <c r="AY191" s="10">
        <v>24.592410000000001</v>
      </c>
      <c r="AZ191" s="10">
        <v>24.49729</v>
      </c>
      <c r="BA191" s="10">
        <v>24.61431</v>
      </c>
      <c r="BB191" s="10">
        <v>24.71602</v>
      </c>
      <c r="BC191" s="10">
        <v>24.31043</v>
      </c>
      <c r="BD191" s="10">
        <v>24.580839999999998</v>
      </c>
      <c r="BE191" s="10">
        <v>24.61796</v>
      </c>
      <c r="BF191" s="10">
        <v>24.644110000000001</v>
      </c>
      <c r="BG191" s="10">
        <v>24.191600000000001</v>
      </c>
      <c r="BH191" s="10">
        <v>24.720669999999998</v>
      </c>
      <c r="BI191" s="10">
        <v>24.189710000000002</v>
      </c>
      <c r="BJ191" s="10">
        <v>24.24474</v>
      </c>
      <c r="BK191" s="10">
        <v>24.236879999999999</v>
      </c>
      <c r="BL191" s="10">
        <v>24.040590000000002</v>
      </c>
      <c r="BM191" s="10">
        <v>24.498629999999999</v>
      </c>
      <c r="BN191" s="10">
        <v>24.2438</v>
      </c>
      <c r="BO191" s="10">
        <v>24.012309999999999</v>
      </c>
      <c r="BP191" s="10">
        <v>24.72879</v>
      </c>
      <c r="BQ191" s="10">
        <v>24.632400000000001</v>
      </c>
    </row>
    <row r="192" spans="1:69">
      <c r="A192" s="8" t="s">
        <v>1128</v>
      </c>
      <c r="B192" s="8" t="s">
        <v>1129</v>
      </c>
      <c r="C192" s="2" t="s">
        <v>1130</v>
      </c>
      <c r="D192" s="8">
        <v>1</v>
      </c>
      <c r="E192" s="8">
        <v>2</v>
      </c>
      <c r="F192" s="8" t="s">
        <v>1131</v>
      </c>
      <c r="G192" s="8" t="s">
        <v>1132</v>
      </c>
      <c r="H192" s="8" t="s">
        <v>1133</v>
      </c>
      <c r="I192" s="9"/>
      <c r="J192" s="8">
        <v>1.5067098519705899</v>
      </c>
      <c r="K192" s="8">
        <v>0.190386380326446</v>
      </c>
      <c r="L192" s="8">
        <v>-0.25496881658380499</v>
      </c>
      <c r="M192" s="8">
        <v>-2.2317654249890699</v>
      </c>
      <c r="N192" s="8">
        <v>11</v>
      </c>
      <c r="O192" s="8">
        <v>11</v>
      </c>
      <c r="P192" s="8">
        <v>11</v>
      </c>
      <c r="Q192" s="8">
        <v>1329700000</v>
      </c>
      <c r="R192" s="8">
        <v>79.400000000000006</v>
      </c>
      <c r="S192" s="8">
        <v>10.932</v>
      </c>
      <c r="T192" s="8">
        <v>0</v>
      </c>
      <c r="U192" s="8">
        <v>26.126000000000001</v>
      </c>
      <c r="V192" s="8">
        <v>262</v>
      </c>
      <c r="W192" s="10">
        <f t="shared" si="12"/>
        <v>24.521429545454545</v>
      </c>
      <c r="X192" s="10">
        <f t="shared" si="13"/>
        <v>24.776396818181819</v>
      </c>
      <c r="Y192" s="10">
        <f t="shared" si="14"/>
        <v>0.83800614446820987</v>
      </c>
      <c r="Z192" s="11">
        <v>24.639980000000001</v>
      </c>
      <c r="AA192" s="11">
        <v>24.630790000000001</v>
      </c>
      <c r="AB192" s="11">
        <v>24.944900000000001</v>
      </c>
      <c r="AC192" s="11">
        <v>25.030529999999999</v>
      </c>
      <c r="AD192" s="11">
        <v>24.563600000000001</v>
      </c>
      <c r="AE192" s="11">
        <v>24.379079999999998</v>
      </c>
      <c r="AF192" s="11">
        <v>24.16469</v>
      </c>
      <c r="AG192" s="11">
        <v>24.226040000000001</v>
      </c>
      <c r="AH192" s="11">
        <v>24.597639999999998</v>
      </c>
      <c r="AI192" s="11">
        <v>23.416740000000001</v>
      </c>
      <c r="AJ192" s="11">
        <v>23.975439999999999</v>
      </c>
      <c r="AK192" s="11">
        <v>23.99559</v>
      </c>
      <c r="AL192" s="11">
        <v>24.524979999999999</v>
      </c>
      <c r="AM192" s="11">
        <v>24.814550000000001</v>
      </c>
      <c r="AN192" s="11">
        <v>24.39865</v>
      </c>
      <c r="AO192" s="11">
        <v>24.544160000000002</v>
      </c>
      <c r="AP192" s="11">
        <v>25.102699999999999</v>
      </c>
      <c r="AQ192" s="11">
        <v>24.749700000000001</v>
      </c>
      <c r="AR192" s="11">
        <v>24.59029</v>
      </c>
      <c r="AS192" s="11">
        <v>25.121949999999998</v>
      </c>
      <c r="AT192" s="11">
        <v>24.74438</v>
      </c>
      <c r="AU192" s="11">
        <v>24.315069999999999</v>
      </c>
      <c r="AV192" s="10">
        <v>24.965170000000001</v>
      </c>
      <c r="AW192" s="10">
        <v>24.79684</v>
      </c>
      <c r="AX192" s="10">
        <v>24.478899999999999</v>
      </c>
      <c r="AY192" s="10">
        <v>24.875579999999999</v>
      </c>
      <c r="AZ192" s="10">
        <v>24.523430000000001</v>
      </c>
      <c r="BA192" s="10">
        <v>24.85557</v>
      </c>
      <c r="BB192" s="10">
        <v>24.451360000000001</v>
      </c>
      <c r="BC192" s="10">
        <v>25.03603</v>
      </c>
      <c r="BD192" s="10">
        <v>24.652180000000001</v>
      </c>
      <c r="BE192" s="10">
        <v>24.35407</v>
      </c>
      <c r="BF192" s="10">
        <v>25.074059999999999</v>
      </c>
      <c r="BG192" s="10">
        <v>24.322990000000001</v>
      </c>
      <c r="BH192" s="10">
        <v>25.303889999999999</v>
      </c>
      <c r="BI192" s="10">
        <v>25.059449999999998</v>
      </c>
      <c r="BJ192" s="10">
        <v>24.525939999999999</v>
      </c>
      <c r="BK192" s="10">
        <v>24.657689999999999</v>
      </c>
      <c r="BL192" s="10">
        <v>24.33436</v>
      </c>
      <c r="BM192" s="10">
        <v>24.390999999999998</v>
      </c>
      <c r="BN192" s="10">
        <v>25.514030000000002</v>
      </c>
      <c r="BO192" s="10">
        <v>25.400020000000001</v>
      </c>
      <c r="BP192" s="10">
        <v>24.764050000000001</v>
      </c>
      <c r="BQ192" s="10">
        <v>24.744119999999999</v>
      </c>
    </row>
    <row r="193" spans="1:69">
      <c r="A193" s="8" t="s">
        <v>1134</v>
      </c>
      <c r="B193" s="8" t="s">
        <v>1135</v>
      </c>
      <c r="C193" s="2" t="s">
        <v>1136</v>
      </c>
      <c r="D193" s="8">
        <v>1</v>
      </c>
      <c r="E193" s="8">
        <v>1</v>
      </c>
      <c r="F193" s="8" t="s">
        <v>1137</v>
      </c>
      <c r="G193" s="8" t="s">
        <v>1138</v>
      </c>
      <c r="H193" s="8" t="s">
        <v>1139</v>
      </c>
      <c r="I193" s="9"/>
      <c r="J193" s="8">
        <v>0.69045978755267201</v>
      </c>
      <c r="K193" s="8">
        <v>0.54107799809633195</v>
      </c>
      <c r="L193" s="8">
        <v>0.15454760464755099</v>
      </c>
      <c r="M193" s="8">
        <v>1.2929383521264699</v>
      </c>
      <c r="N193" s="8">
        <v>18</v>
      </c>
      <c r="O193" s="8">
        <v>18</v>
      </c>
      <c r="P193" s="8">
        <v>18</v>
      </c>
      <c r="Q193" s="8">
        <v>1108700000</v>
      </c>
      <c r="R193" s="8">
        <v>24.6</v>
      </c>
      <c r="S193" s="8">
        <v>93.307000000000002</v>
      </c>
      <c r="T193" s="8">
        <v>0</v>
      </c>
      <c r="U193" s="8">
        <v>106.27</v>
      </c>
      <c r="V193" s="8">
        <v>373</v>
      </c>
      <c r="W193" s="10">
        <f t="shared" si="12"/>
        <v>24.520437272727271</v>
      </c>
      <c r="X193" s="10">
        <f t="shared" si="13"/>
        <v>24.365888636363636</v>
      </c>
      <c r="Y193" s="10">
        <f t="shared" si="14"/>
        <v>1.1130733260332781</v>
      </c>
      <c r="Z193" s="11">
        <v>24.668610000000001</v>
      </c>
      <c r="AA193" s="11">
        <v>24.41938</v>
      </c>
      <c r="AB193" s="11">
        <v>24.123370000000001</v>
      </c>
      <c r="AC193" s="11">
        <v>24.03398</v>
      </c>
      <c r="AD193" s="11">
        <v>24.198730000000001</v>
      </c>
      <c r="AE193" s="11">
        <v>24.346240000000002</v>
      </c>
      <c r="AF193" s="11">
        <v>24.3931</v>
      </c>
      <c r="AG193" s="11">
        <v>24.360309999999998</v>
      </c>
      <c r="AH193" s="11">
        <v>24.355080000000001</v>
      </c>
      <c r="AI193" s="11">
        <v>24.1325</v>
      </c>
      <c r="AJ193" s="11">
        <v>24.632950000000001</v>
      </c>
      <c r="AK193" s="11">
        <v>24.454750000000001</v>
      </c>
      <c r="AL193" s="11">
        <v>25.384229999999999</v>
      </c>
      <c r="AM193" s="11">
        <v>24.51689</v>
      </c>
      <c r="AN193" s="11">
        <v>25.060110000000002</v>
      </c>
      <c r="AO193" s="11">
        <v>24.422840000000001</v>
      </c>
      <c r="AP193" s="11">
        <v>24.502400000000002</v>
      </c>
      <c r="AQ193" s="11">
        <v>24.551159999999999</v>
      </c>
      <c r="AR193" s="11">
        <v>24.921890000000001</v>
      </c>
      <c r="AS193" s="11">
        <v>24.454750000000001</v>
      </c>
      <c r="AT193" s="11">
        <v>24.651959999999999</v>
      </c>
      <c r="AU193" s="11">
        <v>24.86439</v>
      </c>
      <c r="AV193" s="10">
        <v>23.999120000000001</v>
      </c>
      <c r="AW193" s="10">
        <v>24.24952</v>
      </c>
      <c r="AX193" s="10">
        <v>24.045349999999999</v>
      </c>
      <c r="AY193" s="10">
        <v>24.739799999999999</v>
      </c>
      <c r="AZ193" s="10">
        <v>24.28567</v>
      </c>
      <c r="BA193" s="10">
        <v>24.445630000000001</v>
      </c>
      <c r="BB193" s="10">
        <v>24.716069999999998</v>
      </c>
      <c r="BC193" s="10">
        <v>23.707460000000001</v>
      </c>
      <c r="BD193" s="10">
        <v>23.946370000000002</v>
      </c>
      <c r="BE193" s="10">
        <v>24.06513</v>
      </c>
      <c r="BF193" s="10">
        <v>23.999289999999998</v>
      </c>
      <c r="BG193" s="10">
        <v>25.084849999999999</v>
      </c>
      <c r="BH193" s="10">
        <v>23.71733</v>
      </c>
      <c r="BI193" s="10">
        <v>24.05631</v>
      </c>
      <c r="BJ193" s="10">
        <v>24.793279999999999</v>
      </c>
      <c r="BK193" s="10">
        <v>24.588180000000001</v>
      </c>
      <c r="BL193" s="10">
        <v>23.817440000000001</v>
      </c>
      <c r="BM193" s="10">
        <v>24.417249999999999</v>
      </c>
      <c r="BN193" s="10">
        <v>24.2379</v>
      </c>
      <c r="BO193" s="10">
        <v>25.330880000000001</v>
      </c>
      <c r="BP193" s="10">
        <v>24.911909999999999</v>
      </c>
      <c r="BQ193" s="10">
        <v>24.89481</v>
      </c>
    </row>
    <row r="194" spans="1:69">
      <c r="A194" s="8" t="s">
        <v>1140</v>
      </c>
      <c r="B194" s="8" t="s">
        <v>1141</v>
      </c>
      <c r="C194" s="3" t="s">
        <v>1142</v>
      </c>
      <c r="D194" s="8">
        <v>0</v>
      </c>
      <c r="E194" s="8">
        <v>0</v>
      </c>
      <c r="G194" s="8" t="s">
        <v>1143</v>
      </c>
      <c r="H194" s="8" t="s">
        <v>1143</v>
      </c>
      <c r="I194" s="9"/>
      <c r="J194" s="8">
        <v>0.28440655543894</v>
      </c>
      <c r="K194" s="8">
        <v>0.82623879754522001</v>
      </c>
      <c r="L194" s="8">
        <v>7.1285941384054793E-2</v>
      </c>
      <c r="M194" s="8">
        <v>0.649591768972129</v>
      </c>
      <c r="N194" s="8">
        <v>14</v>
      </c>
      <c r="O194" s="8">
        <v>14</v>
      </c>
      <c r="P194" s="8">
        <v>14</v>
      </c>
      <c r="Q194" s="8">
        <v>1220200000</v>
      </c>
      <c r="R194" s="8">
        <v>51.8</v>
      </c>
      <c r="S194" s="8">
        <v>37.429000000000002</v>
      </c>
      <c r="T194" s="8">
        <v>0</v>
      </c>
      <c r="U194" s="8">
        <v>66.804000000000002</v>
      </c>
      <c r="V194" s="8">
        <v>258</v>
      </c>
      <c r="W194" s="10">
        <f t="shared" ref="W194:W257" si="15">AVERAGE(Z194:AU194)</f>
        <v>24.516124545454549</v>
      </c>
      <c r="X194" s="10">
        <f t="shared" ref="X194:X257" si="16">AVERAGE(AV194:BQ194)</f>
        <v>24.444839090909092</v>
      </c>
      <c r="Y194" s="10">
        <f t="shared" ref="Y194:Y257" si="17">2^(W194-X194)</f>
        <v>1.0506524076466364</v>
      </c>
      <c r="Z194" s="11">
        <v>24.491669999999999</v>
      </c>
      <c r="AA194" s="11">
        <v>24.664539999999999</v>
      </c>
      <c r="AB194" s="11">
        <v>24.799019999999999</v>
      </c>
      <c r="AC194" s="11">
        <v>23.86797</v>
      </c>
      <c r="AD194" s="11">
        <v>24.595479999999998</v>
      </c>
      <c r="AE194" s="11">
        <v>24.951270000000001</v>
      </c>
      <c r="AF194" s="11">
        <v>24.062090000000001</v>
      </c>
      <c r="AG194" s="11">
        <v>24.654689999999999</v>
      </c>
      <c r="AH194" s="11">
        <v>24.904900000000001</v>
      </c>
      <c r="AI194" s="11">
        <v>24.511469999999999</v>
      </c>
      <c r="AJ194" s="11">
        <v>24.880500000000001</v>
      </c>
      <c r="AK194" s="11">
        <v>24.16039</v>
      </c>
      <c r="AL194" s="11">
        <v>24.78576</v>
      </c>
      <c r="AM194" s="11">
        <v>24.006239999999998</v>
      </c>
      <c r="AN194" s="11">
        <v>25.17314</v>
      </c>
      <c r="AO194" s="11">
        <v>24.467749999999999</v>
      </c>
      <c r="AP194" s="11">
        <v>24.381789999999999</v>
      </c>
      <c r="AQ194" s="11">
        <v>24.303820000000002</v>
      </c>
      <c r="AR194" s="11">
        <v>24.883759999999999</v>
      </c>
      <c r="AS194" s="11">
        <v>24.43854</v>
      </c>
      <c r="AT194" s="11">
        <v>24.031030000000001</v>
      </c>
      <c r="AU194" s="11">
        <v>24.338920000000002</v>
      </c>
      <c r="AV194" s="10">
        <v>24.697579999999999</v>
      </c>
      <c r="AW194" s="10">
        <v>24.934719999999999</v>
      </c>
      <c r="AX194" s="10">
        <v>24.9436</v>
      </c>
      <c r="AY194" s="10">
        <v>24.708359999999999</v>
      </c>
      <c r="AZ194" s="10">
        <v>24.26792</v>
      </c>
      <c r="BA194" s="10">
        <v>24.746120000000001</v>
      </c>
      <c r="BB194" s="10">
        <v>24.485610000000001</v>
      </c>
      <c r="BC194" s="10">
        <v>24.305009999999999</v>
      </c>
      <c r="BD194" s="10">
        <v>24.183890000000002</v>
      </c>
      <c r="BE194" s="10">
        <v>24.318860000000001</v>
      </c>
      <c r="BF194" s="10">
        <v>24.813479999999998</v>
      </c>
      <c r="BG194" s="10">
        <v>24.404710000000001</v>
      </c>
      <c r="BH194" s="10">
        <v>24.266490000000001</v>
      </c>
      <c r="BI194" s="10">
        <v>24.262339999999998</v>
      </c>
      <c r="BJ194" s="10">
        <v>24.090229999999998</v>
      </c>
      <c r="BK194" s="10">
        <v>23.31672</v>
      </c>
      <c r="BL194" s="10">
        <v>24.335380000000001</v>
      </c>
      <c r="BM194" s="10">
        <v>24.291789999999999</v>
      </c>
      <c r="BN194" s="10">
        <v>24.192419999999998</v>
      </c>
      <c r="BO194" s="10">
        <v>24.74381</v>
      </c>
      <c r="BP194" s="10">
        <v>25.021789999999999</v>
      </c>
      <c r="BQ194" s="10">
        <v>24.455629999999999</v>
      </c>
    </row>
    <row r="195" spans="1:69">
      <c r="A195" s="8" t="s">
        <v>1144</v>
      </c>
      <c r="B195" s="8" t="s">
        <v>1145</v>
      </c>
      <c r="C195" s="2" t="s">
        <v>1146</v>
      </c>
      <c r="D195" s="8">
        <v>1</v>
      </c>
      <c r="E195" s="8">
        <v>3</v>
      </c>
      <c r="F195" s="8" t="s">
        <v>1147</v>
      </c>
      <c r="G195" s="8" t="s">
        <v>1148</v>
      </c>
      <c r="H195" s="8" t="s">
        <v>1148</v>
      </c>
      <c r="I195" s="9"/>
      <c r="J195" s="8">
        <v>1.9943306529261799</v>
      </c>
      <c r="K195" s="8">
        <v>9.7079956361950603E-2</v>
      </c>
      <c r="L195" s="8">
        <v>-0.249016068198465</v>
      </c>
      <c r="M195" s="8">
        <v>-2.6968235849473601</v>
      </c>
      <c r="N195" s="8">
        <v>15</v>
      </c>
      <c r="O195" s="8">
        <v>15</v>
      </c>
      <c r="P195" s="8">
        <v>15</v>
      </c>
      <c r="Q195" s="8">
        <v>1283100000</v>
      </c>
      <c r="R195" s="8">
        <v>32.6</v>
      </c>
      <c r="S195" s="8">
        <v>53.801000000000002</v>
      </c>
      <c r="T195" s="8">
        <v>0</v>
      </c>
      <c r="U195" s="8">
        <v>216.07</v>
      </c>
      <c r="V195" s="8">
        <v>298</v>
      </c>
      <c r="W195" s="10">
        <f t="shared" si="15"/>
        <v>24.513989090909089</v>
      </c>
      <c r="X195" s="10">
        <f t="shared" si="16"/>
        <v>24.763004090909092</v>
      </c>
      <c r="Y195" s="10">
        <f t="shared" si="17"/>
        <v>0.84147073329390132</v>
      </c>
      <c r="Z195" s="11">
        <v>25.08756</v>
      </c>
      <c r="AA195" s="11">
        <v>24.064309999999999</v>
      </c>
      <c r="AB195" s="11">
        <v>24.099329999999998</v>
      </c>
      <c r="AC195" s="11">
        <v>24.493259999999999</v>
      </c>
      <c r="AD195" s="11">
        <v>24.532789999999999</v>
      </c>
      <c r="AE195" s="11">
        <v>24.136410000000001</v>
      </c>
      <c r="AF195" s="11">
        <v>24.79956</v>
      </c>
      <c r="AG195" s="11">
        <v>24.452999999999999</v>
      </c>
      <c r="AH195" s="11">
        <v>24.201049999999999</v>
      </c>
      <c r="AI195" s="11">
        <v>24.332719999999998</v>
      </c>
      <c r="AJ195" s="11">
        <v>24.336130000000001</v>
      </c>
      <c r="AK195" s="11">
        <v>24.23096</v>
      </c>
      <c r="AL195" s="11">
        <v>25.05829</v>
      </c>
      <c r="AM195" s="11">
        <v>24.917300000000001</v>
      </c>
      <c r="AN195" s="11">
        <v>24.534389999999998</v>
      </c>
      <c r="AO195" s="11">
        <v>24.533259999999999</v>
      </c>
      <c r="AP195" s="11">
        <v>24.543040000000001</v>
      </c>
      <c r="AQ195" s="11">
        <v>24.798580000000001</v>
      </c>
      <c r="AR195" s="11">
        <v>25.156459999999999</v>
      </c>
      <c r="AS195" s="11">
        <v>24.55789</v>
      </c>
      <c r="AT195" s="11">
        <v>24.294530000000002</v>
      </c>
      <c r="AU195" s="11">
        <v>24.146940000000001</v>
      </c>
      <c r="AV195" s="10">
        <v>24.6615</v>
      </c>
      <c r="AW195" s="10">
        <v>24.570450000000001</v>
      </c>
      <c r="AX195" s="10">
        <v>24.810780000000001</v>
      </c>
      <c r="AY195" s="10">
        <v>24.70271</v>
      </c>
      <c r="AZ195" s="10">
        <v>24.569759999999999</v>
      </c>
      <c r="BA195" s="10">
        <v>24.52928</v>
      </c>
      <c r="BB195" s="10">
        <v>25.210699999999999</v>
      </c>
      <c r="BC195" s="10">
        <v>24.893650000000001</v>
      </c>
      <c r="BD195" s="10">
        <v>25.235060000000001</v>
      </c>
      <c r="BE195" s="10">
        <v>24.921890000000001</v>
      </c>
      <c r="BF195" s="10">
        <v>24.673680000000001</v>
      </c>
      <c r="BG195" s="10">
        <v>24.869050000000001</v>
      </c>
      <c r="BH195" s="10">
        <v>24.901039999999998</v>
      </c>
      <c r="BI195" s="10">
        <v>24.3432</v>
      </c>
      <c r="BJ195" s="10">
        <v>24.670390000000001</v>
      </c>
      <c r="BK195" s="10">
        <v>25.14293</v>
      </c>
      <c r="BL195" s="10">
        <v>24.94248</v>
      </c>
      <c r="BM195" s="10">
        <v>24.364599999999999</v>
      </c>
      <c r="BN195" s="10">
        <v>24.377890000000001</v>
      </c>
      <c r="BO195" s="10">
        <v>24.686299999999999</v>
      </c>
      <c r="BP195" s="10">
        <v>24.47655</v>
      </c>
      <c r="BQ195" s="10">
        <v>25.232199999999999</v>
      </c>
    </row>
    <row r="196" spans="1:69">
      <c r="A196" s="8" t="s">
        <v>1149</v>
      </c>
      <c r="B196" s="8" t="s">
        <v>1150</v>
      </c>
      <c r="C196" s="3" t="s">
        <v>1151</v>
      </c>
      <c r="D196" s="8">
        <v>1</v>
      </c>
      <c r="E196" s="8">
        <v>1</v>
      </c>
      <c r="F196" s="8" t="s">
        <v>1152</v>
      </c>
      <c r="G196" s="8" t="s">
        <v>1153</v>
      </c>
      <c r="H196" s="8" t="s">
        <v>1154</v>
      </c>
      <c r="I196" s="9" t="s">
        <v>85</v>
      </c>
      <c r="J196" s="8">
        <v>3.6087413858939299</v>
      </c>
      <c r="K196" s="8">
        <v>8.9462087407719392E-3</v>
      </c>
      <c r="L196" s="8">
        <v>0.41352428089488302</v>
      </c>
      <c r="M196" s="8">
        <v>4.0820836458648797</v>
      </c>
      <c r="N196" s="8">
        <v>10</v>
      </c>
      <c r="O196" s="8">
        <v>10</v>
      </c>
      <c r="P196" s="8">
        <v>10</v>
      </c>
      <c r="Q196" s="8">
        <v>1108900000</v>
      </c>
      <c r="R196" s="8">
        <v>27.4</v>
      </c>
      <c r="S196" s="8">
        <v>48.755000000000003</v>
      </c>
      <c r="T196" s="8">
        <v>0</v>
      </c>
      <c r="U196" s="8">
        <v>97.988</v>
      </c>
      <c r="V196" s="8">
        <v>238</v>
      </c>
      <c r="W196" s="10">
        <f t="shared" si="15"/>
        <v>24.499708181818185</v>
      </c>
      <c r="X196" s="10">
        <f t="shared" si="16"/>
        <v>24.086185454545454</v>
      </c>
      <c r="Y196" s="10">
        <f t="shared" si="17"/>
        <v>1.3319341214264673</v>
      </c>
      <c r="Z196" s="11">
        <v>24.52055</v>
      </c>
      <c r="AA196" s="11">
        <v>24.765470000000001</v>
      </c>
      <c r="AB196" s="11">
        <v>24.49905</v>
      </c>
      <c r="AC196" s="11">
        <v>24.423680000000001</v>
      </c>
      <c r="AD196" s="11">
        <v>24.7682</v>
      </c>
      <c r="AE196" s="11">
        <v>24.419049999999999</v>
      </c>
      <c r="AF196" s="11">
        <v>24.885249999999999</v>
      </c>
      <c r="AG196" s="11">
        <v>24.432500000000001</v>
      </c>
      <c r="AH196" s="11">
        <v>24.749289999999998</v>
      </c>
      <c r="AI196" s="11">
        <v>24.587720000000001</v>
      </c>
      <c r="AJ196" s="11">
        <v>24.626339999999999</v>
      </c>
      <c r="AK196" s="11">
        <v>24.465509999999998</v>
      </c>
      <c r="AL196" s="11">
        <v>24.55894</v>
      </c>
      <c r="AM196" s="11">
        <v>24.27562</v>
      </c>
      <c r="AN196" s="11">
        <v>24.693169999999999</v>
      </c>
      <c r="AO196" s="11">
        <v>24.367799999999999</v>
      </c>
      <c r="AP196" s="11">
        <v>24.437080000000002</v>
      </c>
      <c r="AQ196" s="11">
        <v>24.514489999999999</v>
      </c>
      <c r="AR196" s="11">
        <v>23.99014</v>
      </c>
      <c r="AS196" s="11">
        <v>24.47308</v>
      </c>
      <c r="AT196" s="11">
        <v>23.803999999999998</v>
      </c>
      <c r="AU196" s="11">
        <v>24.736650000000001</v>
      </c>
      <c r="AV196" s="10">
        <v>24.181850000000001</v>
      </c>
      <c r="AW196" s="10">
        <v>24.402819999999998</v>
      </c>
      <c r="AX196" s="10">
        <v>24.15314</v>
      </c>
      <c r="AY196" s="10">
        <v>24.304870000000001</v>
      </c>
      <c r="AZ196" s="10">
        <v>24.390409999999999</v>
      </c>
      <c r="BA196" s="10">
        <v>24.105740000000001</v>
      </c>
      <c r="BB196" s="10">
        <v>23.909669999999998</v>
      </c>
      <c r="BC196" s="10">
        <v>24.117360000000001</v>
      </c>
      <c r="BD196" s="10">
        <v>23.88036</v>
      </c>
      <c r="BE196" s="10">
        <v>24.568480000000001</v>
      </c>
      <c r="BF196" s="10">
        <v>24.539079999999998</v>
      </c>
      <c r="BG196" s="10">
        <v>24.384429999999998</v>
      </c>
      <c r="BH196" s="10">
        <v>23.68731</v>
      </c>
      <c r="BI196" s="10">
        <v>24.626449999999998</v>
      </c>
      <c r="BJ196" s="10">
        <v>23.468859999999999</v>
      </c>
      <c r="BK196" s="10">
        <v>23.567900000000002</v>
      </c>
      <c r="BL196" s="10">
        <v>23.363060000000001</v>
      </c>
      <c r="BM196" s="10">
        <v>24.36018</v>
      </c>
      <c r="BN196" s="10">
        <v>24.169740000000001</v>
      </c>
      <c r="BO196" s="10">
        <v>23.380210000000002</v>
      </c>
      <c r="BP196" s="10">
        <v>24.590810000000001</v>
      </c>
      <c r="BQ196" s="10">
        <v>23.74335</v>
      </c>
    </row>
    <row r="197" spans="1:69">
      <c r="A197" s="8" t="s">
        <v>1155</v>
      </c>
      <c r="B197" s="8" t="s">
        <v>1156</v>
      </c>
      <c r="C197" s="3" t="s">
        <v>1157</v>
      </c>
      <c r="D197" s="8">
        <v>1</v>
      </c>
      <c r="E197" s="8">
        <v>1</v>
      </c>
      <c r="F197" s="8" t="s">
        <v>1158</v>
      </c>
      <c r="G197" s="8" t="s">
        <v>1159</v>
      </c>
      <c r="H197" s="8" t="s">
        <v>1160</v>
      </c>
      <c r="I197" s="9"/>
      <c r="J197" s="8">
        <v>0.87636012796331297</v>
      </c>
      <c r="K197" s="8">
        <v>0.44682918623650703</v>
      </c>
      <c r="L197" s="8">
        <v>0.27853740345347999</v>
      </c>
      <c r="M197" s="8">
        <v>1.54047700257679</v>
      </c>
      <c r="N197" s="8">
        <v>8</v>
      </c>
      <c r="O197" s="8">
        <v>8</v>
      </c>
      <c r="P197" s="8">
        <v>8</v>
      </c>
      <c r="Q197" s="8">
        <v>1270300000</v>
      </c>
      <c r="R197" s="8">
        <v>35.5</v>
      </c>
      <c r="S197" s="8">
        <v>19.576000000000001</v>
      </c>
      <c r="T197" s="8">
        <v>0</v>
      </c>
      <c r="U197" s="8">
        <v>29.135000000000002</v>
      </c>
      <c r="V197" s="8">
        <v>214</v>
      </c>
      <c r="W197" s="10">
        <f t="shared" si="15"/>
        <v>24.446187272727272</v>
      </c>
      <c r="X197" s="10">
        <f t="shared" si="16"/>
        <v>24.167649090909084</v>
      </c>
      <c r="Y197" s="10">
        <f t="shared" si="17"/>
        <v>1.2129652182618345</v>
      </c>
      <c r="Z197" s="11">
        <v>23.979279999999999</v>
      </c>
      <c r="AA197" s="11">
        <v>24.353670000000001</v>
      </c>
      <c r="AB197" s="11">
        <v>25.16722</v>
      </c>
      <c r="AC197" s="11">
        <v>25.06636</v>
      </c>
      <c r="AD197" s="11">
        <v>24.605689999999999</v>
      </c>
      <c r="AE197" s="11">
        <v>24.602460000000001</v>
      </c>
      <c r="AF197" s="11">
        <v>24.251619999999999</v>
      </c>
      <c r="AG197" s="11">
        <v>24.439240000000002</v>
      </c>
      <c r="AH197" s="11">
        <v>25.034269999999999</v>
      </c>
      <c r="AI197" s="11">
        <v>24.873190000000001</v>
      </c>
      <c r="AJ197" s="11">
        <v>24.882739999999998</v>
      </c>
      <c r="AK197" s="11">
        <v>24.411249999999999</v>
      </c>
      <c r="AL197" s="11">
        <v>23.67595</v>
      </c>
      <c r="AM197" s="11">
        <v>24.51033</v>
      </c>
      <c r="AN197" s="11">
        <v>24.545929999999998</v>
      </c>
      <c r="AO197" s="11">
        <v>24.222069999999999</v>
      </c>
      <c r="AP197" s="11">
        <v>24.602070000000001</v>
      </c>
      <c r="AQ197" s="11">
        <v>23.887250000000002</v>
      </c>
      <c r="AR197" s="11">
        <v>24.346720000000001</v>
      </c>
      <c r="AS197" s="11">
        <v>24.46001</v>
      </c>
      <c r="AT197" s="11">
        <v>23.621759999999998</v>
      </c>
      <c r="AU197" s="11">
        <v>24.27704</v>
      </c>
      <c r="AV197" s="10">
        <v>24.377559999999999</v>
      </c>
      <c r="AW197" s="10">
        <v>24.59582</v>
      </c>
      <c r="AX197" s="10">
        <v>24.616949999999999</v>
      </c>
      <c r="AY197" s="10">
        <v>24.025040000000001</v>
      </c>
      <c r="AZ197" s="10">
        <v>24.389690000000002</v>
      </c>
      <c r="BA197" s="10">
        <v>24.15915</v>
      </c>
      <c r="BB197" s="10">
        <v>23.584630000000001</v>
      </c>
      <c r="BC197" s="10">
        <v>25.04185</v>
      </c>
      <c r="BD197" s="10">
        <v>25.143709999999999</v>
      </c>
      <c r="BE197" s="10">
        <v>24.36205</v>
      </c>
      <c r="BF197" s="10">
        <v>24.519770000000001</v>
      </c>
      <c r="BG197" s="10">
        <v>24.4224</v>
      </c>
      <c r="BH197" s="10">
        <v>23.397929999999999</v>
      </c>
      <c r="BI197" s="10">
        <v>25.348240000000001</v>
      </c>
      <c r="BJ197" s="10">
        <v>22.257239999999999</v>
      </c>
      <c r="BK197" s="10">
        <v>23.290389999999999</v>
      </c>
      <c r="BL197" s="10">
        <v>23.147220000000001</v>
      </c>
      <c r="BM197" s="10">
        <v>24.18956</v>
      </c>
      <c r="BN197" s="10">
        <v>24.396039999999999</v>
      </c>
      <c r="BO197" s="10">
        <v>24.30508</v>
      </c>
      <c r="BP197" s="10">
        <v>24.810099999999998</v>
      </c>
      <c r="BQ197" s="10">
        <v>23.307860000000002</v>
      </c>
    </row>
    <row r="198" spans="1:69">
      <c r="A198" s="8" t="s">
        <v>1161</v>
      </c>
      <c r="B198" s="8" t="s">
        <v>1162</v>
      </c>
      <c r="C198" s="2" t="s">
        <v>1163</v>
      </c>
      <c r="D198" s="8">
        <v>1</v>
      </c>
      <c r="E198" s="8">
        <v>1</v>
      </c>
      <c r="F198" s="8" t="s">
        <v>1164</v>
      </c>
      <c r="G198" s="8" t="s">
        <v>1165</v>
      </c>
      <c r="H198" s="8" t="s">
        <v>1166</v>
      </c>
      <c r="I198" s="9"/>
      <c r="J198" s="8">
        <v>0.34827062561292499</v>
      </c>
      <c r="K198" s="8">
        <v>0.78379784063223901</v>
      </c>
      <c r="L198" s="8">
        <v>9.6994833512738396E-2</v>
      </c>
      <c r="M198" s="8">
        <v>0.76899664371973497</v>
      </c>
      <c r="N198" s="8">
        <v>13</v>
      </c>
      <c r="O198" s="8">
        <v>13</v>
      </c>
      <c r="P198" s="8">
        <v>12</v>
      </c>
      <c r="Q198" s="8">
        <v>1126100000</v>
      </c>
      <c r="R198" s="8">
        <v>27.2</v>
      </c>
      <c r="S198" s="8">
        <v>50.430999999999997</v>
      </c>
      <c r="T198" s="8">
        <v>0</v>
      </c>
      <c r="U198" s="8">
        <v>44.106000000000002</v>
      </c>
      <c r="V198" s="8">
        <v>288</v>
      </c>
      <c r="W198" s="10">
        <f t="shared" si="15"/>
        <v>24.396485454545459</v>
      </c>
      <c r="X198" s="10">
        <f t="shared" si="16"/>
        <v>24.299490909090913</v>
      </c>
      <c r="Y198" s="10">
        <f t="shared" si="17"/>
        <v>1.0695430441462617</v>
      </c>
      <c r="Z198" s="11">
        <v>24.53754</v>
      </c>
      <c r="AA198" s="11">
        <v>24.76971</v>
      </c>
      <c r="AB198" s="11">
        <v>24.464449999999999</v>
      </c>
      <c r="AC198" s="11">
        <v>24.581869999999999</v>
      </c>
      <c r="AD198" s="11">
        <v>24.80011</v>
      </c>
      <c r="AE198" s="11">
        <v>24.440819999999999</v>
      </c>
      <c r="AF198" s="11">
        <v>24.33708</v>
      </c>
      <c r="AG198" s="11">
        <v>24.352460000000001</v>
      </c>
      <c r="AH198" s="11">
        <v>24.435300000000002</v>
      </c>
      <c r="AI198" s="11">
        <v>24.307030000000001</v>
      </c>
      <c r="AJ198" s="11">
        <v>24.208659999999998</v>
      </c>
      <c r="AK198" s="11">
        <v>24.329440000000002</v>
      </c>
      <c r="AL198" s="11">
        <v>24.056640000000002</v>
      </c>
      <c r="AM198" s="11">
        <v>24.330259999999999</v>
      </c>
      <c r="AN198" s="11">
        <v>24.34198</v>
      </c>
      <c r="AO198" s="11">
        <v>24.00684</v>
      </c>
      <c r="AP198" s="11">
        <v>24.54156</v>
      </c>
      <c r="AQ198" s="11">
        <v>24.295580000000001</v>
      </c>
      <c r="AR198" s="11">
        <v>24.36693</v>
      </c>
      <c r="AS198" s="11">
        <v>24.729880000000001</v>
      </c>
      <c r="AT198" s="11">
        <v>24.004529999999999</v>
      </c>
      <c r="AU198" s="11">
        <v>24.484010000000001</v>
      </c>
      <c r="AV198" s="10">
        <v>24.105499999999999</v>
      </c>
      <c r="AW198" s="10">
        <v>24.656330000000001</v>
      </c>
      <c r="AX198" s="10">
        <v>24.903849999999998</v>
      </c>
      <c r="AY198" s="10">
        <v>24.686509999999998</v>
      </c>
      <c r="AZ198" s="10">
        <v>24.531960000000002</v>
      </c>
      <c r="BA198" s="10">
        <v>24.225010000000001</v>
      </c>
      <c r="BB198" s="10">
        <v>24.205760000000001</v>
      </c>
      <c r="BC198" s="10">
        <v>24.365860000000001</v>
      </c>
      <c r="BD198" s="10">
        <v>24.076270000000001</v>
      </c>
      <c r="BE198" s="10">
        <v>24.510929999999998</v>
      </c>
      <c r="BF198" s="10">
        <v>24.55865</v>
      </c>
      <c r="BG198" s="10">
        <v>24.705300000000001</v>
      </c>
      <c r="BH198" s="10">
        <v>23.58371</v>
      </c>
      <c r="BI198" s="10">
        <v>24.647300000000001</v>
      </c>
      <c r="BJ198" s="10">
        <v>22.525539999999999</v>
      </c>
      <c r="BK198" s="10">
        <v>24.27739</v>
      </c>
      <c r="BL198" s="10">
        <v>23.921800000000001</v>
      </c>
      <c r="BM198" s="10">
        <v>24.849049999999998</v>
      </c>
      <c r="BN198" s="10">
        <v>25.088979999999999</v>
      </c>
      <c r="BO198" s="10">
        <v>23.774850000000001</v>
      </c>
      <c r="BP198" s="10">
        <v>24.44689</v>
      </c>
      <c r="BQ198" s="10">
        <v>23.94136</v>
      </c>
    </row>
    <row r="199" spans="1:69">
      <c r="A199" s="8" t="s">
        <v>1167</v>
      </c>
      <c r="B199" s="8" t="s">
        <v>1168</v>
      </c>
      <c r="C199" s="3" t="s">
        <v>1169</v>
      </c>
      <c r="D199" s="8">
        <v>1</v>
      </c>
      <c r="E199" s="8">
        <v>4</v>
      </c>
      <c r="F199" s="8" t="s">
        <v>1170</v>
      </c>
      <c r="G199" s="8" t="s">
        <v>1171</v>
      </c>
      <c r="H199" s="8" t="s">
        <v>1172</v>
      </c>
      <c r="I199" s="9"/>
      <c r="J199" s="8">
        <v>0.12926807568354701</v>
      </c>
      <c r="K199" s="8">
        <v>0.92507877691989204</v>
      </c>
      <c r="L199" s="8">
        <v>-5.05034706809298E-2</v>
      </c>
      <c r="M199" s="8">
        <v>-0.330782134422412</v>
      </c>
      <c r="N199" s="8">
        <v>17</v>
      </c>
      <c r="O199" s="8">
        <v>17</v>
      </c>
      <c r="P199" s="8">
        <v>17</v>
      </c>
      <c r="Q199" s="8">
        <v>1205800000</v>
      </c>
      <c r="R199" s="8">
        <v>26.1</v>
      </c>
      <c r="S199" s="8">
        <v>77.242000000000004</v>
      </c>
      <c r="T199" s="8">
        <v>0</v>
      </c>
      <c r="U199" s="8">
        <v>128.82</v>
      </c>
      <c r="V199" s="8">
        <v>296</v>
      </c>
      <c r="W199" s="10">
        <f t="shared" si="15"/>
        <v>24.375144545454543</v>
      </c>
      <c r="X199" s="10">
        <f t="shared" si="16"/>
        <v>24.425648181818179</v>
      </c>
      <c r="Y199" s="10">
        <f t="shared" si="17"/>
        <v>0.96559918507772047</v>
      </c>
      <c r="Z199" s="11">
        <v>25.062660000000001</v>
      </c>
      <c r="AA199" s="11">
        <v>24.880960000000002</v>
      </c>
      <c r="AB199" s="11">
        <v>24.620480000000001</v>
      </c>
      <c r="AC199" s="11">
        <v>24.350370000000002</v>
      </c>
      <c r="AD199" s="11">
        <v>25.002300000000002</v>
      </c>
      <c r="AE199" s="11">
        <v>25.166869999999999</v>
      </c>
      <c r="AF199" s="11">
        <v>24.839369999999999</v>
      </c>
      <c r="AG199" s="11">
        <v>24.443670000000001</v>
      </c>
      <c r="AH199" s="11">
        <v>24.44727</v>
      </c>
      <c r="AI199" s="11">
        <v>24.34591</v>
      </c>
      <c r="AJ199" s="11">
        <v>24.221260000000001</v>
      </c>
      <c r="AK199" s="11">
        <v>24.3688</v>
      </c>
      <c r="AL199" s="11">
        <v>24.399889999999999</v>
      </c>
      <c r="AM199" s="11">
        <v>24.108609999999999</v>
      </c>
      <c r="AN199" s="11">
        <v>23.924610000000001</v>
      </c>
      <c r="AO199" s="11">
        <v>23.708829999999999</v>
      </c>
      <c r="AP199" s="11">
        <v>24.24945</v>
      </c>
      <c r="AQ199" s="11">
        <v>24.26849</v>
      </c>
      <c r="AR199" s="11">
        <v>24.138449999999999</v>
      </c>
      <c r="AS199" s="11">
        <v>24.170739999999999</v>
      </c>
      <c r="AT199" s="11">
        <v>23.33906</v>
      </c>
      <c r="AU199" s="11">
        <v>24.195129999999999</v>
      </c>
      <c r="AV199" s="10">
        <v>24.561509999999998</v>
      </c>
      <c r="AW199" s="10">
        <v>24.819479999999999</v>
      </c>
      <c r="AX199" s="10">
        <v>24.840959999999999</v>
      </c>
      <c r="AY199" s="10">
        <v>25.120049999999999</v>
      </c>
      <c r="AZ199" s="10">
        <v>24.755780000000001</v>
      </c>
      <c r="BA199" s="10">
        <v>24.961680000000001</v>
      </c>
      <c r="BB199" s="10">
        <v>25.1873</v>
      </c>
      <c r="BC199" s="10">
        <v>24.663460000000001</v>
      </c>
      <c r="BD199" s="10">
        <v>24.56935</v>
      </c>
      <c r="BE199" s="10">
        <v>24.515029999999999</v>
      </c>
      <c r="BF199" s="10">
        <v>24.937999999999999</v>
      </c>
      <c r="BG199" s="10">
        <v>24.432120000000001</v>
      </c>
      <c r="BH199" s="10">
        <v>23.57612</v>
      </c>
      <c r="BI199" s="10">
        <v>23.628900000000002</v>
      </c>
      <c r="BJ199" s="10">
        <v>23.830159999999999</v>
      </c>
      <c r="BK199" s="10">
        <v>24.52862</v>
      </c>
      <c r="BL199" s="10">
        <v>23.690619999999999</v>
      </c>
      <c r="BM199" s="10">
        <v>24.279800000000002</v>
      </c>
      <c r="BN199" s="10">
        <v>24.702449999999999</v>
      </c>
      <c r="BO199" s="10">
        <v>23.223980000000001</v>
      </c>
      <c r="BP199" s="10">
        <v>24.88409</v>
      </c>
      <c r="BQ199" s="10">
        <v>23.654800000000002</v>
      </c>
    </row>
    <row r="200" spans="1:69">
      <c r="A200" s="8" t="s">
        <v>1173</v>
      </c>
      <c r="B200" s="8" t="s">
        <v>1174</v>
      </c>
      <c r="C200" s="3" t="s">
        <v>1175</v>
      </c>
      <c r="D200" s="8">
        <v>1</v>
      </c>
      <c r="E200" s="8">
        <v>2</v>
      </c>
      <c r="F200" s="8" t="s">
        <v>1176</v>
      </c>
      <c r="G200" s="8" t="s">
        <v>1177</v>
      </c>
      <c r="H200" s="8" t="s">
        <v>1177</v>
      </c>
      <c r="I200" s="9"/>
      <c r="J200" s="8">
        <v>0.150386946407049</v>
      </c>
      <c r="K200" s="8">
        <v>0.90638008742256704</v>
      </c>
      <c r="L200" s="8">
        <v>-3.7940025329589802E-2</v>
      </c>
      <c r="M200" s="8">
        <v>-0.37821043026395701</v>
      </c>
      <c r="N200" s="8">
        <v>8</v>
      </c>
      <c r="O200" s="8">
        <v>8</v>
      </c>
      <c r="P200" s="8">
        <v>8</v>
      </c>
      <c r="Q200" s="8">
        <v>1353000000</v>
      </c>
      <c r="R200" s="8">
        <v>5.5</v>
      </c>
      <c r="S200" s="8">
        <v>162.66</v>
      </c>
      <c r="T200" s="8">
        <v>0</v>
      </c>
      <c r="U200" s="8">
        <v>28.140999999999998</v>
      </c>
      <c r="V200" s="8">
        <v>195</v>
      </c>
      <c r="W200" s="10">
        <f t="shared" si="15"/>
        <v>24.364149090909088</v>
      </c>
      <c r="X200" s="10">
        <f t="shared" si="16"/>
        <v>24.402088181818179</v>
      </c>
      <c r="Y200" s="10">
        <f t="shared" si="17"/>
        <v>0.97404539086307251</v>
      </c>
      <c r="Z200" s="11">
        <v>24.790099999999999</v>
      </c>
      <c r="AA200" s="11">
        <v>24.6279</v>
      </c>
      <c r="AB200" s="11">
        <v>24.816800000000001</v>
      </c>
      <c r="AC200" s="11">
        <v>24.430199999999999</v>
      </c>
      <c r="AD200" s="11">
        <v>24.321619999999999</v>
      </c>
      <c r="AE200" s="11">
        <v>24.202400000000001</v>
      </c>
      <c r="AF200" s="11">
        <v>24.477779999999999</v>
      </c>
      <c r="AG200" s="11">
        <v>24.199780000000001</v>
      </c>
      <c r="AH200" s="11">
        <v>24.456890000000001</v>
      </c>
      <c r="AI200" s="11">
        <v>24.590409999999999</v>
      </c>
      <c r="AJ200" s="11">
        <v>24.853429999999999</v>
      </c>
      <c r="AK200" s="11">
        <v>23.966049999999999</v>
      </c>
      <c r="AL200" s="11">
        <v>24.473269999999999</v>
      </c>
      <c r="AM200" s="11">
        <v>24.06456</v>
      </c>
      <c r="AN200" s="11">
        <v>24.17417</v>
      </c>
      <c r="AO200" s="11">
        <v>24.142189999999999</v>
      </c>
      <c r="AP200" s="11">
        <v>24.014700000000001</v>
      </c>
      <c r="AQ200" s="11">
        <v>23.884370000000001</v>
      </c>
      <c r="AR200" s="11">
        <v>24.65343</v>
      </c>
      <c r="AS200" s="11">
        <v>24.085540000000002</v>
      </c>
      <c r="AT200" s="11">
        <v>24.476299999999998</v>
      </c>
      <c r="AU200" s="11">
        <v>24.30939</v>
      </c>
      <c r="AV200" s="10">
        <v>24.602239999999998</v>
      </c>
      <c r="AW200" s="10">
        <v>24.2803</v>
      </c>
      <c r="AX200" s="10">
        <v>24.185030000000001</v>
      </c>
      <c r="AY200" s="10">
        <v>24.474260000000001</v>
      </c>
      <c r="AZ200" s="10">
        <v>24.47729</v>
      </c>
      <c r="BA200" s="10">
        <v>24.190090000000001</v>
      </c>
      <c r="BB200" s="10">
        <v>24.537299999999998</v>
      </c>
      <c r="BC200" s="10">
        <v>24.525400000000001</v>
      </c>
      <c r="BD200" s="10">
        <v>24.943999999999999</v>
      </c>
      <c r="BE200" s="10">
        <v>24.444929999999999</v>
      </c>
      <c r="BF200" s="10">
        <v>24.415769999999998</v>
      </c>
      <c r="BG200" s="10">
        <v>24.70044</v>
      </c>
      <c r="BH200" s="10">
        <v>24.429179999999999</v>
      </c>
      <c r="BI200" s="10">
        <v>24.061019999999999</v>
      </c>
      <c r="BJ200" s="10">
        <v>24.491060000000001</v>
      </c>
      <c r="BK200" s="10">
        <v>24.31513</v>
      </c>
      <c r="BL200" s="10">
        <v>24.58061</v>
      </c>
      <c r="BM200" s="10">
        <v>23.770820000000001</v>
      </c>
      <c r="BN200" s="10">
        <v>23.24277</v>
      </c>
      <c r="BO200" s="10">
        <v>24.414929999999998</v>
      </c>
      <c r="BP200" s="10">
        <v>24.837309999999999</v>
      </c>
      <c r="BQ200" s="10">
        <v>24.92606</v>
      </c>
    </row>
    <row r="201" spans="1:69">
      <c r="A201" s="8" t="s">
        <v>1178</v>
      </c>
      <c r="B201" s="8" t="s">
        <v>1179</v>
      </c>
      <c r="C201" s="2" t="s">
        <v>1180</v>
      </c>
      <c r="D201" s="8">
        <v>1</v>
      </c>
      <c r="E201" s="8">
        <v>2</v>
      </c>
      <c r="F201" s="8" t="s">
        <v>1181</v>
      </c>
      <c r="G201" s="8" t="s">
        <v>1182</v>
      </c>
      <c r="H201" s="8" t="s">
        <v>1183</v>
      </c>
      <c r="I201" s="9" t="s">
        <v>85</v>
      </c>
      <c r="J201" s="8">
        <v>4.04725913394324</v>
      </c>
      <c r="K201" s="8">
        <v>4.79838010860896E-3</v>
      </c>
      <c r="L201" s="8">
        <v>-0.86214160919189498</v>
      </c>
      <c r="M201" s="8">
        <v>-4.4341169873286201</v>
      </c>
      <c r="N201" s="8">
        <v>30</v>
      </c>
      <c r="O201" s="8">
        <v>20</v>
      </c>
      <c r="P201" s="8">
        <v>18</v>
      </c>
      <c r="Q201" s="8">
        <v>1382500000</v>
      </c>
      <c r="R201" s="8">
        <v>46.6</v>
      </c>
      <c r="S201" s="8">
        <v>69.370999999999995</v>
      </c>
      <c r="T201" s="8">
        <v>0</v>
      </c>
      <c r="U201" s="8">
        <v>96.28</v>
      </c>
      <c r="V201" s="8">
        <v>238</v>
      </c>
      <c r="W201" s="10">
        <f t="shared" si="15"/>
        <v>24.35723181818182</v>
      </c>
      <c r="X201" s="10">
        <f t="shared" si="16"/>
        <v>25.219373636363638</v>
      </c>
      <c r="Y201" s="10">
        <f t="shared" si="17"/>
        <v>0.55013522325233866</v>
      </c>
      <c r="Z201" s="11">
        <v>23.87764</v>
      </c>
      <c r="AA201" s="11">
        <v>23.815090000000001</v>
      </c>
      <c r="AB201" s="11">
        <v>24.034649999999999</v>
      </c>
      <c r="AC201" s="11">
        <v>24.371659999999999</v>
      </c>
      <c r="AD201" s="11">
        <v>24.62087</v>
      </c>
      <c r="AE201" s="11">
        <v>24.387720000000002</v>
      </c>
      <c r="AF201" s="11">
        <v>24.087479999999999</v>
      </c>
      <c r="AG201" s="11">
        <v>25.113980000000002</v>
      </c>
      <c r="AH201" s="11">
        <v>23.969740000000002</v>
      </c>
      <c r="AI201" s="11">
        <v>23.859839999999998</v>
      </c>
      <c r="AJ201" s="11">
        <v>24.09055</v>
      </c>
      <c r="AK201" s="11">
        <v>24.09047</v>
      </c>
      <c r="AL201" s="11">
        <v>24.271280000000001</v>
      </c>
      <c r="AM201" s="11">
        <v>24.823329999999999</v>
      </c>
      <c r="AN201" s="11">
        <v>24.950469999999999</v>
      </c>
      <c r="AO201" s="11">
        <v>25.156030000000001</v>
      </c>
      <c r="AP201" s="11">
        <v>23.633669999999999</v>
      </c>
      <c r="AQ201" s="11">
        <v>23.91825</v>
      </c>
      <c r="AR201" s="11">
        <v>25.008299999999998</v>
      </c>
      <c r="AS201" s="11">
        <v>24.84374</v>
      </c>
      <c r="AT201" s="11">
        <v>24.189859999999999</v>
      </c>
      <c r="AU201" s="11">
        <v>24.744479999999999</v>
      </c>
      <c r="AV201" s="10">
        <v>26.156400000000001</v>
      </c>
      <c r="AW201" s="10">
        <v>24.558479999999999</v>
      </c>
      <c r="AX201" s="10">
        <v>26.190750000000001</v>
      </c>
      <c r="AY201" s="10">
        <v>26.2974</v>
      </c>
      <c r="AZ201" s="10">
        <v>25.25198</v>
      </c>
      <c r="BA201" s="10">
        <v>25.178660000000001</v>
      </c>
      <c r="BB201" s="10">
        <v>25.501090000000001</v>
      </c>
      <c r="BC201" s="10">
        <v>25.497710000000001</v>
      </c>
      <c r="BD201" s="10">
        <v>25.751619999999999</v>
      </c>
      <c r="BE201" s="10">
        <v>23.964020000000001</v>
      </c>
      <c r="BF201" s="10">
        <v>24.657959999999999</v>
      </c>
      <c r="BG201" s="10">
        <v>25.09281</v>
      </c>
      <c r="BH201" s="10">
        <v>24.745450000000002</v>
      </c>
      <c r="BI201" s="10">
        <v>24.35427</v>
      </c>
      <c r="BJ201" s="10">
        <v>26.397459999999999</v>
      </c>
      <c r="BK201" s="10">
        <v>25.606570000000001</v>
      </c>
      <c r="BL201" s="10">
        <v>25.674520000000001</v>
      </c>
      <c r="BM201" s="10">
        <v>23.922889999999999</v>
      </c>
      <c r="BN201" s="10">
        <v>24.506820000000001</v>
      </c>
      <c r="BO201" s="10">
        <v>24.928540000000002</v>
      </c>
      <c r="BP201" s="10">
        <v>24.28567</v>
      </c>
      <c r="BQ201" s="10">
        <v>26.305150000000001</v>
      </c>
    </row>
    <row r="202" spans="1:69">
      <c r="A202" s="8" t="s">
        <v>1184</v>
      </c>
      <c r="B202" s="8" t="s">
        <v>1185</v>
      </c>
      <c r="C202" s="3" t="s">
        <v>1186</v>
      </c>
      <c r="D202" s="8">
        <v>1</v>
      </c>
      <c r="E202" s="8">
        <v>3</v>
      </c>
      <c r="F202" s="8" t="s">
        <v>1187</v>
      </c>
      <c r="G202" s="8" t="s">
        <v>1188</v>
      </c>
      <c r="H202" s="8" t="s">
        <v>1188</v>
      </c>
      <c r="I202" s="9"/>
      <c r="J202" s="8">
        <v>0.79647843882411196</v>
      </c>
      <c r="K202" s="8">
        <v>0.49316614374805301</v>
      </c>
      <c r="L202" s="8">
        <v>0.23731535131280901</v>
      </c>
      <c r="M202" s="8">
        <v>1.4362066350492799</v>
      </c>
      <c r="N202" s="8">
        <v>16</v>
      </c>
      <c r="O202" s="8">
        <v>16</v>
      </c>
      <c r="P202" s="8">
        <v>14</v>
      </c>
      <c r="Q202" s="8">
        <v>1298100000</v>
      </c>
      <c r="R202" s="8">
        <v>61.4</v>
      </c>
      <c r="S202" s="8">
        <v>33.557000000000002</v>
      </c>
      <c r="T202" s="8">
        <v>0</v>
      </c>
      <c r="U202" s="8">
        <v>137.43</v>
      </c>
      <c r="V202" s="8">
        <v>427</v>
      </c>
      <c r="W202" s="10">
        <f t="shared" si="15"/>
        <v>24.342359545454542</v>
      </c>
      <c r="X202" s="10">
        <f t="shared" si="16"/>
        <v>24.105043636363636</v>
      </c>
      <c r="Y202" s="10">
        <f t="shared" si="17"/>
        <v>1.1787975026051927</v>
      </c>
      <c r="Z202" s="11">
        <v>24.44828</v>
      </c>
      <c r="AA202" s="11">
        <v>24.333200000000001</v>
      </c>
      <c r="AB202" s="11">
        <v>25.063320000000001</v>
      </c>
      <c r="AC202" s="11">
        <v>24.33456</v>
      </c>
      <c r="AD202" s="11">
        <v>24.080580000000001</v>
      </c>
      <c r="AE202" s="11">
        <v>24.590520000000001</v>
      </c>
      <c r="AF202" s="11">
        <v>24.246700000000001</v>
      </c>
      <c r="AG202" s="11">
        <v>23.781669999999998</v>
      </c>
      <c r="AH202" s="11">
        <v>24.066610000000001</v>
      </c>
      <c r="AI202" s="11">
        <v>24.68581</v>
      </c>
      <c r="AJ202" s="11">
        <v>25.26746</v>
      </c>
      <c r="AK202" s="11">
        <v>24.27647</v>
      </c>
      <c r="AL202" s="11">
        <v>24.13383</v>
      </c>
      <c r="AM202" s="11">
        <v>24.239360000000001</v>
      </c>
      <c r="AN202" s="11">
        <v>24.16722</v>
      </c>
      <c r="AO202" s="11">
        <v>23.651299999999999</v>
      </c>
      <c r="AP202" s="11">
        <v>24.376830000000002</v>
      </c>
      <c r="AQ202" s="11">
        <v>24.58503</v>
      </c>
      <c r="AR202" s="11">
        <v>23.650200000000002</v>
      </c>
      <c r="AS202" s="11">
        <v>24.74597</v>
      </c>
      <c r="AT202" s="11">
        <v>24.074310000000001</v>
      </c>
      <c r="AU202" s="11">
        <v>24.732679999999998</v>
      </c>
      <c r="AV202" s="10">
        <v>24.76567</v>
      </c>
      <c r="AW202" s="10">
        <v>23.62143</v>
      </c>
      <c r="AX202" s="10">
        <v>24.62829</v>
      </c>
      <c r="AY202" s="10">
        <v>24.265280000000001</v>
      </c>
      <c r="AZ202" s="10">
        <v>24.337289999999999</v>
      </c>
      <c r="BA202" s="10">
        <v>24.780069999999998</v>
      </c>
      <c r="BB202" s="10">
        <v>24.320239999999998</v>
      </c>
      <c r="BC202" s="10">
        <v>25.03246</v>
      </c>
      <c r="BD202" s="10">
        <v>24.254359999999998</v>
      </c>
      <c r="BE202" s="10">
        <v>24.123449999999998</v>
      </c>
      <c r="BF202" s="10">
        <v>24.075530000000001</v>
      </c>
      <c r="BG202" s="10">
        <v>24.276959999999999</v>
      </c>
      <c r="BH202" s="10">
        <v>23.403020000000001</v>
      </c>
      <c r="BI202" s="10">
        <v>24.046849999999999</v>
      </c>
      <c r="BJ202" s="10">
        <v>22.934670000000001</v>
      </c>
      <c r="BK202" s="10">
        <v>23.248059999999999</v>
      </c>
      <c r="BL202" s="10">
        <v>22.67435</v>
      </c>
      <c r="BM202" s="10">
        <v>24.741389999999999</v>
      </c>
      <c r="BN202" s="10">
        <v>24.2712</v>
      </c>
      <c r="BO202" s="10">
        <v>24.377289999999999</v>
      </c>
      <c r="BP202" s="10">
        <v>24.929939999999998</v>
      </c>
      <c r="BQ202" s="10">
        <v>23.20316</v>
      </c>
    </row>
    <row r="203" spans="1:69">
      <c r="A203" s="8" t="s">
        <v>1189</v>
      </c>
      <c r="B203" s="8" t="s">
        <v>1190</v>
      </c>
      <c r="C203" s="3" t="s">
        <v>1191</v>
      </c>
      <c r="D203" s="8">
        <v>1</v>
      </c>
      <c r="E203" s="8">
        <v>1</v>
      </c>
      <c r="F203" s="8" t="s">
        <v>1192</v>
      </c>
      <c r="G203" s="8" t="s">
        <v>1193</v>
      </c>
      <c r="H203" s="8" t="s">
        <v>1194</v>
      </c>
      <c r="I203" s="9" t="s">
        <v>85</v>
      </c>
      <c r="J203" s="8">
        <v>2.8684522419277698</v>
      </c>
      <c r="K203" s="8">
        <v>2.71601902552073E-2</v>
      </c>
      <c r="L203" s="8">
        <v>0.32558649236505499</v>
      </c>
      <c r="M203" s="8">
        <v>3.4331523129146899</v>
      </c>
      <c r="N203" s="8">
        <v>37</v>
      </c>
      <c r="O203" s="8">
        <v>37</v>
      </c>
      <c r="P203" s="8">
        <v>27</v>
      </c>
      <c r="Q203" s="8">
        <v>964400000</v>
      </c>
      <c r="R203" s="8">
        <v>20.6</v>
      </c>
      <c r="S203" s="8">
        <v>229</v>
      </c>
      <c r="T203" s="8">
        <v>0</v>
      </c>
      <c r="U203" s="8">
        <v>115.61</v>
      </c>
      <c r="V203" s="8">
        <v>308</v>
      </c>
      <c r="W203" s="10">
        <f t="shared" si="15"/>
        <v>24.33582181818182</v>
      </c>
      <c r="X203" s="10">
        <f t="shared" si="16"/>
        <v>24.010235454545455</v>
      </c>
      <c r="Y203" s="10">
        <f t="shared" si="17"/>
        <v>1.2531736704034995</v>
      </c>
      <c r="Z203" s="11">
        <v>24.239360000000001</v>
      </c>
      <c r="AA203" s="11">
        <v>24.460830000000001</v>
      </c>
      <c r="AB203" s="11">
        <v>24.00676</v>
      </c>
      <c r="AC203" s="11">
        <v>24.381720000000001</v>
      </c>
      <c r="AD203" s="11">
        <v>24.11553</v>
      </c>
      <c r="AE203" s="11">
        <v>24.14414</v>
      </c>
      <c r="AF203" s="11">
        <v>24.740159999999999</v>
      </c>
      <c r="AG203" s="11">
        <v>24.11561</v>
      </c>
      <c r="AH203" s="11">
        <v>24.104700000000001</v>
      </c>
      <c r="AI203" s="11">
        <v>24.150040000000001</v>
      </c>
      <c r="AJ203" s="11">
        <v>24.336200000000002</v>
      </c>
      <c r="AK203" s="11">
        <v>24.450669999999999</v>
      </c>
      <c r="AL203" s="11">
        <v>24.92511</v>
      </c>
      <c r="AM203" s="11">
        <v>24.050429999999999</v>
      </c>
      <c r="AN203" s="11">
        <v>24.98076</v>
      </c>
      <c r="AO203" s="11">
        <v>24.167369999999998</v>
      </c>
      <c r="AP203" s="11">
        <v>23.791740000000001</v>
      </c>
      <c r="AQ203" s="11">
        <v>24.201650000000001</v>
      </c>
      <c r="AR203" s="11">
        <v>24.645099999999999</v>
      </c>
      <c r="AS203" s="11">
        <v>24.1876</v>
      </c>
      <c r="AT203" s="11">
        <v>24.319410000000001</v>
      </c>
      <c r="AU203" s="11">
        <v>24.873190000000001</v>
      </c>
      <c r="AV203" s="10">
        <v>23.523610000000001</v>
      </c>
      <c r="AW203" s="10">
        <v>23.919709999999998</v>
      </c>
      <c r="AX203" s="10">
        <v>23.717009999999998</v>
      </c>
      <c r="AY203" s="10">
        <v>24.127389999999998</v>
      </c>
      <c r="AZ203" s="10">
        <v>24.063079999999999</v>
      </c>
      <c r="BA203" s="10">
        <v>24.189029999999999</v>
      </c>
      <c r="BB203" s="10">
        <v>24.311669999999999</v>
      </c>
      <c r="BC203" s="10">
        <v>23.587260000000001</v>
      </c>
      <c r="BD203" s="10">
        <v>23.38588</v>
      </c>
      <c r="BE203" s="10">
        <v>24.464009999999998</v>
      </c>
      <c r="BF203" s="10">
        <v>24.127859999999998</v>
      </c>
      <c r="BG203" s="10">
        <v>24.621320000000001</v>
      </c>
      <c r="BH203" s="10">
        <v>23.912870000000002</v>
      </c>
      <c r="BI203" s="10">
        <v>23.869949999999999</v>
      </c>
      <c r="BJ203" s="10">
        <v>24.127230000000001</v>
      </c>
      <c r="BK203" s="10">
        <v>23.78107</v>
      </c>
      <c r="BL203" s="10">
        <v>23.748069999999998</v>
      </c>
      <c r="BM203" s="10">
        <v>24.209630000000001</v>
      </c>
      <c r="BN203" s="10">
        <v>23.964549999999999</v>
      </c>
      <c r="BO203" s="10">
        <v>24.01529</v>
      </c>
      <c r="BP203" s="10">
        <v>24.42886</v>
      </c>
      <c r="BQ203" s="10">
        <v>24.129829999999998</v>
      </c>
    </row>
    <row r="204" spans="1:69">
      <c r="A204" s="8" t="s">
        <v>1195</v>
      </c>
      <c r="B204" s="8" t="s">
        <v>1196</v>
      </c>
      <c r="C204" s="2" t="s">
        <v>1197</v>
      </c>
      <c r="D204" s="8">
        <v>1</v>
      </c>
      <c r="E204" s="8">
        <v>2</v>
      </c>
      <c r="F204" s="8" t="s">
        <v>1198</v>
      </c>
      <c r="G204" s="8" t="s">
        <v>1199</v>
      </c>
      <c r="H204" s="8" t="s">
        <v>1200</v>
      </c>
      <c r="I204" s="9"/>
      <c r="J204" s="8">
        <v>0.195284805514507</v>
      </c>
      <c r="K204" s="8">
        <v>0.88190206770544799</v>
      </c>
      <c r="L204" s="8">
        <v>-2.86143042824492E-2</v>
      </c>
      <c r="M204" s="8">
        <v>-0.47444994035509702</v>
      </c>
      <c r="N204" s="8">
        <v>14</v>
      </c>
      <c r="O204" s="8">
        <v>14</v>
      </c>
      <c r="P204" s="8">
        <v>14</v>
      </c>
      <c r="Q204" s="8">
        <v>1050700000</v>
      </c>
      <c r="R204" s="8">
        <v>26.6</v>
      </c>
      <c r="S204" s="8">
        <v>59.62</v>
      </c>
      <c r="T204" s="8">
        <v>0</v>
      </c>
      <c r="U204" s="8">
        <v>40.54</v>
      </c>
      <c r="V204" s="8">
        <v>251</v>
      </c>
      <c r="W204" s="10">
        <f t="shared" si="15"/>
        <v>24.333409545454547</v>
      </c>
      <c r="X204" s="10">
        <f t="shared" si="16"/>
        <v>24.362023636363631</v>
      </c>
      <c r="Y204" s="10">
        <f t="shared" si="17"/>
        <v>0.98036161896410956</v>
      </c>
      <c r="Z204" s="11">
        <v>24.464130000000001</v>
      </c>
      <c r="AA204" s="11">
        <v>24.45908</v>
      </c>
      <c r="AB204" s="11">
        <v>24.22015</v>
      </c>
      <c r="AC204" s="11">
        <v>24.2303</v>
      </c>
      <c r="AD204" s="11">
        <v>24.207470000000001</v>
      </c>
      <c r="AE204" s="11">
        <v>24.029599999999999</v>
      </c>
      <c r="AF204" s="11">
        <v>24.138449999999999</v>
      </c>
      <c r="AG204" s="11">
        <v>24.311669999999999</v>
      </c>
      <c r="AH204" s="11">
        <v>24.05631</v>
      </c>
      <c r="AI204" s="11">
        <v>23.994119999999999</v>
      </c>
      <c r="AJ204" s="11">
        <v>24.376370000000001</v>
      </c>
      <c r="AK204" s="11">
        <v>24.258109999999999</v>
      </c>
      <c r="AL204" s="11">
        <v>24.733609999999999</v>
      </c>
      <c r="AM204" s="11">
        <v>24.118780000000001</v>
      </c>
      <c r="AN204" s="11">
        <v>24.554379999999998</v>
      </c>
      <c r="AO204" s="11">
        <v>24.31907</v>
      </c>
      <c r="AP204" s="11">
        <v>24.570340000000002</v>
      </c>
      <c r="AQ204" s="11">
        <v>24.084890000000001</v>
      </c>
      <c r="AR204" s="11">
        <v>24.648610000000001</v>
      </c>
      <c r="AS204" s="11">
        <v>24.60014</v>
      </c>
      <c r="AT204" s="11">
        <v>24.699380000000001</v>
      </c>
      <c r="AU204" s="11">
        <v>24.26005</v>
      </c>
      <c r="AV204" s="10">
        <v>24.022079999999999</v>
      </c>
      <c r="AW204" s="10">
        <v>24.249600000000001</v>
      </c>
      <c r="AX204" s="10">
        <v>24.19378</v>
      </c>
      <c r="AY204" s="10">
        <v>24.63644</v>
      </c>
      <c r="AZ204" s="10">
        <v>24.34469</v>
      </c>
      <c r="BA204" s="10">
        <v>24.30939</v>
      </c>
      <c r="BB204" s="10">
        <v>24.554790000000001</v>
      </c>
      <c r="BC204" s="10">
        <v>24.093779999999999</v>
      </c>
      <c r="BD204" s="10">
        <v>24.37358</v>
      </c>
      <c r="BE204" s="10">
        <v>24.17127</v>
      </c>
      <c r="BF204" s="10">
        <v>24.459140000000001</v>
      </c>
      <c r="BG204" s="10">
        <v>24.44979</v>
      </c>
      <c r="BH204" s="10">
        <v>24.3415</v>
      </c>
      <c r="BI204" s="10">
        <v>24.226479999999999</v>
      </c>
      <c r="BJ204" s="10">
        <v>24.421430000000001</v>
      </c>
      <c r="BK204" s="10">
        <v>24.348140000000001</v>
      </c>
      <c r="BL204" s="10">
        <v>24.250679999999999</v>
      </c>
      <c r="BM204" s="10">
        <v>24.62199</v>
      </c>
      <c r="BN204" s="10">
        <v>24.602129999999999</v>
      </c>
      <c r="BO204" s="10">
        <v>24.32086</v>
      </c>
      <c r="BP204" s="10">
        <v>24.438469999999999</v>
      </c>
      <c r="BQ204" s="10">
        <v>24.534510000000001</v>
      </c>
    </row>
    <row r="205" spans="1:69">
      <c r="A205" s="8" t="s">
        <v>1201</v>
      </c>
      <c r="B205" s="8" t="s">
        <v>1202</v>
      </c>
      <c r="C205" s="2" t="s">
        <v>1203</v>
      </c>
      <c r="D205" s="8">
        <v>1</v>
      </c>
      <c r="E205" s="8">
        <v>2</v>
      </c>
      <c r="F205" s="8" t="s">
        <v>1204</v>
      </c>
      <c r="G205" s="8" t="s">
        <v>1205</v>
      </c>
      <c r="H205" s="8" t="s">
        <v>1205</v>
      </c>
      <c r="I205" s="9"/>
      <c r="J205" s="8">
        <v>2.4001788532439599</v>
      </c>
      <c r="K205" s="8">
        <v>5.1438839396359598E-2</v>
      </c>
      <c r="L205" s="8">
        <v>0.38940238952636702</v>
      </c>
      <c r="M205" s="8">
        <v>3.12313858215578</v>
      </c>
      <c r="N205" s="8">
        <v>10</v>
      </c>
      <c r="O205" s="8">
        <v>10</v>
      </c>
      <c r="P205" s="8">
        <v>10</v>
      </c>
      <c r="Q205" s="8">
        <v>976340000</v>
      </c>
      <c r="R205" s="8">
        <v>36.9</v>
      </c>
      <c r="S205" s="8">
        <v>29.667999999999999</v>
      </c>
      <c r="T205" s="8">
        <v>0</v>
      </c>
      <c r="U205" s="8">
        <v>34.457000000000001</v>
      </c>
      <c r="V205" s="8">
        <v>189</v>
      </c>
      <c r="W205" s="10">
        <f t="shared" si="15"/>
        <v>24.331754545454544</v>
      </c>
      <c r="X205" s="10">
        <f t="shared" si="16"/>
        <v>23.942352272727273</v>
      </c>
      <c r="Y205" s="10">
        <f t="shared" si="17"/>
        <v>1.309850603322732</v>
      </c>
      <c r="Z205" s="11">
        <v>24.12368</v>
      </c>
      <c r="AA205" s="11">
        <v>24.522169999999999</v>
      </c>
      <c r="AB205" s="11">
        <v>24.322579999999999</v>
      </c>
      <c r="AC205" s="11">
        <v>24.465129999999998</v>
      </c>
      <c r="AD205" s="11">
        <v>24.554849999999998</v>
      </c>
      <c r="AE205" s="11">
        <v>24.138449999999999</v>
      </c>
      <c r="AF205" s="11">
        <v>24.423739999999999</v>
      </c>
      <c r="AG205" s="11">
        <v>24.728629999999999</v>
      </c>
      <c r="AH205" s="11">
        <v>24.647349999999999</v>
      </c>
      <c r="AI205" s="11">
        <v>24.396239999999999</v>
      </c>
      <c r="AJ205" s="11">
        <v>24.288350000000001</v>
      </c>
      <c r="AK205" s="11">
        <v>24.421050000000001</v>
      </c>
      <c r="AL205" s="11">
        <v>24.730550000000001</v>
      </c>
      <c r="AM205" s="11">
        <v>24.41086</v>
      </c>
      <c r="AN205" s="11">
        <v>24.23725</v>
      </c>
      <c r="AO205" s="11">
        <v>23.778359999999999</v>
      </c>
      <c r="AP205" s="11">
        <v>24.12171</v>
      </c>
      <c r="AQ205" s="11">
        <v>23.971409999999999</v>
      </c>
      <c r="AR205" s="11">
        <v>24.19257</v>
      </c>
      <c r="AS205" s="11">
        <v>24.4572</v>
      </c>
      <c r="AT205" s="11">
        <v>23.99654</v>
      </c>
      <c r="AU205" s="11">
        <v>24.36993</v>
      </c>
      <c r="AV205" s="10">
        <v>24.463259999999998</v>
      </c>
      <c r="AW205" s="10">
        <v>23.460260000000002</v>
      </c>
      <c r="AX205" s="10">
        <v>24.183890000000002</v>
      </c>
      <c r="AY205" s="10">
        <v>25.12013</v>
      </c>
      <c r="AZ205" s="10">
        <v>23.55508</v>
      </c>
      <c r="BA205" s="10">
        <v>24.0486</v>
      </c>
      <c r="BB205" s="10">
        <v>22.818100000000001</v>
      </c>
      <c r="BC205" s="10">
        <v>23.753789999999999</v>
      </c>
      <c r="BD205" s="10">
        <v>23.559059999999999</v>
      </c>
      <c r="BE205" s="10">
        <v>23.625219999999999</v>
      </c>
      <c r="BF205" s="10">
        <v>24.065709999999999</v>
      </c>
      <c r="BG205" s="10">
        <v>24.157229999999998</v>
      </c>
      <c r="BH205" s="10">
        <v>23.2727</v>
      </c>
      <c r="BI205" s="10">
        <v>24.399239999999999</v>
      </c>
      <c r="BJ205" s="10">
        <v>23.572649999999999</v>
      </c>
      <c r="BK205" s="10">
        <v>23.667850000000001</v>
      </c>
      <c r="BL205" s="10">
        <v>23.42137</v>
      </c>
      <c r="BM205" s="10">
        <v>23.98068</v>
      </c>
      <c r="BN205" s="10">
        <v>24.30883</v>
      </c>
      <c r="BO205" s="10">
        <v>24.080829999999999</v>
      </c>
      <c r="BP205" s="10">
        <v>24.530169999999998</v>
      </c>
      <c r="BQ205" s="10">
        <v>24.687100000000001</v>
      </c>
    </row>
    <row r="206" spans="1:69">
      <c r="A206" s="8" t="s">
        <v>1206</v>
      </c>
      <c r="B206" s="8" t="s">
        <v>1207</v>
      </c>
      <c r="C206" s="2" t="s">
        <v>1208</v>
      </c>
      <c r="D206" s="8">
        <v>1</v>
      </c>
      <c r="E206" s="8">
        <v>4</v>
      </c>
      <c r="F206" s="8" t="s">
        <v>1209</v>
      </c>
      <c r="G206" s="8" t="s">
        <v>1210</v>
      </c>
      <c r="H206" s="8" t="s">
        <v>1211</v>
      </c>
      <c r="I206" s="9"/>
      <c r="J206" s="8">
        <v>0.639617112988494</v>
      </c>
      <c r="K206" s="8">
        <v>0.57651471955846201</v>
      </c>
      <c r="L206" s="8">
        <v>0.15696959062055901</v>
      </c>
      <c r="M206" s="8">
        <v>1.22011617913189</v>
      </c>
      <c r="N206" s="8">
        <v>15</v>
      </c>
      <c r="O206" s="8">
        <v>15</v>
      </c>
      <c r="P206" s="8">
        <v>15</v>
      </c>
      <c r="Q206" s="8">
        <v>1112600000</v>
      </c>
      <c r="R206" s="8">
        <v>38.700000000000003</v>
      </c>
      <c r="S206" s="8">
        <v>56.156999999999996</v>
      </c>
      <c r="T206" s="8">
        <v>0</v>
      </c>
      <c r="U206" s="8">
        <v>152.15</v>
      </c>
      <c r="V206" s="8">
        <v>274</v>
      </c>
      <c r="W206" s="10">
        <f t="shared" si="15"/>
        <v>24.316814545454545</v>
      </c>
      <c r="X206" s="10">
        <f t="shared" si="16"/>
        <v>24.159843636363636</v>
      </c>
      <c r="Y206" s="10">
        <f t="shared" si="17"/>
        <v>1.1149437364615402</v>
      </c>
      <c r="Z206" s="11">
        <v>24.65371</v>
      </c>
      <c r="AA206" s="11">
        <v>24.731120000000001</v>
      </c>
      <c r="AB206" s="11">
        <v>24.85942</v>
      </c>
      <c r="AC206" s="11">
        <v>24.49644</v>
      </c>
      <c r="AD206" s="11">
        <v>24.580439999999999</v>
      </c>
      <c r="AE206" s="11">
        <v>24.577850000000002</v>
      </c>
      <c r="AF206" s="11">
        <v>24.671420000000001</v>
      </c>
      <c r="AG206" s="11">
        <v>24.259329999999999</v>
      </c>
      <c r="AH206" s="11">
        <v>24.493929999999999</v>
      </c>
      <c r="AI206" s="11">
        <v>24.404640000000001</v>
      </c>
      <c r="AJ206" s="11">
        <v>24.685279999999999</v>
      </c>
      <c r="AK206" s="11">
        <v>24.90035</v>
      </c>
      <c r="AL206" s="11">
        <v>23.95731</v>
      </c>
      <c r="AM206" s="11">
        <v>24.054320000000001</v>
      </c>
      <c r="AN206" s="11">
        <v>23.371590000000001</v>
      </c>
      <c r="AO206" s="11">
        <v>23.906369999999999</v>
      </c>
      <c r="AP206" s="11">
        <v>24.331759999999999</v>
      </c>
      <c r="AQ206" s="11">
        <v>24.147169999999999</v>
      </c>
      <c r="AR206" s="11">
        <v>23.539670000000001</v>
      </c>
      <c r="AS206" s="11">
        <v>24.209479999999999</v>
      </c>
      <c r="AT206" s="11">
        <v>23.930399999999999</v>
      </c>
      <c r="AU206" s="11">
        <v>24.207920000000001</v>
      </c>
      <c r="AV206" s="10">
        <v>24.573399999999999</v>
      </c>
      <c r="AW206" s="10">
        <v>24.155529999999999</v>
      </c>
      <c r="AX206" s="10">
        <v>24.476980000000001</v>
      </c>
      <c r="AY206" s="10">
        <v>24.552209999999999</v>
      </c>
      <c r="AZ206" s="10">
        <v>24.225380000000001</v>
      </c>
      <c r="BA206" s="10">
        <v>24.721299999999999</v>
      </c>
      <c r="BB206" s="10">
        <v>24.271699999999999</v>
      </c>
      <c r="BC206" s="10">
        <v>24.540620000000001</v>
      </c>
      <c r="BD206" s="10">
        <v>24.441140000000001</v>
      </c>
      <c r="BE206" s="10">
        <v>24.307230000000001</v>
      </c>
      <c r="BF206" s="10">
        <v>24.298169999999999</v>
      </c>
      <c r="BG206" s="10">
        <v>24.168749999999999</v>
      </c>
      <c r="BH206" s="10">
        <v>23.213950000000001</v>
      </c>
      <c r="BI206" s="10">
        <v>23.95722</v>
      </c>
      <c r="BJ206" s="10">
        <v>23.847850000000001</v>
      </c>
      <c r="BK206" s="10">
        <v>23.59958</v>
      </c>
      <c r="BL206" s="10">
        <v>23.143560000000001</v>
      </c>
      <c r="BM206" s="10">
        <v>24.143979999999999</v>
      </c>
      <c r="BN206" s="10">
        <v>24.487870000000001</v>
      </c>
      <c r="BO206" s="10">
        <v>23.818999999999999</v>
      </c>
      <c r="BP206" s="10">
        <v>24.799810000000001</v>
      </c>
      <c r="BQ206" s="10">
        <v>23.771329999999999</v>
      </c>
    </row>
    <row r="207" spans="1:69">
      <c r="A207" s="8" t="s">
        <v>1212</v>
      </c>
      <c r="B207" s="8" t="s">
        <v>1213</v>
      </c>
      <c r="C207" s="3" t="s">
        <v>1214</v>
      </c>
      <c r="D207" s="8">
        <v>1</v>
      </c>
      <c r="E207" s="8">
        <v>2</v>
      </c>
      <c r="F207" s="8" t="s">
        <v>1215</v>
      </c>
      <c r="G207" s="8" t="s">
        <v>1216</v>
      </c>
      <c r="H207" s="8" t="s">
        <v>1217</v>
      </c>
      <c r="I207" s="9"/>
      <c r="J207" s="8">
        <v>0.39587929833002999</v>
      </c>
      <c r="K207" s="8">
        <v>0.75371392820514005</v>
      </c>
      <c r="L207" s="8">
        <v>-0.13863476839932801</v>
      </c>
      <c r="M207" s="8">
        <v>-0.847237989364658</v>
      </c>
      <c r="N207" s="8">
        <v>24</v>
      </c>
      <c r="O207" s="8">
        <v>24</v>
      </c>
      <c r="P207" s="8">
        <v>23</v>
      </c>
      <c r="Q207" s="8">
        <v>1070400000</v>
      </c>
      <c r="R207" s="8">
        <v>41.8</v>
      </c>
      <c r="S207" s="8">
        <v>65.134</v>
      </c>
      <c r="T207" s="8">
        <v>0</v>
      </c>
      <c r="U207" s="8">
        <v>87.018000000000001</v>
      </c>
      <c r="V207" s="8">
        <v>243</v>
      </c>
      <c r="W207" s="10">
        <f t="shared" si="15"/>
        <v>24.315917272727276</v>
      </c>
      <c r="X207" s="10">
        <f t="shared" si="16"/>
        <v>24.454550909090912</v>
      </c>
      <c r="Y207" s="10">
        <f t="shared" si="17"/>
        <v>0.90837906577670191</v>
      </c>
      <c r="Z207" s="11">
        <v>23.956689999999998</v>
      </c>
      <c r="AA207" s="11">
        <v>24.007359999999998</v>
      </c>
      <c r="AB207" s="11">
        <v>24.098929999999999</v>
      </c>
      <c r="AC207" s="11">
        <v>24.188500000000001</v>
      </c>
      <c r="AD207" s="11">
        <v>23.821429999999999</v>
      </c>
      <c r="AE207" s="11">
        <v>24.11815</v>
      </c>
      <c r="AF207" s="11">
        <v>24.273700000000002</v>
      </c>
      <c r="AG207" s="11">
        <v>24.953669999999999</v>
      </c>
      <c r="AH207" s="11">
        <v>24.454319999999999</v>
      </c>
      <c r="AI207" s="11">
        <v>24.346520000000002</v>
      </c>
      <c r="AJ207" s="11">
        <v>24.411380000000001</v>
      </c>
      <c r="AK207" s="11">
        <v>23.831810000000001</v>
      </c>
      <c r="AL207" s="11">
        <v>24.22185</v>
      </c>
      <c r="AM207" s="11">
        <v>23.763950000000001</v>
      </c>
      <c r="AN207" s="11">
        <v>24.774149999999999</v>
      </c>
      <c r="AO207" s="11">
        <v>24.610880000000002</v>
      </c>
      <c r="AP207" s="11">
        <v>23.43974</v>
      </c>
      <c r="AQ207" s="11">
        <v>24.093209999999999</v>
      </c>
      <c r="AR207" s="11">
        <v>26.37829</v>
      </c>
      <c r="AS207" s="11">
        <v>24.244890000000002</v>
      </c>
      <c r="AT207" s="11">
        <v>25.019749999999998</v>
      </c>
      <c r="AU207" s="11">
        <v>23.941009999999999</v>
      </c>
      <c r="AV207" s="10">
        <v>24.558769999999999</v>
      </c>
      <c r="AW207" s="10">
        <v>24.77946</v>
      </c>
      <c r="AX207" s="10">
        <v>24.349959999999999</v>
      </c>
      <c r="AY207" s="10">
        <v>25.022590000000001</v>
      </c>
      <c r="AZ207" s="10">
        <v>24.182230000000001</v>
      </c>
      <c r="BA207" s="10">
        <v>24.31354</v>
      </c>
      <c r="BB207" s="10">
        <v>24.862120000000001</v>
      </c>
      <c r="BC207" s="10">
        <v>24.080670000000001</v>
      </c>
      <c r="BD207" s="10">
        <v>24.20157</v>
      </c>
      <c r="BE207" s="10">
        <v>23.890129999999999</v>
      </c>
      <c r="BF207" s="10">
        <v>23.957930000000001</v>
      </c>
      <c r="BG207" s="10">
        <v>24.662700000000001</v>
      </c>
      <c r="BH207" s="10">
        <v>24.630230000000001</v>
      </c>
      <c r="BI207" s="10">
        <v>23.757660000000001</v>
      </c>
      <c r="BJ207" s="10">
        <v>24.543040000000001</v>
      </c>
      <c r="BK207" s="10">
        <v>24.685759999999998</v>
      </c>
      <c r="BL207" s="10">
        <v>24.177440000000001</v>
      </c>
      <c r="BM207" s="10">
        <v>23.785260000000001</v>
      </c>
      <c r="BN207" s="10">
        <v>24.14686</v>
      </c>
      <c r="BO207" s="10">
        <v>25.368929999999999</v>
      </c>
      <c r="BP207" s="10">
        <v>24.47128</v>
      </c>
      <c r="BQ207" s="10">
        <v>25.57199</v>
      </c>
    </row>
    <row r="208" spans="1:69">
      <c r="A208" s="8" t="s">
        <v>1218</v>
      </c>
      <c r="B208" s="8" t="s">
        <v>1219</v>
      </c>
      <c r="C208" s="2" t="s">
        <v>1220</v>
      </c>
      <c r="D208" s="8">
        <v>1</v>
      </c>
      <c r="E208" s="8">
        <v>2</v>
      </c>
      <c r="F208" s="8" t="s">
        <v>1221</v>
      </c>
      <c r="G208" s="8" t="s">
        <v>1222</v>
      </c>
      <c r="H208" s="8" t="s">
        <v>1222</v>
      </c>
      <c r="I208" s="9"/>
      <c r="J208" s="8">
        <v>0.16737363680623299</v>
      </c>
      <c r="K208" s="8">
        <v>0.900367173483683</v>
      </c>
      <c r="L208" s="8">
        <v>-4.5285571705210997E-2</v>
      </c>
      <c r="M208" s="8">
        <v>-0.41573845896530698</v>
      </c>
      <c r="N208" s="8">
        <v>20</v>
      </c>
      <c r="O208" s="8">
        <v>20</v>
      </c>
      <c r="P208" s="8">
        <v>1</v>
      </c>
      <c r="Q208" s="8">
        <v>1067500000</v>
      </c>
      <c r="R208" s="8">
        <v>31.5</v>
      </c>
      <c r="S208" s="8">
        <v>82.623999999999995</v>
      </c>
      <c r="T208" s="8">
        <v>0</v>
      </c>
      <c r="U208" s="8">
        <v>164.57</v>
      </c>
      <c r="V208" s="8">
        <v>268</v>
      </c>
      <c r="W208" s="10">
        <f t="shared" si="15"/>
        <v>24.30463727272727</v>
      </c>
      <c r="X208" s="10">
        <f t="shared" si="16"/>
        <v>24.34992227272727</v>
      </c>
      <c r="Y208" s="10">
        <f t="shared" si="17"/>
        <v>0.96909835560341862</v>
      </c>
      <c r="Z208" s="11">
        <v>24.193999999999999</v>
      </c>
      <c r="AA208" s="11">
        <v>24.820119999999999</v>
      </c>
      <c r="AB208" s="11">
        <v>24.62528</v>
      </c>
      <c r="AC208" s="11">
        <v>24.554089999999999</v>
      </c>
      <c r="AD208" s="11">
        <v>24.48696</v>
      </c>
      <c r="AE208" s="11">
        <v>24.51737</v>
      </c>
      <c r="AF208" s="11">
        <v>24.679120000000001</v>
      </c>
      <c r="AG208" s="11">
        <v>24.39526</v>
      </c>
      <c r="AH208" s="11">
        <v>24.55198</v>
      </c>
      <c r="AI208" s="11">
        <v>24.42361</v>
      </c>
      <c r="AJ208" s="11">
        <v>24.100850000000001</v>
      </c>
      <c r="AK208" s="11">
        <v>24.427710000000001</v>
      </c>
      <c r="AL208" s="11">
        <v>24.111799999999999</v>
      </c>
      <c r="AM208" s="11">
        <v>24.137509999999999</v>
      </c>
      <c r="AN208" s="11">
        <v>24.11355</v>
      </c>
      <c r="AO208" s="11">
        <v>23.918800000000001</v>
      </c>
      <c r="AP208" s="11">
        <v>24.084890000000001</v>
      </c>
      <c r="AQ208" s="11">
        <v>23.869199999999999</v>
      </c>
      <c r="AR208" s="11">
        <v>24.054819999999999</v>
      </c>
      <c r="AS208" s="11">
        <v>24.007100000000001</v>
      </c>
      <c r="AT208" s="11">
        <v>24.386600000000001</v>
      </c>
      <c r="AU208" s="11">
        <v>24.241399999999999</v>
      </c>
      <c r="AV208" s="10">
        <v>24.774550000000001</v>
      </c>
      <c r="AW208" s="10">
        <v>24.405999999999999</v>
      </c>
      <c r="AX208" s="10">
        <v>25.043980000000001</v>
      </c>
      <c r="AY208" s="10">
        <v>24.998429999999999</v>
      </c>
      <c r="AZ208" s="10">
        <v>24.153210000000001</v>
      </c>
      <c r="BA208" s="10">
        <v>24.502459999999999</v>
      </c>
      <c r="BB208" s="10">
        <v>25.269919999999999</v>
      </c>
      <c r="BC208" s="10">
        <v>24.241330000000001</v>
      </c>
      <c r="BD208" s="10">
        <v>24.29102</v>
      </c>
      <c r="BE208" s="10">
        <v>24.696470000000001</v>
      </c>
      <c r="BF208" s="10">
        <v>24.277750000000001</v>
      </c>
      <c r="BG208" s="10">
        <v>23.95429</v>
      </c>
      <c r="BH208" s="10">
        <v>23.820170000000001</v>
      </c>
      <c r="BI208" s="10">
        <v>23.98555</v>
      </c>
      <c r="BJ208" s="10">
        <v>23.78407</v>
      </c>
      <c r="BK208" s="10">
        <v>23.887070000000001</v>
      </c>
      <c r="BL208" s="10">
        <v>23.638100000000001</v>
      </c>
      <c r="BM208" s="10">
        <v>24.26971</v>
      </c>
      <c r="BN208" s="10">
        <v>24.18646</v>
      </c>
      <c r="BO208" s="10">
        <v>24.31465</v>
      </c>
      <c r="BP208" s="10">
        <v>24.84957</v>
      </c>
      <c r="BQ208" s="10">
        <v>24.353529999999999</v>
      </c>
    </row>
    <row r="209" spans="1:69">
      <c r="A209" s="8" t="s">
        <v>1223</v>
      </c>
      <c r="B209" s="8" t="s">
        <v>1224</v>
      </c>
      <c r="C209" s="2" t="s">
        <v>1225</v>
      </c>
      <c r="D209" s="8">
        <v>1</v>
      </c>
      <c r="E209" s="8">
        <v>6</v>
      </c>
      <c r="F209" s="8" t="s">
        <v>1226</v>
      </c>
      <c r="G209" s="8" t="s">
        <v>1227</v>
      </c>
      <c r="H209" s="8" t="s">
        <v>1227</v>
      </c>
      <c r="I209" s="9"/>
      <c r="J209" s="8">
        <v>0.57945303586971098</v>
      </c>
      <c r="K209" s="8">
        <v>0.61631595634371805</v>
      </c>
      <c r="L209" s="8">
        <v>-0.150857405229051</v>
      </c>
      <c r="M209" s="8">
        <v>-1.13663642393852</v>
      </c>
      <c r="N209" s="8">
        <v>18</v>
      </c>
      <c r="O209" s="8">
        <v>11</v>
      </c>
      <c r="P209" s="8">
        <v>11</v>
      </c>
      <c r="Q209" s="8">
        <v>1087300000</v>
      </c>
      <c r="R209" s="8">
        <v>64.099999999999994</v>
      </c>
      <c r="S209" s="8">
        <v>27.763999999999999</v>
      </c>
      <c r="T209" s="8">
        <v>0</v>
      </c>
      <c r="U209" s="8">
        <v>269.33</v>
      </c>
      <c r="V209" s="8">
        <v>214</v>
      </c>
      <c r="W209" s="10">
        <f t="shared" si="15"/>
        <v>24.280500454545457</v>
      </c>
      <c r="X209" s="10">
        <f t="shared" si="16"/>
        <v>24.431357727272726</v>
      </c>
      <c r="Y209" s="10">
        <f t="shared" si="17"/>
        <v>0.9007150840902739</v>
      </c>
      <c r="Z209" s="11">
        <v>24.669689999999999</v>
      </c>
      <c r="AA209" s="11">
        <v>24.363530000000001</v>
      </c>
      <c r="AB209" s="11">
        <v>24.54928</v>
      </c>
      <c r="AC209" s="11">
        <v>24.249600000000001</v>
      </c>
      <c r="AD209" s="11">
        <v>24.22589</v>
      </c>
      <c r="AE209" s="11">
        <v>24.49644</v>
      </c>
      <c r="AF209" s="11">
        <v>23.99783</v>
      </c>
      <c r="AG209" s="11">
        <v>24.752410000000001</v>
      </c>
      <c r="AH209" s="11">
        <v>24.492159999999998</v>
      </c>
      <c r="AI209" s="11">
        <v>24.293620000000001</v>
      </c>
      <c r="AJ209" s="11">
        <v>24.331900000000001</v>
      </c>
      <c r="AK209" s="11">
        <v>24.444739999999999</v>
      </c>
      <c r="AL209" s="11">
        <v>24.198350000000001</v>
      </c>
      <c r="AM209" s="11">
        <v>23.961200000000002</v>
      </c>
      <c r="AN209" s="11">
        <v>24.095310000000001</v>
      </c>
      <c r="AO209" s="11">
        <v>23.689769999999999</v>
      </c>
      <c r="AP209" s="11">
        <v>23.995419999999999</v>
      </c>
      <c r="AQ209" s="11">
        <v>23.64603</v>
      </c>
      <c r="AR209" s="11">
        <v>24.148330000000001</v>
      </c>
      <c r="AS209" s="11">
        <v>24.18873</v>
      </c>
      <c r="AT209" s="11">
        <v>25.07292</v>
      </c>
      <c r="AU209" s="11">
        <v>24.307860000000002</v>
      </c>
      <c r="AV209" s="10">
        <v>24.877549999999999</v>
      </c>
      <c r="AW209" s="10">
        <v>24.746479999999998</v>
      </c>
      <c r="AX209" s="10">
        <v>24.890370000000001</v>
      </c>
      <c r="AY209" s="10">
        <v>25.025040000000001</v>
      </c>
      <c r="AZ209" s="10">
        <v>24.493870000000001</v>
      </c>
      <c r="BA209" s="10">
        <v>24.7319</v>
      </c>
      <c r="BB209" s="10">
        <v>24.895779999999998</v>
      </c>
      <c r="BC209" s="10">
        <v>24.23535</v>
      </c>
      <c r="BD209" s="10">
        <v>24.417899999999999</v>
      </c>
      <c r="BE209" s="10">
        <v>24.44088</v>
      </c>
      <c r="BF209" s="10">
        <v>24.559640000000002</v>
      </c>
      <c r="BG209" s="10">
        <v>24.588809999999999</v>
      </c>
      <c r="BH209" s="10">
        <v>23.067270000000001</v>
      </c>
      <c r="BI209" s="10">
        <v>23.779769999999999</v>
      </c>
      <c r="BJ209" s="10">
        <v>23.85005</v>
      </c>
      <c r="BK209" s="10">
        <v>24.169129999999999</v>
      </c>
      <c r="BL209" s="10">
        <v>23.781669999999998</v>
      </c>
      <c r="BM209" s="10">
        <v>23.874929999999999</v>
      </c>
      <c r="BN209" s="10">
        <v>24.129429999999999</v>
      </c>
      <c r="BO209" s="10">
        <v>25.265029999999999</v>
      </c>
      <c r="BP209" s="10">
        <v>24.65671</v>
      </c>
      <c r="BQ209" s="10">
        <v>25.012309999999999</v>
      </c>
    </row>
    <row r="210" spans="1:69">
      <c r="A210" s="8" t="s">
        <v>1228</v>
      </c>
      <c r="B210" s="8" t="s">
        <v>1229</v>
      </c>
      <c r="C210" s="3" t="s">
        <v>1230</v>
      </c>
      <c r="D210" s="8">
        <v>1</v>
      </c>
      <c r="E210" s="8">
        <v>2</v>
      </c>
      <c r="F210" s="8" t="s">
        <v>1231</v>
      </c>
      <c r="G210" s="8" t="s">
        <v>1232</v>
      </c>
      <c r="H210" s="8" t="s">
        <v>1232</v>
      </c>
      <c r="I210" s="9"/>
      <c r="J210" s="8">
        <v>0.60537554491455903</v>
      </c>
      <c r="K210" s="8">
        <v>0.59879456050246105</v>
      </c>
      <c r="L210" s="8">
        <v>9.3444217335093796E-2</v>
      </c>
      <c r="M210" s="8">
        <v>1.1714528987380299</v>
      </c>
      <c r="N210" s="8">
        <v>11</v>
      </c>
      <c r="O210" s="8">
        <v>11</v>
      </c>
      <c r="P210" s="8">
        <v>11</v>
      </c>
      <c r="Q210" s="8">
        <v>1071600000</v>
      </c>
      <c r="R210" s="8">
        <v>24.7</v>
      </c>
      <c r="S210" s="8">
        <v>51.814999999999998</v>
      </c>
      <c r="T210" s="8">
        <v>0</v>
      </c>
      <c r="U210" s="8">
        <v>32.475999999999999</v>
      </c>
      <c r="V210" s="8">
        <v>244</v>
      </c>
      <c r="W210" s="10">
        <f t="shared" si="15"/>
        <v>24.276975909090911</v>
      </c>
      <c r="X210" s="10">
        <f t="shared" si="16"/>
        <v>24.183533181818181</v>
      </c>
      <c r="Y210" s="10">
        <f t="shared" si="17"/>
        <v>1.0669131397414078</v>
      </c>
      <c r="Z210" s="11">
        <v>24.039339999999999</v>
      </c>
      <c r="AA210" s="11">
        <v>24.19821</v>
      </c>
      <c r="AB210" s="11">
        <v>24.362660000000002</v>
      </c>
      <c r="AC210" s="11">
        <v>24.036829999999998</v>
      </c>
      <c r="AD210" s="11">
        <v>24.190840000000001</v>
      </c>
      <c r="AE210" s="11">
        <v>24.107330000000001</v>
      </c>
      <c r="AF210" s="11">
        <v>24.2759</v>
      </c>
      <c r="AG210" s="11">
        <v>24.10885</v>
      </c>
      <c r="AH210" s="11">
        <v>24.139849999999999</v>
      </c>
      <c r="AI210" s="11">
        <v>24.513819999999999</v>
      </c>
      <c r="AJ210" s="11">
        <v>24.0639</v>
      </c>
      <c r="AK210" s="11">
        <v>24.071120000000001</v>
      </c>
      <c r="AL210" s="11">
        <v>24.625</v>
      </c>
      <c r="AM210" s="11">
        <v>24.7684</v>
      </c>
      <c r="AN210" s="11">
        <v>24.668119999999998</v>
      </c>
      <c r="AO210" s="11">
        <v>23.98537</v>
      </c>
      <c r="AP210" s="11">
        <v>24.396429999999999</v>
      </c>
      <c r="AQ210" s="11">
        <v>24.68806</v>
      </c>
      <c r="AR210" s="11">
        <v>23.966750000000001</v>
      </c>
      <c r="AS210" s="11">
        <v>24.33811</v>
      </c>
      <c r="AT210" s="11">
        <v>24.461259999999999</v>
      </c>
      <c r="AU210" s="11">
        <v>24.087319999999998</v>
      </c>
      <c r="AV210" s="10">
        <v>24.360520000000001</v>
      </c>
      <c r="AW210" s="10">
        <v>24.086269999999999</v>
      </c>
      <c r="AX210" s="10">
        <v>23.981809999999999</v>
      </c>
      <c r="AY210" s="10">
        <v>24.544219999999999</v>
      </c>
      <c r="AZ210" s="10">
        <v>23.75318</v>
      </c>
      <c r="BA210" s="10">
        <v>24.204940000000001</v>
      </c>
      <c r="BB210" s="10">
        <v>24.164079999999998</v>
      </c>
      <c r="BC210" s="10">
        <v>24.219339999999999</v>
      </c>
      <c r="BD210" s="10">
        <v>24.453810000000001</v>
      </c>
      <c r="BE210" s="10">
        <v>24.12904</v>
      </c>
      <c r="BF210" s="10">
        <v>23.939299999999999</v>
      </c>
      <c r="BG210" s="10">
        <v>24.29278</v>
      </c>
      <c r="BH210" s="10">
        <v>23.622769999999999</v>
      </c>
      <c r="BI210" s="10">
        <v>24.30696</v>
      </c>
      <c r="BJ210" s="10">
        <v>23.696680000000001</v>
      </c>
      <c r="BK210" s="10">
        <v>24.175239999999999</v>
      </c>
      <c r="BL210" s="10">
        <v>23.957660000000001</v>
      </c>
      <c r="BM210" s="10">
        <v>24.477409999999999</v>
      </c>
      <c r="BN210" s="10">
        <v>24.25825</v>
      </c>
      <c r="BO210" s="10">
        <v>24.71884</v>
      </c>
      <c r="BP210" s="10">
        <v>24.215859999999999</v>
      </c>
      <c r="BQ210" s="10">
        <v>24.478770000000001</v>
      </c>
    </row>
    <row r="211" spans="1:69">
      <c r="A211" s="8" t="s">
        <v>1233</v>
      </c>
      <c r="B211" s="8" t="s">
        <v>1234</v>
      </c>
      <c r="C211" s="3" t="s">
        <v>1235</v>
      </c>
      <c r="D211" s="8">
        <v>1</v>
      </c>
      <c r="E211" s="8">
        <v>2</v>
      </c>
      <c r="F211" s="8" t="s">
        <v>1236</v>
      </c>
      <c r="G211" s="8" t="s">
        <v>1237</v>
      </c>
      <c r="H211" s="8" t="s">
        <v>1238</v>
      </c>
      <c r="I211" s="9"/>
      <c r="J211" s="8">
        <v>1.9257633807036301</v>
      </c>
      <c r="K211" s="8">
        <v>0.105301163109981</v>
      </c>
      <c r="L211" s="8">
        <v>0.43025294217196502</v>
      </c>
      <c r="M211" s="8">
        <v>2.6762557308291202</v>
      </c>
      <c r="N211" s="8">
        <v>28</v>
      </c>
      <c r="O211" s="8">
        <v>28</v>
      </c>
      <c r="P211" s="8">
        <v>26</v>
      </c>
      <c r="Q211" s="8">
        <v>968160000</v>
      </c>
      <c r="R211" s="8">
        <v>16.8</v>
      </c>
      <c r="S211" s="8">
        <v>212.2</v>
      </c>
      <c r="T211" s="8">
        <v>0</v>
      </c>
      <c r="U211" s="8">
        <v>103.08</v>
      </c>
      <c r="V211" s="8">
        <v>269</v>
      </c>
      <c r="W211" s="10">
        <f t="shared" si="15"/>
        <v>24.268429090909091</v>
      </c>
      <c r="X211" s="10">
        <f t="shared" si="16"/>
        <v>23.838176818181818</v>
      </c>
      <c r="Y211" s="10">
        <f t="shared" si="17"/>
        <v>1.3474691775962879</v>
      </c>
      <c r="Z211" s="11">
        <v>24.016480000000001</v>
      </c>
      <c r="AA211" s="11">
        <v>24.41873</v>
      </c>
      <c r="AB211" s="11">
        <v>24.244309999999999</v>
      </c>
      <c r="AC211" s="11">
        <v>24.361450000000001</v>
      </c>
      <c r="AD211" s="11">
        <v>24.32855</v>
      </c>
      <c r="AE211" s="11">
        <v>24.39931</v>
      </c>
      <c r="AF211" s="11">
        <v>24.409310000000001</v>
      </c>
      <c r="AG211" s="11">
        <v>24.544329999999999</v>
      </c>
      <c r="AH211" s="11">
        <v>24.111640000000001</v>
      </c>
      <c r="AI211" s="11">
        <v>24.551220000000001</v>
      </c>
      <c r="AJ211" s="11">
        <v>24.58239</v>
      </c>
      <c r="AK211" s="11">
        <v>24.62884</v>
      </c>
      <c r="AL211" s="11">
        <v>24.491299999999999</v>
      </c>
      <c r="AM211" s="11">
        <v>24.349150000000002</v>
      </c>
      <c r="AN211" s="11">
        <v>24.524799999999999</v>
      </c>
      <c r="AO211" s="11">
        <v>23.983979999999999</v>
      </c>
      <c r="AP211" s="11">
        <v>24.114180000000001</v>
      </c>
      <c r="AQ211" s="11">
        <v>24.074629999999999</v>
      </c>
      <c r="AR211" s="11">
        <v>23.34976</v>
      </c>
      <c r="AS211" s="11">
        <v>24.301449999999999</v>
      </c>
      <c r="AT211" s="11">
        <v>23.527909999999999</v>
      </c>
      <c r="AU211" s="11">
        <v>24.591719999999999</v>
      </c>
      <c r="AV211" s="10">
        <v>24.319410000000001</v>
      </c>
      <c r="AW211" s="10">
        <v>24.39067</v>
      </c>
      <c r="AX211" s="10">
        <v>24.273700000000002</v>
      </c>
      <c r="AY211" s="10">
        <v>23.912230000000001</v>
      </c>
      <c r="AZ211" s="10">
        <v>24.201419999999999</v>
      </c>
      <c r="BA211" s="10">
        <v>24.576519999999999</v>
      </c>
      <c r="BB211" s="10">
        <v>23.991440000000001</v>
      </c>
      <c r="BC211" s="10">
        <v>23.348269999999999</v>
      </c>
      <c r="BD211" s="10">
        <v>23.71931</v>
      </c>
      <c r="BE211" s="10">
        <v>24.432939999999999</v>
      </c>
      <c r="BF211" s="10">
        <v>24.269069999999999</v>
      </c>
      <c r="BG211" s="10">
        <v>23.861170000000001</v>
      </c>
      <c r="BH211" s="10">
        <v>23.574850000000001</v>
      </c>
      <c r="BI211" s="10">
        <v>23.973780000000001</v>
      </c>
      <c r="BJ211" s="10">
        <v>24.10717</v>
      </c>
      <c r="BK211" s="10">
        <v>23.08672</v>
      </c>
      <c r="BL211" s="10">
        <v>22.72756</v>
      </c>
      <c r="BM211" s="10">
        <v>24.1663</v>
      </c>
      <c r="BN211" s="10">
        <v>24.182459999999999</v>
      </c>
      <c r="BO211" s="10">
        <v>23.478159999999999</v>
      </c>
      <c r="BP211" s="10">
        <v>24.230889999999999</v>
      </c>
      <c r="BQ211" s="10">
        <v>21.615849999999998</v>
      </c>
    </row>
    <row r="212" spans="1:69">
      <c r="A212" s="8" t="s">
        <v>1239</v>
      </c>
      <c r="B212" s="8" t="s">
        <v>1240</v>
      </c>
      <c r="C212" s="2" t="s">
        <v>1241</v>
      </c>
      <c r="D212" s="8">
        <v>1</v>
      </c>
      <c r="E212" s="8">
        <v>4</v>
      </c>
      <c r="F212" s="8" t="s">
        <v>1242</v>
      </c>
      <c r="G212" s="8" t="s">
        <v>1243</v>
      </c>
      <c r="H212" s="8" t="s">
        <v>1244</v>
      </c>
      <c r="I212" s="9"/>
      <c r="J212" s="8">
        <v>2.1330216975430498</v>
      </c>
      <c r="K212" s="8">
        <v>7.5418299515724097E-2</v>
      </c>
      <c r="L212" s="8">
        <v>-0.35756561972878498</v>
      </c>
      <c r="M212" s="8">
        <v>-2.8170567381984402</v>
      </c>
      <c r="N212" s="8">
        <v>8</v>
      </c>
      <c r="O212" s="8">
        <v>8</v>
      </c>
      <c r="P212" s="8">
        <v>8</v>
      </c>
      <c r="Q212" s="8">
        <v>1142700000</v>
      </c>
      <c r="R212" s="8">
        <v>34.200000000000003</v>
      </c>
      <c r="S212" s="8">
        <v>29.245999999999999</v>
      </c>
      <c r="T212" s="8">
        <v>0</v>
      </c>
      <c r="U212" s="8">
        <v>56.844000000000001</v>
      </c>
      <c r="V212" s="8">
        <v>221</v>
      </c>
      <c r="W212" s="10">
        <f t="shared" si="15"/>
        <v>24.256476818181817</v>
      </c>
      <c r="X212" s="10">
        <f t="shared" si="16"/>
        <v>24.614042272727271</v>
      </c>
      <c r="Y212" s="10">
        <f t="shared" si="17"/>
        <v>0.78048052859646522</v>
      </c>
      <c r="Z212" s="11">
        <v>24.785170000000001</v>
      </c>
      <c r="AA212" s="11">
        <v>24.200900000000001</v>
      </c>
      <c r="AB212" s="11">
        <v>24.53303</v>
      </c>
      <c r="AC212" s="11">
        <v>24.872859999999999</v>
      </c>
      <c r="AD212" s="11">
        <v>24.304099999999998</v>
      </c>
      <c r="AE212" s="11">
        <v>24.287849999999999</v>
      </c>
      <c r="AF212" s="11">
        <v>23.67023</v>
      </c>
      <c r="AG212" s="11">
        <v>24.394079999999999</v>
      </c>
      <c r="AH212" s="11">
        <v>24.813669999999998</v>
      </c>
      <c r="AI212" s="11">
        <v>24.147629999999999</v>
      </c>
      <c r="AJ212" s="11">
        <v>24.089020000000001</v>
      </c>
      <c r="AK212" s="11">
        <v>24.469670000000001</v>
      </c>
      <c r="AL212" s="11">
        <v>24.04785</v>
      </c>
      <c r="AM212" s="11">
        <v>24.545629999999999</v>
      </c>
      <c r="AN212" s="11">
        <v>24.260760000000001</v>
      </c>
      <c r="AO212" s="11">
        <v>24.47073</v>
      </c>
      <c r="AP212" s="11">
        <v>23.962789999999998</v>
      </c>
      <c r="AQ212" s="11">
        <v>23.94539</v>
      </c>
      <c r="AR212" s="11">
        <v>24.319410000000001</v>
      </c>
      <c r="AS212" s="11">
        <v>24.587949999999999</v>
      </c>
      <c r="AT212" s="11">
        <v>23.86844</v>
      </c>
      <c r="AU212" s="11">
        <v>23.065329999999999</v>
      </c>
      <c r="AV212" s="10">
        <v>25.06439</v>
      </c>
      <c r="AW212" s="10">
        <v>24.89611</v>
      </c>
      <c r="AX212" s="10">
        <v>24.508510000000001</v>
      </c>
      <c r="AY212" s="10">
        <v>24.71471</v>
      </c>
      <c r="AZ212" s="10">
        <v>24.93364</v>
      </c>
      <c r="BA212" s="10">
        <v>24.787859999999998</v>
      </c>
      <c r="BB212" s="10">
        <v>24.421430000000001</v>
      </c>
      <c r="BC212" s="10">
        <v>24.56953</v>
      </c>
      <c r="BD212" s="10">
        <v>25.184989999999999</v>
      </c>
      <c r="BE212" s="10">
        <v>23.89883</v>
      </c>
      <c r="BF212" s="10">
        <v>24.81944</v>
      </c>
      <c r="BG212" s="10">
        <v>23.979369999999999</v>
      </c>
      <c r="BH212" s="10">
        <v>24.460509999999999</v>
      </c>
      <c r="BI212" s="10">
        <v>24.721139999999998</v>
      </c>
      <c r="BJ212" s="10">
        <v>25.146159999999998</v>
      </c>
      <c r="BK212" s="10">
        <v>24.923020000000001</v>
      </c>
      <c r="BL212" s="10">
        <v>23.921250000000001</v>
      </c>
      <c r="BM212" s="10">
        <v>23.958100000000002</v>
      </c>
      <c r="BN212" s="10">
        <v>24.45111</v>
      </c>
      <c r="BO212" s="10">
        <v>24.64949</v>
      </c>
      <c r="BP212" s="10">
        <v>24.13438</v>
      </c>
      <c r="BQ212" s="10">
        <v>25.36496</v>
      </c>
    </row>
    <row r="213" spans="1:69">
      <c r="A213" s="8" t="s">
        <v>1245</v>
      </c>
      <c r="B213" s="8" t="s">
        <v>1246</v>
      </c>
      <c r="C213" s="3" t="s">
        <v>1247</v>
      </c>
      <c r="D213" s="8">
        <v>1</v>
      </c>
      <c r="E213" s="8">
        <v>4</v>
      </c>
      <c r="F213" s="8" t="s">
        <v>1248</v>
      </c>
      <c r="G213" s="8" t="s">
        <v>1249</v>
      </c>
      <c r="H213" s="8" t="s">
        <v>1250</v>
      </c>
      <c r="I213" s="9"/>
      <c r="J213" s="8">
        <v>0.121812898219632</v>
      </c>
      <c r="K213" s="8">
        <v>0.92789177744668105</v>
      </c>
      <c r="L213" s="8">
        <v>-2.8405362909488498E-2</v>
      </c>
      <c r="M213" s="8">
        <v>-0.31369002063304602</v>
      </c>
      <c r="N213" s="8">
        <v>8</v>
      </c>
      <c r="O213" s="8">
        <v>8</v>
      </c>
      <c r="P213" s="8">
        <v>8</v>
      </c>
      <c r="Q213" s="8">
        <v>985610000</v>
      </c>
      <c r="R213" s="8">
        <v>22.2</v>
      </c>
      <c r="S213" s="8">
        <v>54.151000000000003</v>
      </c>
      <c r="T213" s="8">
        <v>0</v>
      </c>
      <c r="U213" s="8">
        <v>64.325000000000003</v>
      </c>
      <c r="V213" s="8">
        <v>245</v>
      </c>
      <c r="W213" s="10">
        <f t="shared" si="15"/>
        <v>24.240288636363641</v>
      </c>
      <c r="X213" s="10">
        <f t="shared" si="16"/>
        <v>24.268694999999994</v>
      </c>
      <c r="Y213" s="10">
        <f t="shared" si="17"/>
        <v>0.98050278705681415</v>
      </c>
      <c r="Z213" s="11">
        <v>24.68854</v>
      </c>
      <c r="AA213" s="11">
        <v>24.477409999999999</v>
      </c>
      <c r="AB213" s="11">
        <v>24.369330000000001</v>
      </c>
      <c r="AC213" s="11">
        <v>24.255800000000001</v>
      </c>
      <c r="AD213" s="11">
        <v>24.211410000000001</v>
      </c>
      <c r="AE213" s="11">
        <v>24.476800000000001</v>
      </c>
      <c r="AF213" s="11">
        <v>23.939209999999999</v>
      </c>
      <c r="AG213" s="11">
        <v>23.984770000000001</v>
      </c>
      <c r="AH213" s="11">
        <v>24.262989999999999</v>
      </c>
      <c r="AI213" s="11">
        <v>23.933009999999999</v>
      </c>
      <c r="AJ213" s="11">
        <v>23.952159999999999</v>
      </c>
      <c r="AK213" s="11">
        <v>24.203890000000001</v>
      </c>
      <c r="AL213" s="11">
        <v>24.667739999999998</v>
      </c>
      <c r="AM213" s="11">
        <v>24.252700000000001</v>
      </c>
      <c r="AN213" s="11">
        <v>24.0106</v>
      </c>
      <c r="AO213" s="11">
        <v>23.76557</v>
      </c>
      <c r="AP213" s="11">
        <v>24.433959999999999</v>
      </c>
      <c r="AQ213" s="11">
        <v>24.317</v>
      </c>
      <c r="AR213" s="11">
        <v>23.5335</v>
      </c>
      <c r="AS213" s="11">
        <v>24.389949999999999</v>
      </c>
      <c r="AT213" s="11">
        <v>25.065989999999999</v>
      </c>
      <c r="AU213" s="11">
        <v>24.09402</v>
      </c>
      <c r="AV213" s="10">
        <v>24.289539999999999</v>
      </c>
      <c r="AW213" s="10">
        <v>24.061350000000001</v>
      </c>
      <c r="AX213" s="10">
        <v>24.588809999999999</v>
      </c>
      <c r="AY213" s="10">
        <v>24.540500000000002</v>
      </c>
      <c r="AZ213" s="10">
        <v>24.41132</v>
      </c>
      <c r="BA213" s="10">
        <v>24.552040000000002</v>
      </c>
      <c r="BB213" s="10">
        <v>24.32471</v>
      </c>
      <c r="BC213" s="10">
        <v>23.986070000000002</v>
      </c>
      <c r="BD213" s="10">
        <v>24.088609999999999</v>
      </c>
      <c r="BE213" s="10">
        <v>24.17737</v>
      </c>
      <c r="BF213" s="10">
        <v>24.100449999999999</v>
      </c>
      <c r="BG213" s="10">
        <v>24.26549</v>
      </c>
      <c r="BH213" s="10">
        <v>23.854340000000001</v>
      </c>
      <c r="BI213" s="10">
        <v>23.938320000000001</v>
      </c>
      <c r="BJ213" s="10">
        <v>24.806069999999998</v>
      </c>
      <c r="BK213" s="10">
        <v>24.297260000000001</v>
      </c>
      <c r="BL213" s="10">
        <v>24.088290000000001</v>
      </c>
      <c r="BM213" s="10">
        <v>24.36205</v>
      </c>
      <c r="BN213" s="10">
        <v>23.998259999999998</v>
      </c>
      <c r="BO213" s="10">
        <v>24.682870000000001</v>
      </c>
      <c r="BP213" s="10">
        <v>24.426369999999999</v>
      </c>
      <c r="BQ213" s="10">
        <v>24.071200000000001</v>
      </c>
    </row>
    <row r="214" spans="1:69">
      <c r="A214" s="8" t="s">
        <v>1251</v>
      </c>
      <c r="B214" s="8" t="s">
        <v>1252</v>
      </c>
      <c r="C214" s="3" t="s">
        <v>1253</v>
      </c>
      <c r="D214" s="8">
        <v>0</v>
      </c>
      <c r="E214" s="8">
        <v>0</v>
      </c>
      <c r="G214" s="8" t="s">
        <v>1254</v>
      </c>
      <c r="H214" s="8" t="s">
        <v>1255</v>
      </c>
      <c r="I214" s="9"/>
      <c r="J214" s="8">
        <v>0.67699901430465903</v>
      </c>
      <c r="K214" s="8">
        <v>0.55127707092971201</v>
      </c>
      <c r="L214" s="8">
        <v>0.199621460654516</v>
      </c>
      <c r="M214" s="8">
        <v>1.2719908911352</v>
      </c>
      <c r="N214" s="8">
        <v>24</v>
      </c>
      <c r="O214" s="8">
        <v>23</v>
      </c>
      <c r="P214" s="8">
        <v>4</v>
      </c>
      <c r="Q214" s="8">
        <v>1056500000</v>
      </c>
      <c r="R214" s="8">
        <v>33.200000000000003</v>
      </c>
      <c r="S214" s="8">
        <v>98.373999999999995</v>
      </c>
      <c r="T214" s="8">
        <v>0</v>
      </c>
      <c r="U214" s="8">
        <v>126.08</v>
      </c>
      <c r="V214" s="8">
        <v>319</v>
      </c>
      <c r="W214" s="10">
        <f t="shared" si="15"/>
        <v>24.206353636363634</v>
      </c>
      <c r="X214" s="10">
        <f t="shared" si="16"/>
        <v>24.006733181818177</v>
      </c>
      <c r="Y214" s="10">
        <f t="shared" si="17"/>
        <v>1.1483961941920615</v>
      </c>
      <c r="Z214" s="11">
        <v>23.262840000000001</v>
      </c>
      <c r="AA214" s="11">
        <v>24.837980000000002</v>
      </c>
      <c r="AB214" s="11">
        <v>24.376169999999998</v>
      </c>
      <c r="AC214" s="11">
        <v>24.541969999999999</v>
      </c>
      <c r="AD214" s="11">
        <v>24.40814</v>
      </c>
      <c r="AE214" s="11">
        <v>24.99166</v>
      </c>
      <c r="AF214" s="11">
        <v>24.640139999999999</v>
      </c>
      <c r="AG214" s="11">
        <v>24.64592</v>
      </c>
      <c r="AH214" s="11">
        <v>24.767440000000001</v>
      </c>
      <c r="AI214" s="11">
        <v>24.592009999999998</v>
      </c>
      <c r="AJ214" s="11">
        <v>23.965959999999999</v>
      </c>
      <c r="AK214" s="11">
        <v>24.788260000000001</v>
      </c>
      <c r="AL214" s="11">
        <v>24.0703</v>
      </c>
      <c r="AM214" s="11">
        <v>23.812449999999998</v>
      </c>
      <c r="AN214" s="11">
        <v>23.991440000000001</v>
      </c>
      <c r="AO214" s="11">
        <v>24.175470000000001</v>
      </c>
      <c r="AP214" s="11">
        <v>24.051010000000002</v>
      </c>
      <c r="AQ214" s="11">
        <v>24.338789999999999</v>
      </c>
      <c r="AR214" s="11">
        <v>23.88428</v>
      </c>
      <c r="AS214" s="11">
        <v>24.018350000000002</v>
      </c>
      <c r="AT214" s="11">
        <v>23.074819999999999</v>
      </c>
      <c r="AU214" s="11">
        <v>23.304379999999998</v>
      </c>
      <c r="AV214" s="10">
        <v>24.556139999999999</v>
      </c>
      <c r="AW214" s="10">
        <v>23.95748</v>
      </c>
      <c r="AX214" s="10">
        <v>24.489350000000002</v>
      </c>
      <c r="AY214" s="10">
        <v>24.482839999999999</v>
      </c>
      <c r="AZ214" s="10">
        <v>24.457509999999999</v>
      </c>
      <c r="BA214" s="10">
        <v>24.070219999999999</v>
      </c>
      <c r="BB214" s="10">
        <v>24.114899999999999</v>
      </c>
      <c r="BC214" s="10">
        <v>24.244890000000002</v>
      </c>
      <c r="BD214" s="10">
        <v>23.975090000000002</v>
      </c>
      <c r="BE214" s="10">
        <v>24.08764</v>
      </c>
      <c r="BF214" s="10">
        <v>24.514119999999998</v>
      </c>
      <c r="BG214" s="10">
        <v>24.155380000000001</v>
      </c>
      <c r="BH214" s="10">
        <v>23.126380000000001</v>
      </c>
      <c r="BI214" s="10">
        <v>23.841149999999999</v>
      </c>
      <c r="BJ214" s="10">
        <v>22.59564</v>
      </c>
      <c r="BK214" s="10">
        <v>23.68432</v>
      </c>
      <c r="BL214" s="10">
        <v>23.385480000000001</v>
      </c>
      <c r="BM214" s="10">
        <v>23.869199999999999</v>
      </c>
      <c r="BN214" s="10">
        <v>24.1372</v>
      </c>
      <c r="BO214" s="10">
        <v>23.455259999999999</v>
      </c>
      <c r="BP214" s="10">
        <v>24.762840000000001</v>
      </c>
      <c r="BQ214" s="10">
        <v>24.185099999999998</v>
      </c>
    </row>
    <row r="215" spans="1:69">
      <c r="A215" s="8" t="s">
        <v>1256</v>
      </c>
      <c r="B215" s="8" t="s">
        <v>1257</v>
      </c>
      <c r="C215" s="2" t="s">
        <v>1258</v>
      </c>
      <c r="D215" s="8">
        <v>1</v>
      </c>
      <c r="E215" s="8">
        <v>1</v>
      </c>
      <c r="F215" s="8" t="s">
        <v>1259</v>
      </c>
      <c r="G215" s="8" t="s">
        <v>1260</v>
      </c>
      <c r="H215" s="8" t="s">
        <v>1261</v>
      </c>
      <c r="I215" s="9"/>
      <c r="J215" s="8">
        <v>0.40752341400150399</v>
      </c>
      <c r="K215" s="8">
        <v>0.739534918417595</v>
      </c>
      <c r="L215" s="8">
        <v>7.9011050137609104E-2</v>
      </c>
      <c r="M215" s="8">
        <v>0.86717497101188401</v>
      </c>
      <c r="N215" s="8">
        <v>15</v>
      </c>
      <c r="O215" s="8">
        <v>15</v>
      </c>
      <c r="P215" s="8">
        <v>15</v>
      </c>
      <c r="Q215" s="8">
        <v>928990000</v>
      </c>
      <c r="R215" s="8">
        <v>19</v>
      </c>
      <c r="S215" s="8">
        <v>129.93</v>
      </c>
      <c r="T215" s="8">
        <v>0</v>
      </c>
      <c r="U215" s="8">
        <v>49.933</v>
      </c>
      <c r="V215" s="8">
        <v>204</v>
      </c>
      <c r="W215" s="10">
        <f t="shared" si="15"/>
        <v>24.199957727272729</v>
      </c>
      <c r="X215" s="10">
        <f t="shared" si="16"/>
        <v>24.120946363636367</v>
      </c>
      <c r="Y215" s="10">
        <f t="shared" si="17"/>
        <v>1.0562939454005669</v>
      </c>
      <c r="Z215" s="11">
        <v>24.462510000000002</v>
      </c>
      <c r="AA215" s="11">
        <v>24.444109999999998</v>
      </c>
      <c r="AB215" s="11">
        <v>23.946010000000001</v>
      </c>
      <c r="AC215" s="11">
        <v>23.858709999999999</v>
      </c>
      <c r="AD215" s="11">
        <v>24.402950000000001</v>
      </c>
      <c r="AE215" s="11">
        <v>24.37378</v>
      </c>
      <c r="AF215" s="11">
        <v>23.76981</v>
      </c>
      <c r="AG215" s="11">
        <v>24.414929999999998</v>
      </c>
      <c r="AH215" s="11">
        <v>24.429120000000001</v>
      </c>
      <c r="AI215" s="11">
        <v>24.306260000000002</v>
      </c>
      <c r="AJ215" s="11">
        <v>24.445180000000001</v>
      </c>
      <c r="AK215" s="11">
        <v>24.08464</v>
      </c>
      <c r="AL215" s="11">
        <v>24.518270000000001</v>
      </c>
      <c r="AM215" s="11">
        <v>24.09346</v>
      </c>
      <c r="AN215" s="11">
        <v>25.176110000000001</v>
      </c>
      <c r="AO215" s="11">
        <v>23.858229999999999</v>
      </c>
      <c r="AP215" s="11">
        <v>23.566279999999999</v>
      </c>
      <c r="AQ215" s="11">
        <v>23.838270000000001</v>
      </c>
      <c r="AR215" s="11">
        <v>24.132580000000001</v>
      </c>
      <c r="AS215" s="11">
        <v>23.998950000000001</v>
      </c>
      <c r="AT215" s="11">
        <v>24.216159999999999</v>
      </c>
      <c r="AU215" s="11">
        <v>24.062750000000001</v>
      </c>
      <c r="AV215" s="10">
        <v>23.925509999999999</v>
      </c>
      <c r="AW215" s="10">
        <v>23.972899999999999</v>
      </c>
      <c r="AX215" s="10">
        <v>23.989360000000001</v>
      </c>
      <c r="AY215" s="10">
        <v>24.054569999999998</v>
      </c>
      <c r="AZ215" s="10">
        <v>23.92597</v>
      </c>
      <c r="BA215" s="10">
        <v>23.960930000000001</v>
      </c>
      <c r="BB215" s="10">
        <v>24.250679999999999</v>
      </c>
      <c r="BC215" s="10">
        <v>23.942710000000002</v>
      </c>
      <c r="BD215" s="10">
        <v>24.533329999999999</v>
      </c>
      <c r="BE215" s="10">
        <v>24.387450000000001</v>
      </c>
      <c r="BF215" s="10">
        <v>24.175999999999998</v>
      </c>
      <c r="BG215" s="10">
        <v>24.171040000000001</v>
      </c>
      <c r="BH215" s="10">
        <v>23.621320000000001</v>
      </c>
      <c r="BI215" s="10">
        <v>23.9878</v>
      </c>
      <c r="BJ215" s="10">
        <v>24.148099999999999</v>
      </c>
      <c r="BK215" s="10">
        <v>24.1845</v>
      </c>
      <c r="BL215" s="10">
        <v>24.200679999999998</v>
      </c>
      <c r="BM215" s="10">
        <v>23.85595</v>
      </c>
      <c r="BN215" s="10">
        <v>24.077000000000002</v>
      </c>
      <c r="BO215" s="10">
        <v>24.811129999999999</v>
      </c>
      <c r="BP215" s="10">
        <v>24.170280000000002</v>
      </c>
      <c r="BQ215" s="10">
        <v>24.313610000000001</v>
      </c>
    </row>
    <row r="216" spans="1:69">
      <c r="A216" s="8" t="s">
        <v>1262</v>
      </c>
      <c r="B216" s="8" t="s">
        <v>1263</v>
      </c>
      <c r="C216" s="3" t="s">
        <v>1264</v>
      </c>
      <c r="D216" s="8">
        <v>1</v>
      </c>
      <c r="E216" s="8">
        <v>2</v>
      </c>
      <c r="F216" s="8" t="s">
        <v>1265</v>
      </c>
      <c r="G216" s="8" t="s">
        <v>1266</v>
      </c>
      <c r="H216" s="8" t="s">
        <v>1267</v>
      </c>
      <c r="I216" s="9"/>
      <c r="J216" s="8">
        <v>7.2192539584602505E-2</v>
      </c>
      <c r="K216" s="8">
        <v>0.96340031747702304</v>
      </c>
      <c r="L216" s="8">
        <v>-2.5088223544035101E-2</v>
      </c>
      <c r="M216" s="8">
        <v>-0.19469059743927</v>
      </c>
      <c r="N216" s="8">
        <v>13</v>
      </c>
      <c r="O216" s="8">
        <v>13</v>
      </c>
      <c r="P216" s="8">
        <v>13</v>
      </c>
      <c r="Q216" s="8">
        <v>1103800000</v>
      </c>
      <c r="R216" s="8">
        <v>40.200000000000003</v>
      </c>
      <c r="S216" s="8">
        <v>39.591000000000001</v>
      </c>
      <c r="T216" s="8">
        <v>0</v>
      </c>
      <c r="U216" s="8">
        <v>82.087999999999994</v>
      </c>
      <c r="V216" s="8">
        <v>205</v>
      </c>
      <c r="W216" s="10">
        <f t="shared" si="15"/>
        <v>24.196123181818177</v>
      </c>
      <c r="X216" s="10">
        <f t="shared" si="16"/>
        <v>24.221210909090914</v>
      </c>
      <c r="Y216" s="10">
        <f t="shared" si="17"/>
        <v>0.98276083709402562</v>
      </c>
      <c r="Z216" s="11">
        <v>23.81343</v>
      </c>
      <c r="AA216" s="11">
        <v>24.358840000000001</v>
      </c>
      <c r="AB216" s="11">
        <v>24.446950000000001</v>
      </c>
      <c r="AC216" s="11">
        <v>24.45017</v>
      </c>
      <c r="AD216" s="11">
        <v>24.54975</v>
      </c>
      <c r="AE216" s="11">
        <v>24.292349999999999</v>
      </c>
      <c r="AF216" s="11">
        <v>24.069479999999999</v>
      </c>
      <c r="AG216" s="11">
        <v>24.233889999999999</v>
      </c>
      <c r="AH216" s="11">
        <v>24.03557</v>
      </c>
      <c r="AI216" s="11">
        <v>24.063320000000001</v>
      </c>
      <c r="AJ216" s="11">
        <v>24.457319999999999</v>
      </c>
      <c r="AK216" s="11">
        <v>24.45205</v>
      </c>
      <c r="AL216" s="11">
        <v>23.884930000000001</v>
      </c>
      <c r="AM216" s="11">
        <v>24.031120000000001</v>
      </c>
      <c r="AN216" s="11">
        <v>24.027069999999998</v>
      </c>
      <c r="AO216" s="11">
        <v>23.871269999999999</v>
      </c>
      <c r="AP216" s="11">
        <v>24.770019999999999</v>
      </c>
      <c r="AQ216" s="11">
        <v>24.360849999999999</v>
      </c>
      <c r="AR216" s="11">
        <v>23.583020000000001</v>
      </c>
      <c r="AS216" s="11">
        <v>24.381060000000002</v>
      </c>
      <c r="AT216" s="11">
        <v>24.27533</v>
      </c>
      <c r="AU216" s="11">
        <v>23.90692</v>
      </c>
      <c r="AV216" s="10">
        <v>23.9832</v>
      </c>
      <c r="AW216" s="10">
        <v>24.846710000000002</v>
      </c>
      <c r="AX216" s="10">
        <v>24.458950000000002</v>
      </c>
      <c r="AY216" s="10">
        <v>25.168520000000001</v>
      </c>
      <c r="AZ216" s="10">
        <v>24.673629999999999</v>
      </c>
      <c r="BA216" s="10">
        <v>24.69014</v>
      </c>
      <c r="BB216" s="10">
        <v>24.665949999999999</v>
      </c>
      <c r="BC216" s="10">
        <v>24.07104</v>
      </c>
      <c r="BD216" s="10">
        <v>24.346240000000002</v>
      </c>
      <c r="BE216" s="10">
        <v>24.347390000000001</v>
      </c>
      <c r="BF216" s="10">
        <v>24.083179999999999</v>
      </c>
      <c r="BG216" s="10">
        <v>24.470050000000001</v>
      </c>
      <c r="BH216" s="10">
        <v>23.4148</v>
      </c>
      <c r="BI216" s="10">
        <v>24.428920000000002</v>
      </c>
      <c r="BJ216" s="10">
        <v>23.631229999999999</v>
      </c>
      <c r="BK216" s="10">
        <v>23.86495</v>
      </c>
      <c r="BL216" s="10">
        <v>23.47035</v>
      </c>
      <c r="BM216" s="10">
        <v>24.20992</v>
      </c>
      <c r="BN216" s="10">
        <v>24.781420000000001</v>
      </c>
      <c r="BO216" s="10">
        <v>23.300899999999999</v>
      </c>
      <c r="BP216" s="10">
        <v>24.595420000000001</v>
      </c>
      <c r="BQ216" s="10">
        <v>23.36373</v>
      </c>
    </row>
    <row r="217" spans="1:69">
      <c r="A217" s="8" t="s">
        <v>1268</v>
      </c>
      <c r="B217" s="8" t="s">
        <v>1269</v>
      </c>
      <c r="C217" s="3" t="s">
        <v>1270</v>
      </c>
      <c r="D217" s="8">
        <v>1</v>
      </c>
      <c r="E217" s="8">
        <v>4</v>
      </c>
      <c r="F217" s="8" t="s">
        <v>1271</v>
      </c>
      <c r="G217" s="8" t="s">
        <v>1272</v>
      </c>
      <c r="H217" s="8" t="s">
        <v>1272</v>
      </c>
      <c r="I217" s="9" t="s">
        <v>85</v>
      </c>
      <c r="J217" s="8">
        <v>3.1976773605912401</v>
      </c>
      <c r="K217" s="8">
        <v>1.5663337993208199E-2</v>
      </c>
      <c r="L217" s="8">
        <v>0.697791186246008</v>
      </c>
      <c r="M217" s="8">
        <v>3.7859553365249301</v>
      </c>
      <c r="N217" s="8">
        <v>14</v>
      </c>
      <c r="O217" s="8">
        <v>14</v>
      </c>
      <c r="P217" s="8">
        <v>10</v>
      </c>
      <c r="Q217" s="8">
        <v>1191300000</v>
      </c>
      <c r="R217" s="8">
        <v>71.2</v>
      </c>
      <c r="S217" s="8">
        <v>22.141999999999999</v>
      </c>
      <c r="T217" s="8">
        <v>0</v>
      </c>
      <c r="U217" s="8">
        <v>109.7</v>
      </c>
      <c r="V217" s="8">
        <v>306</v>
      </c>
      <c r="W217" s="10">
        <f t="shared" si="15"/>
        <v>24.184539999999995</v>
      </c>
      <c r="X217" s="10">
        <f t="shared" si="16"/>
        <v>23.486748636363632</v>
      </c>
      <c r="Y217" s="10">
        <f t="shared" si="17"/>
        <v>1.6220197246624455</v>
      </c>
      <c r="Z217" s="11">
        <v>23.347190000000001</v>
      </c>
      <c r="AA217" s="11">
        <v>24.59263</v>
      </c>
      <c r="AB217" s="11">
        <v>24.922840000000001</v>
      </c>
      <c r="AC217" s="11">
        <v>24.327870000000001</v>
      </c>
      <c r="AD217" s="11">
        <v>24.13477</v>
      </c>
      <c r="AE217" s="11">
        <v>24.233229999999999</v>
      </c>
      <c r="AF217" s="11">
        <v>23.751750000000001</v>
      </c>
      <c r="AG217" s="11">
        <v>23.727229999999999</v>
      </c>
      <c r="AH217" s="11">
        <v>24.343399999999999</v>
      </c>
      <c r="AI217" s="11">
        <v>25.062830000000002</v>
      </c>
      <c r="AJ217" s="11">
        <v>24.40503</v>
      </c>
      <c r="AK217" s="11">
        <v>23.994209999999999</v>
      </c>
      <c r="AL217" s="11">
        <v>24.250029999999999</v>
      </c>
      <c r="AM217" s="11">
        <v>23.968599999999999</v>
      </c>
      <c r="AN217" s="11">
        <v>24.06981</v>
      </c>
      <c r="AO217" s="11">
        <v>23.72692</v>
      </c>
      <c r="AP217" s="11">
        <v>24.48395</v>
      </c>
      <c r="AQ217" s="11">
        <v>24.552150000000001</v>
      </c>
      <c r="AR217" s="11">
        <v>23.9604</v>
      </c>
      <c r="AS217" s="11">
        <v>24.415130000000001</v>
      </c>
      <c r="AT217" s="11">
        <v>23.929400000000001</v>
      </c>
      <c r="AU217" s="11">
        <v>23.860510000000001</v>
      </c>
      <c r="AV217" s="10">
        <v>23.302849999999999</v>
      </c>
      <c r="AW217" s="10">
        <v>23.563140000000001</v>
      </c>
      <c r="AX217" s="10">
        <v>23.229890000000001</v>
      </c>
      <c r="AY217" s="10">
        <v>22.608650000000001</v>
      </c>
      <c r="AZ217" s="10">
        <v>23.594909999999999</v>
      </c>
      <c r="BA217" s="10">
        <v>23.852910000000001</v>
      </c>
      <c r="BB217" s="10">
        <v>22.25018</v>
      </c>
      <c r="BC217" s="10">
        <v>24.27064</v>
      </c>
      <c r="BD217" s="10">
        <v>22.51905</v>
      </c>
      <c r="BE217" s="10">
        <v>23.886970000000002</v>
      </c>
      <c r="BF217" s="10">
        <v>24.3948</v>
      </c>
      <c r="BG217" s="10">
        <v>24.07855</v>
      </c>
      <c r="BH217" s="10">
        <v>22.968250000000001</v>
      </c>
      <c r="BI217" s="10">
        <v>24.893979999999999</v>
      </c>
      <c r="BJ217" s="10">
        <v>22.927320000000002</v>
      </c>
      <c r="BK217" s="10">
        <v>22.479859999999999</v>
      </c>
      <c r="BL217" s="10">
        <v>22.29297</v>
      </c>
      <c r="BM217" s="10">
        <v>24.448969999999999</v>
      </c>
      <c r="BN217" s="10">
        <v>23.662210000000002</v>
      </c>
      <c r="BO217" s="10">
        <v>23.490690000000001</v>
      </c>
      <c r="BP217" s="10">
        <v>24.378550000000001</v>
      </c>
      <c r="BQ217" s="10">
        <v>23.613130000000002</v>
      </c>
    </row>
    <row r="218" spans="1:69">
      <c r="A218" s="8" t="s">
        <v>1273</v>
      </c>
      <c r="B218" s="8" t="s">
        <v>1274</v>
      </c>
      <c r="C218" s="3" t="s">
        <v>1275</v>
      </c>
      <c r="D218" s="8">
        <v>1</v>
      </c>
      <c r="E218" s="8">
        <v>2</v>
      </c>
      <c r="F218" s="8" t="s">
        <v>1276</v>
      </c>
      <c r="G218" s="8" t="s">
        <v>1277</v>
      </c>
      <c r="H218" s="8" t="s">
        <v>1277</v>
      </c>
      <c r="I218" s="9"/>
      <c r="J218" s="8">
        <v>1.4710993653362301</v>
      </c>
      <c r="K218" s="8">
        <v>0.20279249807131</v>
      </c>
      <c r="L218" s="8">
        <v>0.220495484092019</v>
      </c>
      <c r="M218" s="8">
        <v>2.2177934573450302</v>
      </c>
      <c r="N218" s="8">
        <v>13</v>
      </c>
      <c r="O218" s="8">
        <v>13</v>
      </c>
      <c r="P218" s="8">
        <v>13</v>
      </c>
      <c r="Q218" s="8">
        <v>962170000</v>
      </c>
      <c r="R218" s="8">
        <v>42.6</v>
      </c>
      <c r="S218" s="8">
        <v>37.418999999999997</v>
      </c>
      <c r="T218" s="8">
        <v>0</v>
      </c>
      <c r="U218" s="8">
        <v>94.893000000000001</v>
      </c>
      <c r="V218" s="8">
        <v>303</v>
      </c>
      <c r="W218" s="10">
        <f t="shared" si="15"/>
        <v>24.143701363636364</v>
      </c>
      <c r="X218" s="10">
        <f t="shared" si="16"/>
        <v>23.923206363636368</v>
      </c>
      <c r="Y218" s="10">
        <f t="shared" si="17"/>
        <v>1.1651332842760342</v>
      </c>
      <c r="Z218" s="11">
        <v>24.390799999999999</v>
      </c>
      <c r="AA218" s="11">
        <v>24.104700000000001</v>
      </c>
      <c r="AB218" s="11">
        <v>24.06521</v>
      </c>
      <c r="AC218" s="11">
        <v>24.031960000000002</v>
      </c>
      <c r="AD218" s="11">
        <v>24.030609999999999</v>
      </c>
      <c r="AE218" s="11">
        <v>23.916250000000002</v>
      </c>
      <c r="AF218" s="11">
        <v>24.06382</v>
      </c>
      <c r="AG218" s="11">
        <v>24.211929999999999</v>
      </c>
      <c r="AH218" s="11">
        <v>24.14686</v>
      </c>
      <c r="AI218" s="11">
        <v>24.014869999999998</v>
      </c>
      <c r="AJ218" s="11">
        <v>24.641300000000001</v>
      </c>
      <c r="AK218" s="11">
        <v>24.33183</v>
      </c>
      <c r="AL218" s="11">
        <v>24.531179999999999</v>
      </c>
      <c r="AM218" s="11">
        <v>24.038080000000001</v>
      </c>
      <c r="AN218" s="11">
        <v>24.473020000000002</v>
      </c>
      <c r="AO218" s="11">
        <v>23.803609999999999</v>
      </c>
      <c r="AP218" s="11">
        <v>24.17371</v>
      </c>
      <c r="AQ218" s="11">
        <v>24.013850000000001</v>
      </c>
      <c r="AR218" s="11">
        <v>24.135870000000001</v>
      </c>
      <c r="AS218" s="11">
        <v>23.940919999999998</v>
      </c>
      <c r="AT218" s="11">
        <v>23.843450000000001</v>
      </c>
      <c r="AU218" s="11">
        <v>24.2576</v>
      </c>
      <c r="AV218" s="10">
        <v>22.945419999999999</v>
      </c>
      <c r="AW218" s="10">
        <v>24.135400000000001</v>
      </c>
      <c r="AX218" s="10">
        <v>23.760200000000001</v>
      </c>
      <c r="AY218" s="10">
        <v>23.730239999999998</v>
      </c>
      <c r="AZ218" s="10">
        <v>23.96049</v>
      </c>
      <c r="BA218" s="10">
        <v>23.632670000000001</v>
      </c>
      <c r="BB218" s="10">
        <v>24.21904</v>
      </c>
      <c r="BC218" s="10">
        <v>24.107569999999999</v>
      </c>
      <c r="BD218" s="10">
        <v>24.27028</v>
      </c>
      <c r="BE218" s="10">
        <v>24.245470000000001</v>
      </c>
      <c r="BF218" s="10">
        <v>24.012910000000002</v>
      </c>
      <c r="BG218" s="10">
        <v>24.515450000000001</v>
      </c>
      <c r="BH218" s="10">
        <v>24.164539999999999</v>
      </c>
      <c r="BI218" s="10">
        <v>24.222069999999999</v>
      </c>
      <c r="BJ218" s="10">
        <v>23.502520000000001</v>
      </c>
      <c r="BK218" s="10">
        <v>23.148879999999998</v>
      </c>
      <c r="BL218" s="10">
        <v>23.244789999999998</v>
      </c>
      <c r="BM218" s="10">
        <v>23.919889999999999</v>
      </c>
      <c r="BN218" s="10">
        <v>24.280860000000001</v>
      </c>
      <c r="BO218" s="10">
        <v>23.85671</v>
      </c>
      <c r="BP218" s="10">
        <v>24.12416</v>
      </c>
      <c r="BQ218" s="10">
        <v>24.310980000000001</v>
      </c>
    </row>
    <row r="219" spans="1:69">
      <c r="A219" s="8" t="s">
        <v>1278</v>
      </c>
      <c r="B219" s="8" t="s">
        <v>1279</v>
      </c>
      <c r="C219" s="2" t="s">
        <v>1280</v>
      </c>
      <c r="D219" s="8">
        <v>1</v>
      </c>
      <c r="E219" s="8">
        <v>1</v>
      </c>
      <c r="F219" s="8" t="s">
        <v>1281</v>
      </c>
      <c r="G219" s="8" t="s">
        <v>1282</v>
      </c>
      <c r="H219" s="8" t="s">
        <v>1283</v>
      </c>
      <c r="I219" s="9"/>
      <c r="J219" s="8">
        <v>0.75193019565833596</v>
      </c>
      <c r="K219" s="8">
        <v>0.50968278994945604</v>
      </c>
      <c r="L219" s="8">
        <v>-0.17011980576948799</v>
      </c>
      <c r="M219" s="8">
        <v>-1.37299877139559</v>
      </c>
      <c r="N219" s="8">
        <v>21</v>
      </c>
      <c r="O219" s="8">
        <v>21</v>
      </c>
      <c r="P219" s="8">
        <v>21</v>
      </c>
      <c r="Q219" s="8">
        <v>1034300000</v>
      </c>
      <c r="R219" s="8">
        <v>23.2</v>
      </c>
      <c r="S219" s="8">
        <v>113.89</v>
      </c>
      <c r="T219" s="8">
        <v>0</v>
      </c>
      <c r="U219" s="8">
        <v>74.531000000000006</v>
      </c>
      <c r="V219" s="8">
        <v>282</v>
      </c>
      <c r="W219" s="10">
        <f t="shared" si="15"/>
        <v>24.127092727272728</v>
      </c>
      <c r="X219" s="10">
        <f t="shared" si="16"/>
        <v>24.297213181818186</v>
      </c>
      <c r="Y219" s="10">
        <f t="shared" si="17"/>
        <v>0.88876847236384116</v>
      </c>
      <c r="Z219" s="11">
        <v>24.625219999999999</v>
      </c>
      <c r="AA219" s="11">
        <v>24.64537</v>
      </c>
      <c r="AB219" s="11">
        <v>24.664490000000001</v>
      </c>
      <c r="AC219" s="11">
        <v>24.386669999999999</v>
      </c>
      <c r="AD219" s="11">
        <v>24.51437</v>
      </c>
      <c r="AE219" s="11">
        <v>24.025379999999998</v>
      </c>
      <c r="AF219" s="11">
        <v>24.19415</v>
      </c>
      <c r="AG219" s="11">
        <v>23.904260000000001</v>
      </c>
      <c r="AH219" s="11">
        <v>24.026479999999999</v>
      </c>
      <c r="AI219" s="11">
        <v>23.604220000000002</v>
      </c>
      <c r="AJ219" s="11">
        <v>23.88129</v>
      </c>
      <c r="AK219" s="11">
        <v>23.681529999999999</v>
      </c>
      <c r="AL219" s="11">
        <v>24.41009</v>
      </c>
      <c r="AM219" s="11">
        <v>23.820550000000001</v>
      </c>
      <c r="AN219" s="11">
        <v>23.385739999999998</v>
      </c>
      <c r="AO219" s="11">
        <v>24.01529</v>
      </c>
      <c r="AP219" s="11">
        <v>24.53267</v>
      </c>
      <c r="AQ219" s="11">
        <v>24.169280000000001</v>
      </c>
      <c r="AR219" s="11">
        <v>23.223749999999999</v>
      </c>
      <c r="AS219" s="11">
        <v>24.244520000000001</v>
      </c>
      <c r="AT219" s="11">
        <v>24.530709999999999</v>
      </c>
      <c r="AU219" s="11">
        <v>24.310009999999998</v>
      </c>
      <c r="AV219" s="10">
        <v>24.304870000000001</v>
      </c>
      <c r="AW219" s="10">
        <v>24.26492</v>
      </c>
      <c r="AX219" s="10">
        <v>24.316790000000001</v>
      </c>
      <c r="AY219" s="10">
        <v>24.82779</v>
      </c>
      <c r="AZ219" s="10">
        <v>24.411639999999998</v>
      </c>
      <c r="BA219" s="10">
        <v>24.526240000000001</v>
      </c>
      <c r="BB219" s="10">
        <v>24.413900000000002</v>
      </c>
      <c r="BC219" s="10">
        <v>24.686029999999999</v>
      </c>
      <c r="BD219" s="10">
        <v>24.495950000000001</v>
      </c>
      <c r="BE219" s="10">
        <v>24.369589999999999</v>
      </c>
      <c r="BF219" s="10">
        <v>25.01962</v>
      </c>
      <c r="BG219" s="10">
        <v>23.64845</v>
      </c>
      <c r="BH219" s="10">
        <v>24.006589999999999</v>
      </c>
      <c r="BI219" s="10">
        <v>24.293759999999999</v>
      </c>
      <c r="BJ219" s="10">
        <v>23.564540000000001</v>
      </c>
      <c r="BK219" s="10">
        <v>23.962430000000001</v>
      </c>
      <c r="BL219" s="10">
        <v>23.797979999999999</v>
      </c>
      <c r="BM219" s="10">
        <v>24.397739999999999</v>
      </c>
      <c r="BN219" s="10">
        <v>24.903890000000001</v>
      </c>
      <c r="BO219" s="10">
        <v>23.8797</v>
      </c>
      <c r="BP219" s="10">
        <v>24.716750000000001</v>
      </c>
      <c r="BQ219" s="10">
        <v>23.729520000000001</v>
      </c>
    </row>
    <row r="220" spans="1:69">
      <c r="A220" s="8" t="s">
        <v>1284</v>
      </c>
      <c r="B220" s="8" t="s">
        <v>1285</v>
      </c>
      <c r="C220" s="2" t="s">
        <v>1286</v>
      </c>
      <c r="D220" s="8">
        <v>1</v>
      </c>
      <c r="E220" s="8">
        <v>3</v>
      </c>
      <c r="F220" s="8" t="s">
        <v>1287</v>
      </c>
      <c r="G220" s="8" t="s">
        <v>1288</v>
      </c>
      <c r="H220" s="8" t="s">
        <v>1289</v>
      </c>
      <c r="I220" s="9"/>
      <c r="J220" s="8">
        <v>1.7844988456201301</v>
      </c>
      <c r="K220" s="8">
        <v>0.129648534142904</v>
      </c>
      <c r="L220" s="8">
        <v>-0.164330048994586</v>
      </c>
      <c r="M220" s="8">
        <v>-2.5046433278947799</v>
      </c>
      <c r="N220" s="8">
        <v>12</v>
      </c>
      <c r="O220" s="8">
        <v>12</v>
      </c>
      <c r="P220" s="8">
        <v>12</v>
      </c>
      <c r="Q220" s="8">
        <v>962570000</v>
      </c>
      <c r="R220" s="8">
        <v>39.1</v>
      </c>
      <c r="S220" s="8">
        <v>45.198999999999998</v>
      </c>
      <c r="T220" s="8">
        <v>0</v>
      </c>
      <c r="U220" s="8">
        <v>100.21</v>
      </c>
      <c r="V220" s="8">
        <v>232</v>
      </c>
      <c r="W220" s="10">
        <f t="shared" si="15"/>
        <v>24.121237727272728</v>
      </c>
      <c r="X220" s="10">
        <f t="shared" si="16"/>
        <v>24.285567727272731</v>
      </c>
      <c r="Y220" s="10">
        <f t="shared" si="17"/>
        <v>0.89234283490327626</v>
      </c>
      <c r="Z220" s="11">
        <v>24.361719999999998</v>
      </c>
      <c r="AA220" s="11">
        <v>24.282630000000001</v>
      </c>
      <c r="AB220" s="11">
        <v>24.173179999999999</v>
      </c>
      <c r="AC220" s="11">
        <v>24.319140000000001</v>
      </c>
      <c r="AD220" s="11">
        <v>24.22325</v>
      </c>
      <c r="AE220" s="11">
        <v>23.961200000000002</v>
      </c>
      <c r="AF220" s="11">
        <v>24.070139999999999</v>
      </c>
      <c r="AG220" s="11">
        <v>23.991440000000001</v>
      </c>
      <c r="AH220" s="11">
        <v>24.121230000000001</v>
      </c>
      <c r="AI220" s="11">
        <v>23.925329999999999</v>
      </c>
      <c r="AJ220" s="11">
        <v>24.140789999999999</v>
      </c>
      <c r="AK220" s="11">
        <v>24.016570000000002</v>
      </c>
      <c r="AL220" s="11">
        <v>24.532080000000001</v>
      </c>
      <c r="AM220" s="11">
        <v>23.67896</v>
      </c>
      <c r="AN220" s="11">
        <v>24.132729999999999</v>
      </c>
      <c r="AO220" s="11">
        <v>23.758579999999998</v>
      </c>
      <c r="AP220" s="11">
        <v>23.98085</v>
      </c>
      <c r="AQ220" s="11">
        <v>24.167449999999999</v>
      </c>
      <c r="AR220" s="11">
        <v>24.500209999999999</v>
      </c>
      <c r="AS220" s="11">
        <v>24.346309999999999</v>
      </c>
      <c r="AT220" s="11">
        <v>23.648669999999999</v>
      </c>
      <c r="AU220" s="11">
        <v>24.334769999999999</v>
      </c>
      <c r="AV220" s="10">
        <v>24.439050000000002</v>
      </c>
      <c r="AW220" s="10">
        <v>24.428799999999999</v>
      </c>
      <c r="AX220" s="10">
        <v>24.587260000000001</v>
      </c>
      <c r="AY220" s="10">
        <v>24.389949999999999</v>
      </c>
      <c r="AZ220" s="10">
        <v>24.139620000000001</v>
      </c>
      <c r="BA220" s="10">
        <v>24.3672</v>
      </c>
      <c r="BB220" s="10">
        <v>24.151589999999999</v>
      </c>
      <c r="BC220" s="10">
        <v>24.0639</v>
      </c>
      <c r="BD220" s="10">
        <v>24.131710000000002</v>
      </c>
      <c r="BE220" s="10">
        <v>24.253499999999999</v>
      </c>
      <c r="BF220" s="10">
        <v>24.398720000000001</v>
      </c>
      <c r="BG220" s="10">
        <v>24.46576</v>
      </c>
      <c r="BH220" s="10">
        <v>24.04777</v>
      </c>
      <c r="BI220" s="10">
        <v>24.22766</v>
      </c>
      <c r="BJ220" s="10">
        <v>23.90334</v>
      </c>
      <c r="BK220" s="10">
        <v>24.361319999999999</v>
      </c>
      <c r="BL220" s="10">
        <v>24.090879999999999</v>
      </c>
      <c r="BM220" s="10">
        <v>24.476179999999999</v>
      </c>
      <c r="BN220" s="10">
        <v>24.692049999999998</v>
      </c>
      <c r="BO220" s="10">
        <v>24.26191</v>
      </c>
      <c r="BP220" s="10">
        <v>24.197150000000001</v>
      </c>
      <c r="BQ220" s="10">
        <v>24.207170000000001</v>
      </c>
    </row>
    <row r="221" spans="1:69">
      <c r="A221" s="8" t="s">
        <v>1290</v>
      </c>
      <c r="B221" s="8" t="s">
        <v>1291</v>
      </c>
      <c r="C221" s="3" t="s">
        <v>1292</v>
      </c>
      <c r="D221" s="8">
        <v>0</v>
      </c>
      <c r="E221" s="8">
        <v>0</v>
      </c>
      <c r="G221" s="8" t="s">
        <v>1293</v>
      </c>
      <c r="H221" s="8" t="s">
        <v>1294</v>
      </c>
      <c r="I221" s="9"/>
      <c r="J221" s="8">
        <v>0.16801902539633201</v>
      </c>
      <c r="K221" s="8">
        <v>0.900887665935587</v>
      </c>
      <c r="L221" s="8">
        <v>5.9272939508609603E-2</v>
      </c>
      <c r="M221" s="8">
        <v>0.41695765403445501</v>
      </c>
      <c r="N221" s="8">
        <v>20</v>
      </c>
      <c r="O221" s="8">
        <v>16</v>
      </c>
      <c r="P221" s="8">
        <v>11</v>
      </c>
      <c r="Q221" s="8">
        <v>1241500000</v>
      </c>
      <c r="R221" s="8">
        <v>41.3</v>
      </c>
      <c r="S221" s="8">
        <v>60.386000000000003</v>
      </c>
      <c r="T221" s="8">
        <v>0</v>
      </c>
      <c r="U221" s="8">
        <v>80.781000000000006</v>
      </c>
      <c r="V221" s="8">
        <v>290</v>
      </c>
      <c r="W221" s="10">
        <f t="shared" si="15"/>
        <v>24.118256363636366</v>
      </c>
      <c r="X221" s="10">
        <f t="shared" si="16"/>
        <v>24.058982272727278</v>
      </c>
      <c r="Y221" s="10">
        <f t="shared" si="17"/>
        <v>1.0419413637904198</v>
      </c>
      <c r="Z221" s="11">
        <v>23.986160000000002</v>
      </c>
      <c r="AA221" s="11">
        <v>24.138369999999998</v>
      </c>
      <c r="AB221" s="11">
        <v>24.399560000000001</v>
      </c>
      <c r="AC221" s="11">
        <v>24.219480000000001</v>
      </c>
      <c r="AD221" s="11">
        <v>24.37921</v>
      </c>
      <c r="AE221" s="11">
        <v>24.240749999999998</v>
      </c>
      <c r="AF221" s="11">
        <v>24.263349999999999</v>
      </c>
      <c r="AG221" s="11">
        <v>24.074719999999999</v>
      </c>
      <c r="AH221" s="11">
        <v>24.127549999999999</v>
      </c>
      <c r="AI221" s="11">
        <v>23.790939999999999</v>
      </c>
      <c r="AJ221" s="11">
        <v>24.220220000000001</v>
      </c>
      <c r="AK221" s="11">
        <v>24.197679999999998</v>
      </c>
      <c r="AL221" s="11">
        <v>24.122890000000002</v>
      </c>
      <c r="AM221" s="11">
        <v>24.594460000000002</v>
      </c>
      <c r="AN221" s="11">
        <v>23.490570000000002</v>
      </c>
      <c r="AO221" s="11">
        <v>24.152750000000001</v>
      </c>
      <c r="AP221" s="11">
        <v>24.523070000000001</v>
      </c>
      <c r="AQ221" s="11">
        <v>24.640750000000001</v>
      </c>
      <c r="AR221" s="11">
        <v>23.220130000000001</v>
      </c>
      <c r="AS221" s="11">
        <v>24.211860000000001</v>
      </c>
      <c r="AT221" s="11">
        <v>23.36533</v>
      </c>
      <c r="AU221" s="11">
        <v>24.24184</v>
      </c>
      <c r="AV221" s="10">
        <v>23.912230000000001</v>
      </c>
      <c r="AW221" s="10">
        <v>24.7044</v>
      </c>
      <c r="AX221" s="10">
        <v>24.298100000000002</v>
      </c>
      <c r="AY221" s="10">
        <v>23.755220000000001</v>
      </c>
      <c r="AZ221" s="10">
        <v>24.285240000000002</v>
      </c>
      <c r="BA221" s="10">
        <v>24.261189999999999</v>
      </c>
      <c r="BB221" s="10">
        <v>23.991530000000001</v>
      </c>
      <c r="BC221" s="10">
        <v>24.475370000000002</v>
      </c>
      <c r="BD221" s="10">
        <v>24.050339999999998</v>
      </c>
      <c r="BE221" s="10">
        <v>24.65616</v>
      </c>
      <c r="BF221" s="10">
        <v>24.388770000000001</v>
      </c>
      <c r="BG221" s="10">
        <v>24.06373</v>
      </c>
      <c r="BH221" s="10">
        <v>24.279450000000001</v>
      </c>
      <c r="BI221" s="10">
        <v>24.394670000000001</v>
      </c>
      <c r="BJ221" s="10">
        <v>23.253340000000001</v>
      </c>
      <c r="BK221" s="10">
        <v>23.936879999999999</v>
      </c>
      <c r="BL221" s="10">
        <v>23.347460000000002</v>
      </c>
      <c r="BM221" s="10">
        <v>24.553090000000001</v>
      </c>
      <c r="BN221" s="10">
        <v>24.42944</v>
      </c>
      <c r="BO221" s="10">
        <v>22.664210000000001</v>
      </c>
      <c r="BP221" s="10">
        <v>24.642620000000001</v>
      </c>
      <c r="BQ221" s="10">
        <v>22.954170000000001</v>
      </c>
    </row>
    <row r="222" spans="1:69">
      <c r="A222" s="8" t="s">
        <v>1295</v>
      </c>
      <c r="B222" s="8" t="s">
        <v>1296</v>
      </c>
      <c r="C222" s="3" t="s">
        <v>1297</v>
      </c>
      <c r="D222" s="8">
        <v>1</v>
      </c>
      <c r="E222" s="8">
        <v>4</v>
      </c>
      <c r="F222" s="8" t="s">
        <v>1298</v>
      </c>
      <c r="G222" s="8" t="s">
        <v>1299</v>
      </c>
      <c r="H222" s="8" t="s">
        <v>1300</v>
      </c>
      <c r="I222" s="9"/>
      <c r="J222" s="8">
        <v>0.90517645766437105</v>
      </c>
      <c r="K222" s="8">
        <v>0.43483873761972303</v>
      </c>
      <c r="L222" s="8">
        <v>0.15150616385719901</v>
      </c>
      <c r="M222" s="8">
        <v>1.5771944642622</v>
      </c>
      <c r="N222" s="8">
        <v>24</v>
      </c>
      <c r="O222" s="8">
        <v>24</v>
      </c>
      <c r="P222" s="8">
        <v>15</v>
      </c>
      <c r="Q222" s="8">
        <v>880290000</v>
      </c>
      <c r="R222" s="8">
        <v>27.1</v>
      </c>
      <c r="S222" s="8">
        <v>109.73</v>
      </c>
      <c r="T222" s="8">
        <v>0</v>
      </c>
      <c r="U222" s="8">
        <v>80.453999999999994</v>
      </c>
      <c r="V222" s="8">
        <v>253</v>
      </c>
      <c r="W222" s="10">
        <f t="shared" si="15"/>
        <v>24.108613181818178</v>
      </c>
      <c r="X222" s="10">
        <f t="shared" si="16"/>
        <v>23.957105909090913</v>
      </c>
      <c r="Y222" s="10">
        <f t="shared" si="17"/>
        <v>1.1107293136860974</v>
      </c>
      <c r="Z222" s="11">
        <v>24.361719999999998</v>
      </c>
      <c r="AA222" s="11">
        <v>24.439109999999999</v>
      </c>
      <c r="AB222" s="11">
        <v>24.328410000000002</v>
      </c>
      <c r="AC222" s="11">
        <v>24.081230000000001</v>
      </c>
      <c r="AD222" s="11">
        <v>24.23725</v>
      </c>
      <c r="AE222" s="11">
        <v>24.307860000000002</v>
      </c>
      <c r="AF222" s="11">
        <v>24.259399999999999</v>
      </c>
      <c r="AG222" s="11">
        <v>23.94172</v>
      </c>
      <c r="AH222" s="11">
        <v>24.039929999999998</v>
      </c>
      <c r="AI222" s="11">
        <v>23.824249999999999</v>
      </c>
      <c r="AJ222" s="11">
        <v>24.288489999999999</v>
      </c>
      <c r="AK222" s="11">
        <v>24.137429999999998</v>
      </c>
      <c r="AL222" s="11">
        <v>24.487570000000002</v>
      </c>
      <c r="AM222" s="11">
        <v>23.935079999999999</v>
      </c>
      <c r="AN222" s="11">
        <v>24.019369999999999</v>
      </c>
      <c r="AO222" s="11">
        <v>23.663620000000002</v>
      </c>
      <c r="AP222" s="11">
        <v>24.004270000000002</v>
      </c>
      <c r="AQ222" s="11">
        <v>23.9819</v>
      </c>
      <c r="AR222" s="11">
        <v>23.878489999999999</v>
      </c>
      <c r="AS222" s="11">
        <v>24.116250000000001</v>
      </c>
      <c r="AT222" s="11">
        <v>23.84384</v>
      </c>
      <c r="AU222" s="11">
        <v>24.212299999999999</v>
      </c>
      <c r="AV222" s="10">
        <v>23.660799999999998</v>
      </c>
      <c r="AW222" s="10">
        <v>24.430070000000001</v>
      </c>
      <c r="AX222" s="10">
        <v>24.110279999999999</v>
      </c>
      <c r="AY222" s="10">
        <v>23.99774</v>
      </c>
      <c r="AZ222" s="10">
        <v>24.214300000000001</v>
      </c>
      <c r="BA222" s="10">
        <v>24.17013</v>
      </c>
      <c r="BB222" s="10">
        <v>24.197230000000001</v>
      </c>
      <c r="BC222" s="10">
        <v>24.038</v>
      </c>
      <c r="BD222" s="10">
        <v>23.872489999999999</v>
      </c>
      <c r="BE222" s="10">
        <v>24.269639999999999</v>
      </c>
      <c r="BF222" s="10">
        <v>24.213560000000001</v>
      </c>
      <c r="BG222" s="10">
        <v>23.93544</v>
      </c>
      <c r="BH222" s="10">
        <v>23.02899</v>
      </c>
      <c r="BI222" s="10">
        <v>23.94387</v>
      </c>
      <c r="BJ222" s="10">
        <v>23.931840000000001</v>
      </c>
      <c r="BK222" s="10">
        <v>23.325939999999999</v>
      </c>
      <c r="BL222" s="10">
        <v>22.964300000000001</v>
      </c>
      <c r="BM222" s="10">
        <v>24.410990000000002</v>
      </c>
      <c r="BN222" s="10">
        <v>24.2454</v>
      </c>
      <c r="BO222" s="10">
        <v>23.870229999999999</v>
      </c>
      <c r="BP222" s="10">
        <v>24.10765</v>
      </c>
      <c r="BQ222" s="10">
        <v>24.117439999999998</v>
      </c>
    </row>
    <row r="223" spans="1:69">
      <c r="A223" s="8" t="s">
        <v>1301</v>
      </c>
      <c r="B223" s="8" t="s">
        <v>1302</v>
      </c>
      <c r="C223" s="3" t="s">
        <v>1303</v>
      </c>
      <c r="D223" s="8">
        <v>1</v>
      </c>
      <c r="E223" s="8">
        <v>2</v>
      </c>
      <c r="F223" s="8" t="s">
        <v>1304</v>
      </c>
      <c r="G223" s="8" t="s">
        <v>1305</v>
      </c>
      <c r="H223" s="8" t="s">
        <v>1306</v>
      </c>
      <c r="I223" s="9" t="s">
        <v>85</v>
      </c>
      <c r="J223" s="8">
        <v>4.9606145283713303</v>
      </c>
      <c r="K223" s="8">
        <v>1.4058872598154901E-3</v>
      </c>
      <c r="L223" s="8">
        <v>-0.70335639606822697</v>
      </c>
      <c r="M223" s="8">
        <v>-4.9931534149685604</v>
      </c>
      <c r="N223" s="8">
        <v>20</v>
      </c>
      <c r="O223" s="8">
        <v>20</v>
      </c>
      <c r="P223" s="8">
        <v>20</v>
      </c>
      <c r="Q223" s="8">
        <v>1217500000</v>
      </c>
      <c r="R223" s="8">
        <v>47</v>
      </c>
      <c r="S223" s="8">
        <v>55.366</v>
      </c>
      <c r="T223" s="8">
        <v>0</v>
      </c>
      <c r="U223" s="8">
        <v>113.1</v>
      </c>
      <c r="V223" s="8">
        <v>281</v>
      </c>
      <c r="W223" s="10">
        <f t="shared" si="15"/>
        <v>24.102871818181821</v>
      </c>
      <c r="X223" s="10">
        <f t="shared" si="16"/>
        <v>24.806228181818177</v>
      </c>
      <c r="Y223" s="10">
        <f t="shared" si="17"/>
        <v>0.6141417708219743</v>
      </c>
      <c r="Z223" s="11">
        <v>24.830359999999999</v>
      </c>
      <c r="AA223" s="11">
        <v>23.889949999999999</v>
      </c>
      <c r="AB223" s="11">
        <v>24.250029999999999</v>
      </c>
      <c r="AC223" s="11">
        <v>24.022590000000001</v>
      </c>
      <c r="AD223" s="11">
        <v>24.16</v>
      </c>
      <c r="AE223" s="11">
        <v>23.680140000000002</v>
      </c>
      <c r="AF223" s="11">
        <v>23.34787</v>
      </c>
      <c r="AG223" s="11">
        <v>23.687850000000001</v>
      </c>
      <c r="AH223" s="11">
        <v>23.5899</v>
      </c>
      <c r="AI223" s="11">
        <v>24.699010000000001</v>
      </c>
      <c r="AJ223" s="11">
        <v>24.564240000000002</v>
      </c>
      <c r="AK223" s="11">
        <v>23.51557</v>
      </c>
      <c r="AL223" s="11">
        <v>24.746020000000001</v>
      </c>
      <c r="AM223" s="11">
        <v>23.355149999999998</v>
      </c>
      <c r="AN223" s="11">
        <v>23.93121</v>
      </c>
      <c r="AO223" s="11">
        <v>24.27149</v>
      </c>
      <c r="AP223" s="11">
        <v>23.89208</v>
      </c>
      <c r="AQ223" s="11">
        <v>24.187370000000001</v>
      </c>
      <c r="AR223" s="11">
        <v>24.766380000000002</v>
      </c>
      <c r="AS223" s="11">
        <v>24.297609999999999</v>
      </c>
      <c r="AT223" s="11">
        <v>24.36065</v>
      </c>
      <c r="AU223" s="11">
        <v>24.21771</v>
      </c>
      <c r="AV223" s="10">
        <v>24.660360000000001</v>
      </c>
      <c r="AW223" s="10">
        <v>24.979500000000002</v>
      </c>
      <c r="AX223" s="10">
        <v>25.023779999999999</v>
      </c>
      <c r="AY223" s="10">
        <v>25.389099999999999</v>
      </c>
      <c r="AZ223" s="10">
        <v>25.053039999999999</v>
      </c>
      <c r="BA223" s="10">
        <v>24.414870000000001</v>
      </c>
      <c r="BB223" s="10">
        <v>24.686140000000002</v>
      </c>
      <c r="BC223" s="10">
        <v>25.257239999999999</v>
      </c>
      <c r="BD223" s="10">
        <v>25.680620000000001</v>
      </c>
      <c r="BE223" s="10">
        <v>24.67379</v>
      </c>
      <c r="BF223" s="10">
        <v>24.779969999999999</v>
      </c>
      <c r="BG223" s="10">
        <v>24.41442</v>
      </c>
      <c r="BH223" s="10">
        <v>24.99869</v>
      </c>
      <c r="BI223" s="10">
        <v>24.616109999999999</v>
      </c>
      <c r="BJ223" s="10">
        <v>24.48573</v>
      </c>
      <c r="BK223" s="10">
        <v>24.929130000000001</v>
      </c>
      <c r="BL223" s="10">
        <v>25.363160000000001</v>
      </c>
      <c r="BM223" s="10">
        <v>24.679169999999999</v>
      </c>
      <c r="BN223" s="10">
        <v>24.932649999999999</v>
      </c>
      <c r="BO223" s="10">
        <v>23.467369999999999</v>
      </c>
      <c r="BP223" s="10">
        <v>24.066279999999999</v>
      </c>
      <c r="BQ223" s="10">
        <v>25.1859</v>
      </c>
    </row>
    <row r="224" spans="1:69">
      <c r="A224" s="8" t="s">
        <v>1307</v>
      </c>
      <c r="B224" s="14">
        <v>42621</v>
      </c>
      <c r="C224" s="3" t="s">
        <v>1308</v>
      </c>
      <c r="D224" s="8">
        <v>1</v>
      </c>
      <c r="E224" s="8">
        <v>2</v>
      </c>
      <c r="F224" s="8" t="s">
        <v>1309</v>
      </c>
      <c r="G224" s="8" t="s">
        <v>1310</v>
      </c>
      <c r="H224" s="8" t="s">
        <v>1311</v>
      </c>
      <c r="I224" s="9"/>
      <c r="J224" s="8">
        <v>0.115435544886251</v>
      </c>
      <c r="K224" s="8">
        <v>0.93446631521533297</v>
      </c>
      <c r="L224" s="8">
        <v>-3.4346233714710898E-2</v>
      </c>
      <c r="M224" s="8">
        <v>-0.29947965041005797</v>
      </c>
      <c r="N224" s="8">
        <v>15</v>
      </c>
      <c r="O224" s="8">
        <v>12</v>
      </c>
      <c r="P224" s="8">
        <v>12</v>
      </c>
      <c r="Q224" s="8">
        <v>907440000</v>
      </c>
      <c r="R224" s="8">
        <v>37.1</v>
      </c>
      <c r="S224" s="8">
        <v>49.354999999999997</v>
      </c>
      <c r="T224" s="8">
        <v>0</v>
      </c>
      <c r="U224" s="8">
        <v>205.55</v>
      </c>
      <c r="V224" s="8">
        <v>244</v>
      </c>
      <c r="W224" s="10">
        <f t="shared" si="15"/>
        <v>24.099414090909093</v>
      </c>
      <c r="X224" s="10">
        <f t="shared" si="16"/>
        <v>24.133761363636367</v>
      </c>
      <c r="Y224" s="10">
        <f t="shared" si="17"/>
        <v>0.97647345266019503</v>
      </c>
      <c r="Z224" s="11">
        <v>24.157229999999998</v>
      </c>
      <c r="AA224" s="11">
        <v>24.137589999999999</v>
      </c>
      <c r="AB224" s="11">
        <v>24.145689999999998</v>
      </c>
      <c r="AC224" s="11">
        <v>24.119260000000001</v>
      </c>
      <c r="AD224" s="11">
        <v>24.110040000000001</v>
      </c>
      <c r="AE224" s="11">
        <v>24.212299999999999</v>
      </c>
      <c r="AF224" s="11">
        <v>24.034649999999999</v>
      </c>
      <c r="AG224" s="11">
        <v>23.996279999999999</v>
      </c>
      <c r="AH224" s="11">
        <v>23.862020000000001</v>
      </c>
      <c r="AI224" s="11">
        <v>24.41525</v>
      </c>
      <c r="AJ224" s="11">
        <v>23.919709999999998</v>
      </c>
      <c r="AK224" s="11">
        <v>24.234760000000001</v>
      </c>
      <c r="AL224" s="11">
        <v>24.348749999999999</v>
      </c>
      <c r="AM224" s="11">
        <v>24.43974</v>
      </c>
      <c r="AN224" s="11">
        <v>23.70007</v>
      </c>
      <c r="AO224" s="11">
        <v>23.82648</v>
      </c>
      <c r="AP224" s="11">
        <v>24.069240000000001</v>
      </c>
      <c r="AQ224" s="11">
        <v>24.309460000000001</v>
      </c>
      <c r="AR224" s="11">
        <v>23.689550000000001</v>
      </c>
      <c r="AS224" s="11">
        <v>24.076350000000001</v>
      </c>
      <c r="AT224" s="11">
        <v>23.797090000000001</v>
      </c>
      <c r="AU224" s="11">
        <v>24.585599999999999</v>
      </c>
      <c r="AV224" s="10">
        <v>24.393619999999999</v>
      </c>
      <c r="AW224" s="10">
        <v>24.152280000000001</v>
      </c>
      <c r="AX224" s="10">
        <v>24.34516</v>
      </c>
      <c r="AY224" s="10">
        <v>24.753689999999999</v>
      </c>
      <c r="AZ224" s="10">
        <v>23.869199999999999</v>
      </c>
      <c r="BA224" s="10">
        <v>24.19445</v>
      </c>
      <c r="BB224" s="10">
        <v>24.395520000000001</v>
      </c>
      <c r="BC224" s="10">
        <v>23.716180000000001</v>
      </c>
      <c r="BD224" s="10">
        <v>23.964729999999999</v>
      </c>
      <c r="BE224" s="10">
        <v>24.29278</v>
      </c>
      <c r="BF224" s="10">
        <v>23.746220000000001</v>
      </c>
      <c r="BG224" s="10">
        <v>24.226849999999999</v>
      </c>
      <c r="BH224" s="10">
        <v>23.927510000000002</v>
      </c>
      <c r="BI224" s="10">
        <v>24.521570000000001</v>
      </c>
      <c r="BJ224" s="10">
        <v>23.913599999999999</v>
      </c>
      <c r="BK224" s="10">
        <v>23.791740000000001</v>
      </c>
      <c r="BL224" s="10">
        <v>23.98216</v>
      </c>
      <c r="BM224" s="10">
        <v>22.640840000000001</v>
      </c>
      <c r="BN224" s="10">
        <v>24.10821</v>
      </c>
      <c r="BO224" s="10">
        <v>24.982769999999999</v>
      </c>
      <c r="BP224" s="10">
        <v>24.166910000000001</v>
      </c>
      <c r="BQ224" s="10">
        <v>24.856760000000001</v>
      </c>
    </row>
    <row r="225" spans="1:69">
      <c r="A225" s="8" t="s">
        <v>1312</v>
      </c>
      <c r="B225" s="8" t="s">
        <v>1313</v>
      </c>
      <c r="C225" s="3" t="s">
        <v>1314</v>
      </c>
      <c r="D225" s="8">
        <v>1</v>
      </c>
      <c r="E225" s="8">
        <v>3</v>
      </c>
      <c r="F225" s="8" t="s">
        <v>1315</v>
      </c>
      <c r="G225" s="8" t="s">
        <v>1316</v>
      </c>
      <c r="H225" s="8" t="s">
        <v>1316</v>
      </c>
      <c r="I225" s="9"/>
      <c r="J225" s="8">
        <v>0.53669184792021196</v>
      </c>
      <c r="K225" s="8">
        <v>0.65082763238008501</v>
      </c>
      <c r="L225" s="8">
        <v>0.18659964474764801</v>
      </c>
      <c r="M225" s="8">
        <v>1.0731572493971799</v>
      </c>
      <c r="N225" s="8">
        <v>11</v>
      </c>
      <c r="O225" s="8">
        <v>11</v>
      </c>
      <c r="P225" s="8">
        <v>11</v>
      </c>
      <c r="Q225" s="8">
        <v>1005600000</v>
      </c>
      <c r="R225" s="8">
        <v>39</v>
      </c>
      <c r="S225" s="8">
        <v>37.200000000000003</v>
      </c>
      <c r="T225" s="8">
        <v>0</v>
      </c>
      <c r="U225" s="8">
        <v>66.057000000000002</v>
      </c>
      <c r="V225" s="8">
        <v>271</v>
      </c>
      <c r="W225" s="10">
        <f t="shared" si="15"/>
        <v>24.079992272727271</v>
      </c>
      <c r="X225" s="10">
        <f t="shared" si="16"/>
        <v>23.893391818181819</v>
      </c>
      <c r="Y225" s="10">
        <f t="shared" si="17"/>
        <v>1.1380788015526757</v>
      </c>
      <c r="Z225" s="11">
        <v>23.488610000000001</v>
      </c>
      <c r="AA225" s="11">
        <v>24.38542</v>
      </c>
      <c r="AB225" s="11">
        <v>24.682009999999998</v>
      </c>
      <c r="AC225" s="11">
        <v>23.92597</v>
      </c>
      <c r="AD225" s="11">
        <v>23.889019999999999</v>
      </c>
      <c r="AE225" s="11">
        <v>23.397539999999999</v>
      </c>
      <c r="AF225" s="11">
        <v>23.58738</v>
      </c>
      <c r="AG225" s="11">
        <v>23.720780000000001</v>
      </c>
      <c r="AH225" s="11">
        <v>23.876709999999999</v>
      </c>
      <c r="AI225" s="11">
        <v>25.03171</v>
      </c>
      <c r="AJ225" s="11">
        <v>24.664490000000001</v>
      </c>
      <c r="AK225" s="11">
        <v>23.55039</v>
      </c>
      <c r="AL225" s="11">
        <v>24.003329999999998</v>
      </c>
      <c r="AM225" s="11">
        <v>24.066770000000002</v>
      </c>
      <c r="AN225" s="11">
        <v>23.801739999999999</v>
      </c>
      <c r="AO225" s="11">
        <v>23.919530000000002</v>
      </c>
      <c r="AP225" s="11">
        <v>24.334900000000001</v>
      </c>
      <c r="AQ225" s="11">
        <v>24.1343</v>
      </c>
      <c r="AR225" s="11">
        <v>24.483699999999999</v>
      </c>
      <c r="AS225" s="11">
        <v>24.463010000000001</v>
      </c>
      <c r="AT225" s="11">
        <v>24.204339999999998</v>
      </c>
      <c r="AU225" s="11">
        <v>24.14818</v>
      </c>
      <c r="AV225" s="10">
        <v>23.752970000000001</v>
      </c>
      <c r="AW225" s="10">
        <v>23.359169999999999</v>
      </c>
      <c r="AX225" s="10">
        <v>23.792729999999999</v>
      </c>
      <c r="AY225" s="10">
        <v>24.136569999999999</v>
      </c>
      <c r="AZ225" s="10">
        <v>23.92062</v>
      </c>
      <c r="BA225" s="10">
        <v>23.60286</v>
      </c>
      <c r="BB225" s="10">
        <v>23.80322</v>
      </c>
      <c r="BC225" s="10">
        <v>24.81372</v>
      </c>
      <c r="BD225" s="10">
        <v>24.10117</v>
      </c>
      <c r="BE225" s="10">
        <v>23.793030000000002</v>
      </c>
      <c r="BF225" s="10">
        <v>23.684640000000002</v>
      </c>
      <c r="BG225" s="10">
        <v>24.889849999999999</v>
      </c>
      <c r="BH225" s="10">
        <v>22.935549999999999</v>
      </c>
      <c r="BI225" s="10">
        <v>25.026520000000001</v>
      </c>
      <c r="BJ225" s="10">
        <v>23.536000000000001</v>
      </c>
      <c r="BK225" s="10">
        <v>23.009049999999998</v>
      </c>
      <c r="BL225" s="10">
        <v>23.343129999999999</v>
      </c>
      <c r="BM225" s="10">
        <v>24.59582</v>
      </c>
      <c r="BN225" s="10">
        <v>24.855810000000002</v>
      </c>
      <c r="BO225" s="10">
        <v>23.150230000000001</v>
      </c>
      <c r="BP225" s="10">
        <v>24.86476</v>
      </c>
      <c r="BQ225" s="10">
        <v>22.687200000000001</v>
      </c>
    </row>
    <row r="226" spans="1:69">
      <c r="A226" s="8" t="s">
        <v>1317</v>
      </c>
      <c r="B226" s="8" t="s">
        <v>1318</v>
      </c>
      <c r="C226" s="2" t="s">
        <v>1319</v>
      </c>
      <c r="D226" s="8">
        <v>0</v>
      </c>
      <c r="E226" s="8">
        <v>0</v>
      </c>
      <c r="G226" s="8" t="s">
        <v>1320</v>
      </c>
      <c r="H226" s="8" t="s">
        <v>1321</v>
      </c>
      <c r="I226" s="9"/>
      <c r="J226" s="8">
        <v>0.10473562354749701</v>
      </c>
      <c r="K226" s="8">
        <v>0.94168311321106002</v>
      </c>
      <c r="L226" s="8">
        <v>-1.9561767578125E-2</v>
      </c>
      <c r="M226" s="8">
        <v>-0.27363718124229403</v>
      </c>
      <c r="N226" s="8">
        <v>17</v>
      </c>
      <c r="O226" s="8">
        <v>17</v>
      </c>
      <c r="P226" s="8">
        <v>17</v>
      </c>
      <c r="Q226" s="8">
        <v>905490000</v>
      </c>
      <c r="R226" s="8">
        <v>35.6</v>
      </c>
      <c r="S226" s="8">
        <v>60.343000000000004</v>
      </c>
      <c r="T226" s="8">
        <v>0</v>
      </c>
      <c r="U226" s="8">
        <v>70.384</v>
      </c>
      <c r="V226" s="8">
        <v>284</v>
      </c>
      <c r="W226" s="10">
        <f t="shared" si="15"/>
        <v>24.034760000000002</v>
      </c>
      <c r="X226" s="10">
        <f t="shared" si="16"/>
        <v>24.054323636363634</v>
      </c>
      <c r="Y226" s="10">
        <f t="shared" si="17"/>
        <v>0.98653104972035555</v>
      </c>
      <c r="Z226" s="11">
        <v>24.462579999999999</v>
      </c>
      <c r="AA226" s="11">
        <v>24.212299999999999</v>
      </c>
      <c r="AB226" s="11">
        <v>23.863250000000001</v>
      </c>
      <c r="AC226" s="11">
        <v>23.913789999999999</v>
      </c>
      <c r="AD226" s="11">
        <v>23.99464</v>
      </c>
      <c r="AE226" s="11">
        <v>23.977360000000001</v>
      </c>
      <c r="AF226" s="11">
        <v>24.23301</v>
      </c>
      <c r="AG226" s="11">
        <v>23.942969999999999</v>
      </c>
      <c r="AH226" s="11">
        <v>23.939029999999999</v>
      </c>
      <c r="AI226" s="11">
        <v>23.78716</v>
      </c>
      <c r="AJ226" s="11">
        <v>24.450099999999999</v>
      </c>
      <c r="AK226" s="11">
        <v>23.755320000000001</v>
      </c>
      <c r="AL226" s="11">
        <v>24.14133</v>
      </c>
      <c r="AM226" s="11">
        <v>23.91433</v>
      </c>
      <c r="AN226" s="11">
        <v>23.97823</v>
      </c>
      <c r="AO226" s="11">
        <v>23.788160000000001</v>
      </c>
      <c r="AP226" s="11">
        <v>24.015630000000002</v>
      </c>
      <c r="AQ226" s="11">
        <v>23.986239999999999</v>
      </c>
      <c r="AR226" s="11">
        <v>24.177600000000002</v>
      </c>
      <c r="AS226" s="11">
        <v>23.888929999999998</v>
      </c>
      <c r="AT226" s="11">
        <v>24.544979999999999</v>
      </c>
      <c r="AU226" s="11">
        <v>23.797779999999999</v>
      </c>
      <c r="AV226" s="10">
        <v>23.902149999999999</v>
      </c>
      <c r="AW226" s="10">
        <v>24.179950000000002</v>
      </c>
      <c r="AX226" s="10">
        <v>24.057880000000001</v>
      </c>
      <c r="AY226" s="10">
        <v>24.392050000000001</v>
      </c>
      <c r="AZ226" s="10">
        <v>24.231470000000002</v>
      </c>
      <c r="BA226" s="10">
        <v>24.231619999999999</v>
      </c>
      <c r="BB226" s="10">
        <v>23.818899999999999</v>
      </c>
      <c r="BC226" s="10">
        <v>24.073979999999999</v>
      </c>
      <c r="BD226" s="10">
        <v>24.033390000000001</v>
      </c>
      <c r="BE226" s="10">
        <v>24.118469999999999</v>
      </c>
      <c r="BF226" s="10">
        <v>24.351240000000001</v>
      </c>
      <c r="BG226" s="10">
        <v>23.79571</v>
      </c>
      <c r="BH226" s="10">
        <v>24.211259999999999</v>
      </c>
      <c r="BI226" s="10">
        <v>23.913879999999999</v>
      </c>
      <c r="BJ226" s="10">
        <v>23.72109</v>
      </c>
      <c r="BK226" s="10">
        <v>23.364129999999999</v>
      </c>
      <c r="BL226" s="10">
        <v>24.209109999999999</v>
      </c>
      <c r="BM226" s="10">
        <v>24.36666</v>
      </c>
      <c r="BN226" s="10">
        <v>23.970790000000001</v>
      </c>
      <c r="BO226" s="10">
        <v>24.096360000000001</v>
      </c>
      <c r="BP226" s="10">
        <v>24.282070000000001</v>
      </c>
      <c r="BQ226" s="10">
        <v>23.872959999999999</v>
      </c>
    </row>
    <row r="227" spans="1:69">
      <c r="A227" s="8" t="s">
        <v>1322</v>
      </c>
      <c r="B227" s="8" t="s">
        <v>1323</v>
      </c>
      <c r="C227" s="2" t="s">
        <v>1324</v>
      </c>
      <c r="D227" s="8">
        <v>1</v>
      </c>
      <c r="E227" s="8">
        <v>2</v>
      </c>
      <c r="F227" s="8" t="s">
        <v>1325</v>
      </c>
      <c r="G227" s="8" t="s">
        <v>1326</v>
      </c>
      <c r="H227" s="8" t="s">
        <v>1327</v>
      </c>
      <c r="I227" s="9"/>
      <c r="J227" s="8">
        <v>1.2474912121781201</v>
      </c>
      <c r="K227" s="8">
        <v>0.26963961942805897</v>
      </c>
      <c r="L227" s="8">
        <v>0.25471617958762099</v>
      </c>
      <c r="M227" s="8">
        <v>1.97499117135574</v>
      </c>
      <c r="N227" s="8">
        <v>19</v>
      </c>
      <c r="O227" s="8">
        <v>19</v>
      </c>
      <c r="P227" s="8">
        <v>18</v>
      </c>
      <c r="Q227" s="8">
        <v>890030000</v>
      </c>
      <c r="R227" s="8">
        <v>18.5</v>
      </c>
      <c r="S227" s="8">
        <v>129.72</v>
      </c>
      <c r="T227" s="8">
        <v>0</v>
      </c>
      <c r="U227" s="8">
        <v>152.41</v>
      </c>
      <c r="V227" s="8">
        <v>309</v>
      </c>
      <c r="W227" s="10">
        <f t="shared" si="15"/>
        <v>24.019037272727271</v>
      </c>
      <c r="X227" s="10">
        <f t="shared" si="16"/>
        <v>23.764319545454541</v>
      </c>
      <c r="Y227" s="10">
        <f t="shared" si="17"/>
        <v>1.1931022819229902</v>
      </c>
      <c r="Z227" s="11">
        <v>24.183060000000001</v>
      </c>
      <c r="AA227" s="11">
        <v>24.211189999999998</v>
      </c>
      <c r="AB227" s="11">
        <v>23.923249999999999</v>
      </c>
      <c r="AC227" s="11">
        <v>24.310500000000001</v>
      </c>
      <c r="AD227" s="11">
        <v>24.194230000000001</v>
      </c>
      <c r="AE227" s="11">
        <v>24.00196</v>
      </c>
      <c r="AF227" s="11">
        <v>24.549340000000001</v>
      </c>
      <c r="AG227" s="11">
        <v>23.991530000000001</v>
      </c>
      <c r="AH227" s="11">
        <v>23.841819999999998</v>
      </c>
      <c r="AI227" s="11">
        <v>23.839130000000001</v>
      </c>
      <c r="AJ227" s="11">
        <v>24.30855</v>
      </c>
      <c r="AK227" s="11">
        <v>24.33736</v>
      </c>
      <c r="AL227" s="11">
        <v>24.467559999999999</v>
      </c>
      <c r="AM227" s="11">
        <v>23.7239</v>
      </c>
      <c r="AN227" s="11">
        <v>23.52946</v>
      </c>
      <c r="AO227" s="11">
        <v>24.104859999999999</v>
      </c>
      <c r="AP227" s="11">
        <v>24.03313</v>
      </c>
      <c r="AQ227" s="11">
        <v>23.995760000000001</v>
      </c>
      <c r="AR227" s="11">
        <v>23.25883</v>
      </c>
      <c r="AS227" s="11">
        <v>23.920529999999999</v>
      </c>
      <c r="AT227" s="11">
        <v>23.87895</v>
      </c>
      <c r="AU227" s="11">
        <v>23.81392</v>
      </c>
      <c r="AV227" s="10">
        <v>23.817530000000001</v>
      </c>
      <c r="AW227" s="10">
        <v>24.282350000000001</v>
      </c>
      <c r="AX227" s="10">
        <v>24.304379999999998</v>
      </c>
      <c r="AY227" s="10">
        <v>24.22766</v>
      </c>
      <c r="AZ227" s="10">
        <v>24.276399999999999</v>
      </c>
      <c r="BA227" s="10">
        <v>24.333739999999999</v>
      </c>
      <c r="BB227" s="10">
        <v>24.265560000000001</v>
      </c>
      <c r="BC227" s="10">
        <v>23.30883</v>
      </c>
      <c r="BD227" s="10">
        <v>23.900030000000001</v>
      </c>
      <c r="BE227" s="10">
        <v>24.268350000000002</v>
      </c>
      <c r="BF227" s="10">
        <v>24.017589999999998</v>
      </c>
      <c r="BG227" s="10">
        <v>23.738510000000002</v>
      </c>
      <c r="BH227" s="10">
        <v>23.65108</v>
      </c>
      <c r="BI227" s="10">
        <v>23.365459999999999</v>
      </c>
      <c r="BJ227" s="10">
        <v>23.443159999999999</v>
      </c>
      <c r="BK227" s="10">
        <v>23.372389999999999</v>
      </c>
      <c r="BL227" s="10">
        <v>22.57076</v>
      </c>
      <c r="BM227" s="10">
        <v>23.770720000000001</v>
      </c>
      <c r="BN227" s="10">
        <v>23.675509999999999</v>
      </c>
      <c r="BO227" s="10">
        <v>23.968509999999998</v>
      </c>
      <c r="BP227" s="10">
        <v>23.801829999999999</v>
      </c>
      <c r="BQ227" s="10">
        <v>22.45468</v>
      </c>
    </row>
    <row r="228" spans="1:69">
      <c r="A228" s="8" t="s">
        <v>1328</v>
      </c>
      <c r="B228" s="8" t="s">
        <v>1329</v>
      </c>
      <c r="C228" s="3" t="s">
        <v>1330</v>
      </c>
      <c r="D228" s="8">
        <v>1</v>
      </c>
      <c r="E228" s="8">
        <v>1</v>
      </c>
      <c r="F228" s="8" t="s">
        <v>1331</v>
      </c>
      <c r="G228" s="8" t="s">
        <v>1332</v>
      </c>
      <c r="H228" s="8" t="s">
        <v>1333</v>
      </c>
      <c r="I228" s="9"/>
      <c r="J228" s="8">
        <v>0.17512414094003501</v>
      </c>
      <c r="K228" s="8">
        <v>0.89864698976987201</v>
      </c>
      <c r="L228" s="8">
        <v>3.7759434093128902E-2</v>
      </c>
      <c r="M228" s="8">
        <v>0.43190269002504</v>
      </c>
      <c r="N228" s="8">
        <v>12</v>
      </c>
      <c r="O228" s="8">
        <v>12</v>
      </c>
      <c r="P228" s="8">
        <v>12</v>
      </c>
      <c r="Q228" s="8">
        <v>848960000</v>
      </c>
      <c r="R228" s="8">
        <v>33.9</v>
      </c>
      <c r="S228" s="8">
        <v>48.561999999999998</v>
      </c>
      <c r="T228" s="8">
        <v>0</v>
      </c>
      <c r="U228" s="8">
        <v>90.09</v>
      </c>
      <c r="V228" s="8">
        <v>228</v>
      </c>
      <c r="W228" s="10">
        <f t="shared" si="15"/>
        <v>24.008476818181816</v>
      </c>
      <c r="X228" s="10">
        <f t="shared" si="16"/>
        <v>23.970718181818178</v>
      </c>
      <c r="Y228" s="10">
        <f t="shared" si="17"/>
        <v>1.0265177943884238</v>
      </c>
      <c r="Z228" s="11">
        <v>24.545159999999999</v>
      </c>
      <c r="AA228" s="11">
        <v>23.987369999999999</v>
      </c>
      <c r="AB228" s="11">
        <v>23.90288</v>
      </c>
      <c r="AC228" s="11">
        <v>23.62734</v>
      </c>
      <c r="AD228" s="11">
        <v>23.968070000000001</v>
      </c>
      <c r="AE228" s="11">
        <v>24.264990000000001</v>
      </c>
      <c r="AF228" s="11">
        <v>23.638870000000001</v>
      </c>
      <c r="AG228" s="11">
        <v>24.075530000000001</v>
      </c>
      <c r="AH228" s="11">
        <v>23.852239999999998</v>
      </c>
      <c r="AI228" s="11">
        <v>23.789850000000001</v>
      </c>
      <c r="AJ228" s="11">
        <v>23.995069999999998</v>
      </c>
      <c r="AK228" s="11">
        <v>23.726189999999999</v>
      </c>
      <c r="AL228" s="11">
        <v>24.115690000000001</v>
      </c>
      <c r="AM228" s="11">
        <v>23.990919999999999</v>
      </c>
      <c r="AN228" s="11">
        <v>24.44828</v>
      </c>
      <c r="AO228" s="11">
        <v>24.127469999999999</v>
      </c>
      <c r="AP228" s="11">
        <v>23.927140000000001</v>
      </c>
      <c r="AQ228" s="11">
        <v>23.82668</v>
      </c>
      <c r="AR228" s="11">
        <v>24.42886</v>
      </c>
      <c r="AS228" s="11">
        <v>24.11355</v>
      </c>
      <c r="AT228" s="11">
        <v>23.73686</v>
      </c>
      <c r="AU228" s="11">
        <v>24.097480000000001</v>
      </c>
      <c r="AV228" s="10">
        <v>23.767489999999999</v>
      </c>
      <c r="AW228" s="10">
        <v>24.051749999999998</v>
      </c>
      <c r="AX228" s="10">
        <v>24.120840000000001</v>
      </c>
      <c r="AY228" s="10">
        <v>24.449349999999999</v>
      </c>
      <c r="AZ228" s="10">
        <v>23.771329999999999</v>
      </c>
      <c r="BA228" s="10">
        <v>24.06184</v>
      </c>
      <c r="BB228" s="10">
        <v>23.91789</v>
      </c>
      <c r="BC228" s="10">
        <v>23.542149999999999</v>
      </c>
      <c r="BD228" s="10">
        <v>23.57358</v>
      </c>
      <c r="BE228" s="10">
        <v>23.956420000000001</v>
      </c>
      <c r="BF228" s="10">
        <v>23.902699999999999</v>
      </c>
      <c r="BG228" s="10">
        <v>24.356290000000001</v>
      </c>
      <c r="BH228" s="10">
        <v>23.843450000000001</v>
      </c>
      <c r="BI228" s="10">
        <v>23.811959999999999</v>
      </c>
      <c r="BJ228" s="10">
        <v>24.578420000000001</v>
      </c>
      <c r="BK228" s="10">
        <v>23.765170000000001</v>
      </c>
      <c r="BL228" s="10">
        <v>23.201039999999999</v>
      </c>
      <c r="BM228" s="10">
        <v>23.86684</v>
      </c>
      <c r="BN228" s="10">
        <v>24.026479999999999</v>
      </c>
      <c r="BO228" s="10">
        <v>24.110600000000002</v>
      </c>
      <c r="BP228" s="10">
        <v>24.329509999999999</v>
      </c>
      <c r="BQ228" s="10">
        <v>24.3507</v>
      </c>
    </row>
    <row r="229" spans="1:69">
      <c r="A229" s="8" t="s">
        <v>1334</v>
      </c>
      <c r="B229" s="8" t="s">
        <v>1335</v>
      </c>
      <c r="C229" s="3" t="s">
        <v>1336</v>
      </c>
      <c r="D229" s="8">
        <v>1</v>
      </c>
      <c r="E229" s="8">
        <v>1</v>
      </c>
      <c r="F229" s="8" t="s">
        <v>1337</v>
      </c>
      <c r="G229" s="8" t="s">
        <v>1338</v>
      </c>
      <c r="H229" s="8" t="s">
        <v>1339</v>
      </c>
      <c r="I229" s="9" t="s">
        <v>85</v>
      </c>
      <c r="J229" s="8">
        <v>2.4793699966829301</v>
      </c>
      <c r="K229" s="8">
        <v>4.73099531101321E-2</v>
      </c>
      <c r="L229" s="8">
        <v>-0.33580623973499601</v>
      </c>
      <c r="M229" s="8">
        <v>-3.12320850648319</v>
      </c>
      <c r="N229" s="8">
        <v>13</v>
      </c>
      <c r="O229" s="8">
        <v>13</v>
      </c>
      <c r="P229" s="8">
        <v>13</v>
      </c>
      <c r="Q229" s="8">
        <v>958380000</v>
      </c>
      <c r="R229" s="8">
        <v>33.200000000000003</v>
      </c>
      <c r="S229" s="8">
        <v>48.878999999999998</v>
      </c>
      <c r="T229" s="8">
        <v>0</v>
      </c>
      <c r="U229" s="8">
        <v>46.991</v>
      </c>
      <c r="V229" s="8">
        <v>203</v>
      </c>
      <c r="W229" s="10">
        <f t="shared" si="15"/>
        <v>23.996721363636357</v>
      </c>
      <c r="X229" s="10">
        <f t="shared" si="16"/>
        <v>24.332528636363634</v>
      </c>
      <c r="Y229" s="10">
        <f t="shared" si="17"/>
        <v>0.79234065134798271</v>
      </c>
      <c r="Z229" s="11">
        <v>24.416799999999999</v>
      </c>
      <c r="AA229" s="11">
        <v>23.86561</v>
      </c>
      <c r="AB229" s="11">
        <v>23.782969999999999</v>
      </c>
      <c r="AC229" s="11">
        <v>23.89911</v>
      </c>
      <c r="AD229" s="11">
        <v>24.080580000000001</v>
      </c>
      <c r="AE229" s="11">
        <v>23.08352</v>
      </c>
      <c r="AF229" s="11">
        <v>24.057220000000001</v>
      </c>
      <c r="AG229" s="11">
        <v>23.965340000000001</v>
      </c>
      <c r="AH229" s="11">
        <v>23.272559999999999</v>
      </c>
      <c r="AI229" s="11">
        <v>23.86486</v>
      </c>
      <c r="AJ229" s="11">
        <v>24.271699999999999</v>
      </c>
      <c r="AK229" s="11">
        <v>23.4419</v>
      </c>
      <c r="AL229" s="11">
        <v>24.608799999999999</v>
      </c>
      <c r="AM229" s="11">
        <v>24.192869999999999</v>
      </c>
      <c r="AN229" s="11">
        <v>24.417449999999999</v>
      </c>
      <c r="AO229" s="11">
        <v>24.634609999999999</v>
      </c>
      <c r="AP229" s="11">
        <v>23.776759999999999</v>
      </c>
      <c r="AQ229" s="11">
        <v>23.901409999999998</v>
      </c>
      <c r="AR229" s="11">
        <v>24.365600000000001</v>
      </c>
      <c r="AS229" s="11">
        <v>24.118860000000002</v>
      </c>
      <c r="AT229" s="11">
        <v>23.847660000000001</v>
      </c>
      <c r="AU229" s="11">
        <v>24.061679999999999</v>
      </c>
      <c r="AV229" s="10">
        <v>24.635829999999999</v>
      </c>
      <c r="AW229" s="10">
        <v>24.286580000000001</v>
      </c>
      <c r="AX229" s="10">
        <v>24.43581</v>
      </c>
      <c r="AY229" s="10">
        <v>25.085979999999999</v>
      </c>
      <c r="AZ229" s="10">
        <v>24.312090000000001</v>
      </c>
      <c r="BA229" s="10">
        <v>23.951360000000001</v>
      </c>
      <c r="BB229" s="10">
        <v>24.305219999999998</v>
      </c>
      <c r="BC229" s="10">
        <v>24.090789999999998</v>
      </c>
      <c r="BD229" s="10">
        <v>24.451239999999999</v>
      </c>
      <c r="BE229" s="10">
        <v>23.829000000000001</v>
      </c>
      <c r="BF229" s="10">
        <v>24.052420000000001</v>
      </c>
      <c r="BG229" s="10">
        <v>23.894770000000001</v>
      </c>
      <c r="BH229" s="10">
        <v>24.23659</v>
      </c>
      <c r="BI229" s="10">
        <v>24.296209999999999</v>
      </c>
      <c r="BJ229" s="10">
        <v>24.55245</v>
      </c>
      <c r="BK229" s="10">
        <v>24.588239999999999</v>
      </c>
      <c r="BL229" s="10">
        <v>24.176839999999999</v>
      </c>
      <c r="BM229" s="10">
        <v>24.1035</v>
      </c>
      <c r="BN229" s="10">
        <v>24.25018</v>
      </c>
      <c r="BO229" s="10">
        <v>24.7637</v>
      </c>
      <c r="BP229" s="10">
        <v>24.17775</v>
      </c>
      <c r="BQ229" s="10">
        <v>24.839079999999999</v>
      </c>
    </row>
    <row r="230" spans="1:69">
      <c r="A230" s="8" t="s">
        <v>1340</v>
      </c>
      <c r="B230" s="8" t="s">
        <v>1341</v>
      </c>
      <c r="C230" s="2" t="s">
        <v>1342</v>
      </c>
      <c r="D230" s="8">
        <v>0</v>
      </c>
      <c r="E230" s="8">
        <v>0</v>
      </c>
      <c r="G230" s="8" t="s">
        <v>1343</v>
      </c>
      <c r="H230" s="8" t="s">
        <v>1344</v>
      </c>
      <c r="I230" s="9"/>
      <c r="J230" s="8">
        <v>0.114631419264318</v>
      </c>
      <c r="K230" s="8">
        <v>0.93383400890767998</v>
      </c>
      <c r="L230" s="8">
        <v>4.0371374650437303E-2</v>
      </c>
      <c r="M230" s="8">
        <v>0.29708450183123097</v>
      </c>
      <c r="N230" s="8">
        <v>24</v>
      </c>
      <c r="O230" s="8">
        <v>24</v>
      </c>
      <c r="P230" s="8">
        <v>24</v>
      </c>
      <c r="Q230" s="8">
        <v>883590000</v>
      </c>
      <c r="R230" s="8">
        <v>31.5</v>
      </c>
      <c r="S230" s="8">
        <v>95.337000000000003</v>
      </c>
      <c r="T230" s="8">
        <v>0</v>
      </c>
      <c r="U230" s="8">
        <v>85.421999999999997</v>
      </c>
      <c r="V230" s="8">
        <v>199</v>
      </c>
      <c r="W230" s="10">
        <f t="shared" si="15"/>
        <v>23.977809090909091</v>
      </c>
      <c r="X230" s="10">
        <f t="shared" si="16"/>
        <v>23.937437272727276</v>
      </c>
      <c r="Y230" s="10">
        <f t="shared" si="17"/>
        <v>1.028378831156338</v>
      </c>
      <c r="Z230" s="11">
        <v>24.17257</v>
      </c>
      <c r="AA230" s="11">
        <v>23.984680000000001</v>
      </c>
      <c r="AB230" s="11">
        <v>23.347729999999999</v>
      </c>
      <c r="AC230" s="11">
        <v>23.94726</v>
      </c>
      <c r="AD230" s="11">
        <v>23.831520000000001</v>
      </c>
      <c r="AE230" s="11">
        <v>23.777360000000002</v>
      </c>
      <c r="AF230" s="11">
        <v>24.070139999999999</v>
      </c>
      <c r="AG230" s="11">
        <v>25.750959999999999</v>
      </c>
      <c r="AH230" s="11">
        <v>24.755980000000001</v>
      </c>
      <c r="AI230" s="11">
        <v>23.672599999999999</v>
      </c>
      <c r="AJ230" s="11">
        <v>23.728169999999999</v>
      </c>
      <c r="AK230" s="11">
        <v>23.767800000000001</v>
      </c>
      <c r="AL230" s="11">
        <v>23.863250000000001</v>
      </c>
      <c r="AM230" s="11">
        <v>23.869009999999999</v>
      </c>
      <c r="AN230" s="11">
        <v>24.23892</v>
      </c>
      <c r="AO230" s="11">
        <v>23.81118</v>
      </c>
      <c r="AP230" s="11">
        <v>23.693169999999999</v>
      </c>
      <c r="AQ230" s="11">
        <v>23.99464</v>
      </c>
      <c r="AR230" s="11">
        <v>24.286439999999999</v>
      </c>
      <c r="AS230" s="11">
        <v>23.96049</v>
      </c>
      <c r="AT230" s="11">
        <v>23.048449999999999</v>
      </c>
      <c r="AU230" s="11">
        <v>23.93948</v>
      </c>
      <c r="AV230" s="10">
        <v>23.838750000000001</v>
      </c>
      <c r="AW230" s="10">
        <v>24.284680000000002</v>
      </c>
      <c r="AX230" s="10">
        <v>24.07169</v>
      </c>
      <c r="AY230" s="10">
        <v>24.623989999999999</v>
      </c>
      <c r="AZ230" s="10">
        <v>23.66058</v>
      </c>
      <c r="BA230" s="10">
        <v>23.91743</v>
      </c>
      <c r="BB230" s="10">
        <v>24.08042</v>
      </c>
      <c r="BC230" s="10">
        <v>23.768709999999999</v>
      </c>
      <c r="BD230" s="10">
        <v>23.804790000000001</v>
      </c>
      <c r="BE230" s="10">
        <v>23.793030000000002</v>
      </c>
      <c r="BF230" s="10">
        <v>23.90784</v>
      </c>
      <c r="BG230" s="10">
        <v>23.14359</v>
      </c>
      <c r="BH230" s="10">
        <v>24.374839999999999</v>
      </c>
      <c r="BI230" s="10">
        <v>23.758980000000001</v>
      </c>
      <c r="BJ230" s="10">
        <v>23.39021</v>
      </c>
      <c r="BK230" s="10">
        <v>24.476980000000001</v>
      </c>
      <c r="BL230" s="10">
        <v>23.446449999999999</v>
      </c>
      <c r="BM230" s="10">
        <v>23.690829999999998</v>
      </c>
      <c r="BN230" s="10">
        <v>23.986070000000002</v>
      </c>
      <c r="BO230" s="10">
        <v>24.30668</v>
      </c>
      <c r="BP230" s="10">
        <v>23.870329999999999</v>
      </c>
      <c r="BQ230" s="10">
        <v>24.426749999999998</v>
      </c>
    </row>
    <row r="231" spans="1:69">
      <c r="A231" s="8" t="s">
        <v>1345</v>
      </c>
      <c r="B231" s="8" t="s">
        <v>1346</v>
      </c>
      <c r="C231" s="3" t="s">
        <v>1347</v>
      </c>
      <c r="D231" s="8">
        <v>1</v>
      </c>
      <c r="E231" s="8">
        <v>1</v>
      </c>
      <c r="F231" s="8" t="s">
        <v>1348</v>
      </c>
      <c r="G231" s="8" t="s">
        <v>1349</v>
      </c>
      <c r="H231" s="8" t="s">
        <v>1350</v>
      </c>
      <c r="I231" s="9"/>
      <c r="J231" s="8">
        <v>1.37526930651988</v>
      </c>
      <c r="K231" s="8">
        <v>0.229289260824941</v>
      </c>
      <c r="L231" s="8">
        <v>0.204828002236106</v>
      </c>
      <c r="M231" s="8">
        <v>2.09621453874724</v>
      </c>
      <c r="N231" s="8">
        <v>10</v>
      </c>
      <c r="O231" s="8">
        <v>10</v>
      </c>
      <c r="P231" s="8">
        <v>10</v>
      </c>
      <c r="Q231" s="8">
        <v>746480000</v>
      </c>
      <c r="R231" s="8">
        <v>28.9</v>
      </c>
      <c r="S231" s="8">
        <v>44.23</v>
      </c>
      <c r="T231" s="8">
        <v>0</v>
      </c>
      <c r="U231" s="8">
        <v>101.74</v>
      </c>
      <c r="V231" s="8">
        <v>199</v>
      </c>
      <c r="W231" s="10">
        <f t="shared" si="15"/>
        <v>23.96092545454546</v>
      </c>
      <c r="X231" s="10">
        <f t="shared" si="16"/>
        <v>23.756098181818185</v>
      </c>
      <c r="Y231" s="10">
        <f t="shared" si="17"/>
        <v>1.152548349200526</v>
      </c>
      <c r="Z231" s="11">
        <v>23.726089999999999</v>
      </c>
      <c r="AA231" s="11">
        <v>24.056480000000001</v>
      </c>
      <c r="AB231" s="11">
        <v>23.623989999999999</v>
      </c>
      <c r="AC231" s="11">
        <v>23.497530000000001</v>
      </c>
      <c r="AD231" s="11">
        <v>23.906369999999999</v>
      </c>
      <c r="AE231" s="11">
        <v>23.763850000000001</v>
      </c>
      <c r="AF231" s="11">
        <v>23.689869999999999</v>
      </c>
      <c r="AG231" s="11">
        <v>23.738299999999999</v>
      </c>
      <c r="AH231" s="11">
        <v>23.88045</v>
      </c>
      <c r="AI231" s="11">
        <v>23.827549999999999</v>
      </c>
      <c r="AJ231" s="11">
        <v>24.025040000000001</v>
      </c>
      <c r="AK231" s="11">
        <v>23.738</v>
      </c>
      <c r="AL231" s="11">
        <v>24.81495</v>
      </c>
      <c r="AM231" s="11">
        <v>23.8691</v>
      </c>
      <c r="AN231" s="11">
        <v>24.723700000000001</v>
      </c>
      <c r="AO231" s="11">
        <v>24.13391</v>
      </c>
      <c r="AP231" s="11">
        <v>24.100770000000001</v>
      </c>
      <c r="AQ231" s="11">
        <v>23.90729</v>
      </c>
      <c r="AR231" s="11">
        <v>23.944669999999999</v>
      </c>
      <c r="AS231" s="11">
        <v>24.113620000000001</v>
      </c>
      <c r="AT231" s="11">
        <v>23.868819999999999</v>
      </c>
      <c r="AU231" s="11">
        <v>24.190010000000001</v>
      </c>
      <c r="AV231" s="10">
        <v>23.671849999999999</v>
      </c>
      <c r="AW231" s="10">
        <v>23.529699999999998</v>
      </c>
      <c r="AX231" s="10">
        <v>23.541319999999999</v>
      </c>
      <c r="AY231" s="10">
        <v>23.36786</v>
      </c>
      <c r="AZ231" s="10">
        <v>23.667739999999998</v>
      </c>
      <c r="BA231" s="10">
        <v>23.58887</v>
      </c>
      <c r="BB231" s="10">
        <v>23.574960000000001</v>
      </c>
      <c r="BC231" s="10">
        <v>22.995159999999998</v>
      </c>
      <c r="BD231" s="10">
        <v>23.399370000000001</v>
      </c>
      <c r="BE231" s="10">
        <v>23.702500000000001</v>
      </c>
      <c r="BF231" s="10">
        <v>23.83586</v>
      </c>
      <c r="BG231" s="10">
        <v>24.480989999999998</v>
      </c>
      <c r="BH231" s="10">
        <v>23.553439999999998</v>
      </c>
      <c r="BI231" s="10">
        <v>24.269349999999999</v>
      </c>
      <c r="BJ231" s="10">
        <v>23.784870000000002</v>
      </c>
      <c r="BK231" s="10">
        <v>23.859749999999998</v>
      </c>
      <c r="BL231" s="10">
        <v>23.777159999999999</v>
      </c>
      <c r="BM231" s="10">
        <v>23.853670000000001</v>
      </c>
      <c r="BN231" s="10">
        <v>24.104859999999999</v>
      </c>
      <c r="BO231" s="10">
        <v>24.165690000000001</v>
      </c>
      <c r="BP231" s="10">
        <v>24.128019999999999</v>
      </c>
      <c r="BQ231" s="10">
        <v>23.781169999999999</v>
      </c>
    </row>
    <row r="232" spans="1:69">
      <c r="A232" s="8" t="s">
        <v>1351</v>
      </c>
      <c r="B232" s="8" t="s">
        <v>1352</v>
      </c>
      <c r="C232" s="3" t="s">
        <v>1353</v>
      </c>
      <c r="D232" s="8">
        <v>1</v>
      </c>
      <c r="E232" s="8">
        <v>1</v>
      </c>
      <c r="F232" s="8" t="s">
        <v>1354</v>
      </c>
      <c r="G232" s="8" t="s">
        <v>1355</v>
      </c>
      <c r="H232" s="8" t="s">
        <v>1355</v>
      </c>
      <c r="I232" s="9"/>
      <c r="J232" s="8">
        <v>1.52079103789807</v>
      </c>
      <c r="K232" s="8">
        <v>0.189115388575369</v>
      </c>
      <c r="L232" s="8">
        <v>-0.348545768044211</v>
      </c>
      <c r="M232" s="8">
        <v>-2.2453708477036498</v>
      </c>
      <c r="N232" s="8">
        <v>8</v>
      </c>
      <c r="O232" s="8">
        <v>8</v>
      </c>
      <c r="P232" s="8">
        <v>8</v>
      </c>
      <c r="Q232" s="8">
        <v>850710000</v>
      </c>
      <c r="R232" s="8">
        <v>31</v>
      </c>
      <c r="S232" s="8">
        <v>38.868000000000002</v>
      </c>
      <c r="T232" s="8">
        <v>0</v>
      </c>
      <c r="U232" s="8">
        <v>122.88</v>
      </c>
      <c r="V232" s="8">
        <v>187</v>
      </c>
      <c r="W232" s="10">
        <f t="shared" si="15"/>
        <v>23.959739090909089</v>
      </c>
      <c r="X232" s="10">
        <f t="shared" si="16"/>
        <v>24.308284545454544</v>
      </c>
      <c r="Y232" s="10">
        <f t="shared" si="17"/>
        <v>0.78537552552903422</v>
      </c>
      <c r="Z232" s="11">
        <v>23.936430000000001</v>
      </c>
      <c r="AA232" s="11">
        <v>23.615259999999999</v>
      </c>
      <c r="AB232" s="11">
        <v>23.189109999999999</v>
      </c>
      <c r="AC232" s="11">
        <v>24.03481</v>
      </c>
      <c r="AD232" s="11">
        <v>24.037500000000001</v>
      </c>
      <c r="AE232" s="11">
        <v>23.530889999999999</v>
      </c>
      <c r="AF232" s="11">
        <v>23.862120000000001</v>
      </c>
      <c r="AG232" s="11">
        <v>23.667310000000001</v>
      </c>
      <c r="AH232" s="11">
        <v>23.451239999999999</v>
      </c>
      <c r="AI232" s="11">
        <v>23.555789999999998</v>
      </c>
      <c r="AJ232" s="11">
        <v>24.238050000000001</v>
      </c>
      <c r="AK232" s="11">
        <v>23.22794</v>
      </c>
      <c r="AL232" s="11">
        <v>24.832190000000001</v>
      </c>
      <c r="AM232" s="11">
        <v>24.158539999999999</v>
      </c>
      <c r="AN232" s="11">
        <v>24.617000000000001</v>
      </c>
      <c r="AO232" s="11">
        <v>24.388179999999998</v>
      </c>
      <c r="AP232" s="11">
        <v>23.749500000000001</v>
      </c>
      <c r="AQ232" s="11">
        <v>23.53623</v>
      </c>
      <c r="AR232" s="11">
        <v>24.999469999999999</v>
      </c>
      <c r="AS232" s="11">
        <v>24.130220000000001</v>
      </c>
      <c r="AT232" s="11">
        <v>24.264559999999999</v>
      </c>
      <c r="AU232" s="11">
        <v>24.091919999999998</v>
      </c>
      <c r="AV232" s="10">
        <v>23.905729999999998</v>
      </c>
      <c r="AW232" s="10">
        <v>23.55039</v>
      </c>
      <c r="AX232" s="10">
        <v>24.318169999999999</v>
      </c>
      <c r="AY232" s="10">
        <v>24.818169999999999</v>
      </c>
      <c r="AZ232" s="10">
        <v>23.863720000000001</v>
      </c>
      <c r="BA232" s="10">
        <v>23.81147</v>
      </c>
      <c r="BB232" s="10">
        <v>24.127389999999998</v>
      </c>
      <c r="BC232" s="10">
        <v>23.772030000000001</v>
      </c>
      <c r="BD232" s="10">
        <v>24.352789999999999</v>
      </c>
      <c r="BE232" s="10">
        <v>23.57554</v>
      </c>
      <c r="BF232" s="10">
        <v>23.79907</v>
      </c>
      <c r="BG232" s="10">
        <v>24.550750000000001</v>
      </c>
      <c r="BH232" s="10">
        <v>24.535520000000002</v>
      </c>
      <c r="BI232" s="10">
        <v>24.259689999999999</v>
      </c>
      <c r="BJ232" s="10">
        <v>25.032419999999998</v>
      </c>
      <c r="BK232" s="10">
        <v>24.815629999999999</v>
      </c>
      <c r="BL232" s="10">
        <v>25.305879999999998</v>
      </c>
      <c r="BM232" s="10">
        <v>23.990749999999998</v>
      </c>
      <c r="BN232" s="10">
        <v>24.042349999999999</v>
      </c>
      <c r="BO232" s="10">
        <v>24.879190000000001</v>
      </c>
      <c r="BP232" s="10">
        <v>24.060359999999999</v>
      </c>
      <c r="BQ232" s="10">
        <v>25.41525</v>
      </c>
    </row>
    <row r="233" spans="1:69">
      <c r="A233" s="8" t="s">
        <v>1356</v>
      </c>
      <c r="B233" s="8" t="s">
        <v>1357</v>
      </c>
      <c r="C233" s="2" t="s">
        <v>1358</v>
      </c>
      <c r="D233" s="8">
        <v>1</v>
      </c>
      <c r="E233" s="8">
        <v>1</v>
      </c>
      <c r="F233" s="8" t="s">
        <v>1359</v>
      </c>
      <c r="G233" s="8" t="s">
        <v>1360</v>
      </c>
      <c r="H233" s="8" t="s">
        <v>1361</v>
      </c>
      <c r="I233" s="9" t="s">
        <v>85</v>
      </c>
      <c r="J233" s="8">
        <v>4.2110782431212401</v>
      </c>
      <c r="K233" s="8">
        <v>3.94872405088003E-3</v>
      </c>
      <c r="L233" s="8">
        <v>0.49952142888849199</v>
      </c>
      <c r="M233" s="8">
        <v>4.5207968188444001</v>
      </c>
      <c r="N233" s="8">
        <v>7</v>
      </c>
      <c r="O233" s="8">
        <v>7</v>
      </c>
      <c r="P233" s="8">
        <v>7</v>
      </c>
      <c r="Q233" s="8">
        <v>722870000</v>
      </c>
      <c r="R233" s="8">
        <v>30.7</v>
      </c>
      <c r="S233" s="8">
        <v>30.241</v>
      </c>
      <c r="T233" s="8">
        <v>0</v>
      </c>
      <c r="U233" s="8">
        <v>84.12</v>
      </c>
      <c r="V233" s="8">
        <v>198</v>
      </c>
      <c r="W233" s="10">
        <f t="shared" si="15"/>
        <v>23.925401363636364</v>
      </c>
      <c r="X233" s="10">
        <f t="shared" si="16"/>
        <v>23.425880909090907</v>
      </c>
      <c r="Y233" s="10">
        <f t="shared" si="17"/>
        <v>1.4137435621534418</v>
      </c>
      <c r="Z233" s="11">
        <v>23.7958</v>
      </c>
      <c r="AA233" s="11">
        <v>24.064309999999999</v>
      </c>
      <c r="AB233" s="11">
        <v>23.345030000000001</v>
      </c>
      <c r="AC233" s="11">
        <v>23.89199</v>
      </c>
      <c r="AD233" s="11">
        <v>24.18261</v>
      </c>
      <c r="AE233" s="11">
        <v>24.14461</v>
      </c>
      <c r="AF233" s="11">
        <v>24.25357</v>
      </c>
      <c r="AG233" s="11">
        <v>23.938849999999999</v>
      </c>
      <c r="AH233" s="11">
        <v>24.460830000000001</v>
      </c>
      <c r="AI233" s="11">
        <v>23.871829999999999</v>
      </c>
      <c r="AJ233" s="11">
        <v>23.602519999999998</v>
      </c>
      <c r="AK233" s="11">
        <v>24.093209999999999</v>
      </c>
      <c r="AL233" s="11">
        <v>24.061430000000001</v>
      </c>
      <c r="AM233" s="11">
        <v>24.282350000000001</v>
      </c>
      <c r="AN233" s="11">
        <v>23.686350000000001</v>
      </c>
      <c r="AO233" s="11">
        <v>23.563369999999999</v>
      </c>
      <c r="AP233" s="11">
        <v>23.8642</v>
      </c>
      <c r="AQ233" s="11">
        <v>23.859559999999998</v>
      </c>
      <c r="AR233" s="11">
        <v>23.416090000000001</v>
      </c>
      <c r="AS233" s="11">
        <v>23.887619999999998</v>
      </c>
      <c r="AT233" s="11">
        <v>23.795999999999999</v>
      </c>
      <c r="AU233" s="11">
        <v>24.296700000000001</v>
      </c>
      <c r="AV233" s="10">
        <v>22.775210000000001</v>
      </c>
      <c r="AW233" s="10">
        <v>23.465009999999999</v>
      </c>
      <c r="AX233" s="10">
        <v>23.079329999999999</v>
      </c>
      <c r="AY233" s="10">
        <v>23.60558</v>
      </c>
      <c r="AZ233" s="10">
        <v>23.655560000000001</v>
      </c>
      <c r="BA233" s="10">
        <v>23.25187</v>
      </c>
      <c r="BB233" s="10">
        <v>23.334969999999998</v>
      </c>
      <c r="BC233" s="10">
        <v>23.089759999999998</v>
      </c>
      <c r="BD233" s="10">
        <v>23.313410000000001</v>
      </c>
      <c r="BE233" s="10">
        <v>23.574619999999999</v>
      </c>
      <c r="BF233" s="10">
        <v>23.435300000000002</v>
      </c>
      <c r="BG233" s="10">
        <v>23.787559999999999</v>
      </c>
      <c r="BH233" s="10">
        <v>23.120349999999998</v>
      </c>
      <c r="BI233" s="10">
        <v>23.693490000000001</v>
      </c>
      <c r="BJ233" s="10">
        <v>23.29025</v>
      </c>
      <c r="BK233" s="10">
        <v>23.177669999999999</v>
      </c>
      <c r="BL233" s="10">
        <v>22.722149999999999</v>
      </c>
      <c r="BM233" s="10">
        <v>24.203520000000001</v>
      </c>
      <c r="BN233" s="10">
        <v>24.23096</v>
      </c>
      <c r="BO233" s="10">
        <v>22.843340000000001</v>
      </c>
      <c r="BP233" s="10">
        <v>24.182759999999998</v>
      </c>
      <c r="BQ233" s="10">
        <v>23.536709999999999</v>
      </c>
    </row>
    <row r="234" spans="1:69">
      <c r="A234" s="8" t="s">
        <v>1362</v>
      </c>
      <c r="B234" s="8" t="s">
        <v>1363</v>
      </c>
      <c r="C234" s="2" t="s">
        <v>1364</v>
      </c>
      <c r="D234" s="8">
        <v>1</v>
      </c>
      <c r="E234" s="8">
        <v>2</v>
      </c>
      <c r="F234" s="8" t="s">
        <v>1365</v>
      </c>
      <c r="G234" s="8" t="s">
        <v>1366</v>
      </c>
      <c r="H234" s="8" t="s">
        <v>1367</v>
      </c>
      <c r="I234" s="9"/>
      <c r="J234" s="8">
        <v>1.6119937659427499</v>
      </c>
      <c r="K234" s="8">
        <v>0.16629380910532199</v>
      </c>
      <c r="L234" s="8">
        <v>-0.42965975674716</v>
      </c>
      <c r="M234" s="8">
        <v>-2.3344527488334399</v>
      </c>
      <c r="N234" s="8">
        <v>10</v>
      </c>
      <c r="O234" s="8">
        <v>10</v>
      </c>
      <c r="P234" s="8">
        <v>10</v>
      </c>
      <c r="Q234" s="8">
        <v>854590000</v>
      </c>
      <c r="R234" s="8">
        <v>63.7</v>
      </c>
      <c r="S234" s="8">
        <v>15.164</v>
      </c>
      <c r="T234" s="8">
        <v>0</v>
      </c>
      <c r="U234" s="8">
        <v>72.805000000000007</v>
      </c>
      <c r="V234" s="8">
        <v>132</v>
      </c>
      <c r="W234" s="10">
        <f t="shared" si="15"/>
        <v>23.910906363636364</v>
      </c>
      <c r="X234" s="10">
        <f t="shared" si="16"/>
        <v>24.340565909090909</v>
      </c>
      <c r="Y234" s="10">
        <f t="shared" si="17"/>
        <v>0.74243696871183595</v>
      </c>
      <c r="Z234" s="11">
        <v>25.050509999999999</v>
      </c>
      <c r="AA234" s="11">
        <v>23.78257</v>
      </c>
      <c r="AB234" s="11">
        <v>23.297540000000001</v>
      </c>
      <c r="AC234" s="11">
        <v>23.413509999999999</v>
      </c>
      <c r="AD234" s="11">
        <v>23.325669999999999</v>
      </c>
      <c r="AE234" s="11">
        <v>22.939160000000001</v>
      </c>
      <c r="AF234" s="11">
        <v>23.51268</v>
      </c>
      <c r="AG234" s="11">
        <v>24.311669999999999</v>
      </c>
      <c r="AH234" s="11">
        <v>22.809799999999999</v>
      </c>
      <c r="AI234" s="11">
        <v>23.16769</v>
      </c>
      <c r="AJ234" s="11">
        <v>23.415579999999999</v>
      </c>
      <c r="AK234" s="11">
        <v>24.355149999999998</v>
      </c>
      <c r="AL234" s="11">
        <v>24.594290000000001</v>
      </c>
      <c r="AM234" s="11">
        <v>24.23433</v>
      </c>
      <c r="AN234" s="11">
        <v>24.686779999999999</v>
      </c>
      <c r="AO234" s="11">
        <v>24.091519999999999</v>
      </c>
      <c r="AP234" s="11">
        <v>23.86495</v>
      </c>
      <c r="AQ234" s="11">
        <v>23.82939</v>
      </c>
      <c r="AR234" s="11">
        <v>24.58015</v>
      </c>
      <c r="AS234" s="11">
        <v>24.691949999999999</v>
      </c>
      <c r="AT234" s="11">
        <v>24.201049999999999</v>
      </c>
      <c r="AU234" s="11">
        <v>23.884</v>
      </c>
      <c r="AV234" s="10">
        <v>24.339670000000002</v>
      </c>
      <c r="AW234" s="10">
        <v>24.811029999999999</v>
      </c>
      <c r="AX234" s="10">
        <v>24.122890000000002</v>
      </c>
      <c r="AY234" s="10">
        <v>24.775950000000002</v>
      </c>
      <c r="AZ234" s="10">
        <v>23.424579999999999</v>
      </c>
      <c r="BA234" s="10">
        <v>23.744679999999999</v>
      </c>
      <c r="BB234" s="10">
        <v>24.25328</v>
      </c>
      <c r="BC234" s="10">
        <v>24.161999999999999</v>
      </c>
      <c r="BD234" s="10">
        <v>24.61824</v>
      </c>
      <c r="BE234" s="10">
        <v>24.655999999999999</v>
      </c>
      <c r="BF234" s="10">
        <v>23.567319999999999</v>
      </c>
      <c r="BG234" s="10">
        <v>24.277180000000001</v>
      </c>
      <c r="BH234" s="10">
        <v>24.721399999999999</v>
      </c>
      <c r="BI234" s="10">
        <v>23.752669999999998</v>
      </c>
      <c r="BJ234" s="10">
        <v>24.523129999999998</v>
      </c>
      <c r="BK234" s="10">
        <v>25.11486</v>
      </c>
      <c r="BL234" s="10">
        <v>25.73593</v>
      </c>
      <c r="BM234" s="10">
        <v>24.418030000000002</v>
      </c>
      <c r="BN234" s="10">
        <v>23.86656</v>
      </c>
      <c r="BO234" s="10">
        <v>24.743960000000001</v>
      </c>
      <c r="BP234" s="10">
        <v>23.1343</v>
      </c>
      <c r="BQ234" s="10">
        <v>24.72879</v>
      </c>
    </row>
    <row r="235" spans="1:69">
      <c r="A235" s="8" t="s">
        <v>1368</v>
      </c>
      <c r="B235" s="8" t="s">
        <v>1369</v>
      </c>
      <c r="C235" s="2" t="s">
        <v>1370</v>
      </c>
      <c r="D235" s="8">
        <v>0</v>
      </c>
      <c r="E235" s="8">
        <v>0</v>
      </c>
      <c r="G235" s="8" t="s">
        <v>1371</v>
      </c>
      <c r="H235" s="8" t="s">
        <v>1371</v>
      </c>
      <c r="I235" s="9"/>
      <c r="J235" s="8">
        <v>5.5268196163439802E-2</v>
      </c>
      <c r="K235" s="8">
        <v>0.97462789746625</v>
      </c>
      <c r="L235" s="8">
        <v>1.8293294039640501E-2</v>
      </c>
      <c r="M235" s="8">
        <v>0.15130355112557201</v>
      </c>
      <c r="N235" s="8">
        <v>4</v>
      </c>
      <c r="O235" s="8">
        <v>4</v>
      </c>
      <c r="P235" s="8">
        <v>4</v>
      </c>
      <c r="Q235" s="8">
        <v>778690000</v>
      </c>
      <c r="R235" s="8">
        <v>23.6</v>
      </c>
      <c r="S235" s="8">
        <v>18.506</v>
      </c>
      <c r="T235" s="8">
        <v>0</v>
      </c>
      <c r="U235" s="8">
        <v>116.15</v>
      </c>
      <c r="V235" s="8">
        <v>102</v>
      </c>
      <c r="W235" s="10">
        <f t="shared" si="15"/>
        <v>23.897607272727267</v>
      </c>
      <c r="X235" s="10">
        <f t="shared" si="16"/>
        <v>23.879314545454545</v>
      </c>
      <c r="Y235" s="10">
        <f t="shared" si="17"/>
        <v>1.0127602786880603</v>
      </c>
      <c r="Z235" s="11">
        <v>24.63129</v>
      </c>
      <c r="AA235" s="11">
        <v>24.131710000000002</v>
      </c>
      <c r="AB235" s="11">
        <v>24.144369999999999</v>
      </c>
      <c r="AC235" s="11">
        <v>23.891249999999999</v>
      </c>
      <c r="AD235" s="11">
        <v>24.062090000000001</v>
      </c>
      <c r="AE235" s="11">
        <v>24.181699999999999</v>
      </c>
      <c r="AF235" s="11">
        <v>24.090070000000001</v>
      </c>
      <c r="AG235" s="11">
        <v>24.17775</v>
      </c>
      <c r="AH235" s="11">
        <v>24.136880000000001</v>
      </c>
      <c r="AI235" s="11">
        <v>23.963850000000001</v>
      </c>
      <c r="AJ235" s="11">
        <v>24.27028</v>
      </c>
      <c r="AK235" s="11">
        <v>24.151430000000001</v>
      </c>
      <c r="AL235" s="11">
        <v>23.857849999999999</v>
      </c>
      <c r="AM235" s="11">
        <v>23.709040000000002</v>
      </c>
      <c r="AN235" s="11">
        <v>23.67109</v>
      </c>
      <c r="AO235" s="11">
        <v>23.53884</v>
      </c>
      <c r="AP235" s="11">
        <v>23.885480000000001</v>
      </c>
      <c r="AQ235" s="11">
        <v>23.501180000000002</v>
      </c>
      <c r="AR235" s="11">
        <v>23.365459999999999</v>
      </c>
      <c r="AS235" s="11">
        <v>23.716699999999999</v>
      </c>
      <c r="AT235" s="11">
        <v>23.14246</v>
      </c>
      <c r="AU235" s="11">
        <v>23.526589999999999</v>
      </c>
      <c r="AV235" s="10">
        <v>23.71377</v>
      </c>
      <c r="AW235" s="10">
        <v>24.11196</v>
      </c>
      <c r="AX235" s="10">
        <v>23.932559999999999</v>
      </c>
      <c r="AY235" s="10">
        <v>24.70899</v>
      </c>
      <c r="AZ235" s="10">
        <v>24.30536</v>
      </c>
      <c r="BA235" s="10">
        <v>24.4224</v>
      </c>
      <c r="BB235" s="10">
        <v>24.19144</v>
      </c>
      <c r="BC235" s="10">
        <v>23.90408</v>
      </c>
      <c r="BD235" s="10">
        <v>23.909849999999999</v>
      </c>
      <c r="BE235" s="10">
        <v>24.152439999999999</v>
      </c>
      <c r="BF235" s="10">
        <v>23.876519999999999</v>
      </c>
      <c r="BG235" s="10">
        <v>23.448589999999999</v>
      </c>
      <c r="BH235" s="10">
        <v>23.275549999999999</v>
      </c>
      <c r="BI235" s="10">
        <v>23.72598</v>
      </c>
      <c r="BJ235" s="10">
        <v>23.451609999999999</v>
      </c>
      <c r="BK235" s="10">
        <v>23.16526</v>
      </c>
      <c r="BL235" s="10">
        <v>22.769469999999998</v>
      </c>
      <c r="BM235" s="10">
        <v>23.86543</v>
      </c>
      <c r="BN235" s="10">
        <v>24.022839999999999</v>
      </c>
      <c r="BO235" s="10">
        <v>23.895969999999998</v>
      </c>
      <c r="BP235" s="10">
        <v>24.246189999999999</v>
      </c>
      <c r="BQ235" s="10">
        <v>24.248660000000001</v>
      </c>
    </row>
    <row r="236" spans="1:69">
      <c r="A236" s="8" t="s">
        <v>1372</v>
      </c>
      <c r="B236" s="8" t="s">
        <v>1373</v>
      </c>
      <c r="C236" s="2" t="s">
        <v>1374</v>
      </c>
      <c r="D236" s="8">
        <v>1</v>
      </c>
      <c r="E236" s="8">
        <v>1</v>
      </c>
      <c r="F236" s="8" t="s">
        <v>1375</v>
      </c>
      <c r="G236" s="8" t="s">
        <v>1376</v>
      </c>
      <c r="H236" s="8" t="s">
        <v>1377</v>
      </c>
      <c r="I236" s="9"/>
      <c r="J236" s="8">
        <v>0.104599128371648</v>
      </c>
      <c r="K236" s="8">
        <v>0.94139331505339796</v>
      </c>
      <c r="L236" s="8">
        <v>2.8833562677558398E-2</v>
      </c>
      <c r="M236" s="8">
        <v>0.27331925664658202</v>
      </c>
      <c r="N236" s="8">
        <v>10</v>
      </c>
      <c r="O236" s="8">
        <v>10</v>
      </c>
      <c r="P236" s="8">
        <v>5</v>
      </c>
      <c r="Q236" s="8">
        <v>876230000</v>
      </c>
      <c r="R236" s="8">
        <v>53.4</v>
      </c>
      <c r="S236" s="8">
        <v>23.547999999999998</v>
      </c>
      <c r="T236" s="8">
        <v>0</v>
      </c>
      <c r="U236" s="8">
        <v>76.039000000000001</v>
      </c>
      <c r="V236" s="8">
        <v>178</v>
      </c>
      <c r="W236" s="10">
        <f t="shared" si="15"/>
        <v>23.868609090909093</v>
      </c>
      <c r="X236" s="10">
        <f t="shared" si="16"/>
        <v>23.839776363636361</v>
      </c>
      <c r="Y236" s="10">
        <f t="shared" si="17"/>
        <v>1.0201863672709728</v>
      </c>
      <c r="Z236" s="11">
        <v>24.396560000000001</v>
      </c>
      <c r="AA236" s="11">
        <v>24.195959999999999</v>
      </c>
      <c r="AB236" s="11">
        <v>24.167069999999999</v>
      </c>
      <c r="AC236" s="11">
        <v>24.17501</v>
      </c>
      <c r="AD236" s="11">
        <v>23.85529</v>
      </c>
      <c r="AE236" s="11">
        <v>24.020389999999999</v>
      </c>
      <c r="AF236" s="11">
        <v>23.718060000000001</v>
      </c>
      <c r="AG236" s="11">
        <v>23.944230000000001</v>
      </c>
      <c r="AH236" s="11">
        <v>24.116959999999999</v>
      </c>
      <c r="AI236" s="11">
        <v>24.023779999999999</v>
      </c>
      <c r="AJ236" s="11">
        <v>24.254429999999999</v>
      </c>
      <c r="AK236" s="11">
        <v>24.111799999999999</v>
      </c>
      <c r="AL236" s="11">
        <v>23.450230000000001</v>
      </c>
      <c r="AM236" s="11">
        <v>23.716799999999999</v>
      </c>
      <c r="AN236" s="11">
        <v>23.101140000000001</v>
      </c>
      <c r="AO236" s="11">
        <v>23.851959999999998</v>
      </c>
      <c r="AP236" s="11">
        <v>23.4148</v>
      </c>
      <c r="AQ236" s="11">
        <v>24.075610000000001</v>
      </c>
      <c r="AR236" s="11">
        <v>23.312570000000001</v>
      </c>
      <c r="AS236" s="11">
        <v>23.731169999999999</v>
      </c>
      <c r="AT236" s="11">
        <v>23.720569999999999</v>
      </c>
      <c r="AU236" s="11">
        <v>23.755009999999999</v>
      </c>
      <c r="AV236" s="10">
        <v>24.049600000000002</v>
      </c>
      <c r="AW236" s="10">
        <v>24.395189999999999</v>
      </c>
      <c r="AX236" s="10">
        <v>24.29663</v>
      </c>
      <c r="AY236" s="10">
        <v>23.984770000000001</v>
      </c>
      <c r="AZ236" s="10">
        <v>24.200679999999998</v>
      </c>
      <c r="BA236" s="10">
        <v>24.053159999999998</v>
      </c>
      <c r="BB236" s="10">
        <v>24.138059999999999</v>
      </c>
      <c r="BC236" s="10">
        <v>24.016310000000001</v>
      </c>
      <c r="BD236" s="10">
        <v>24.05986</v>
      </c>
      <c r="BE236" s="10">
        <v>24.06373</v>
      </c>
      <c r="BF236" s="10">
        <v>23.992049999999999</v>
      </c>
      <c r="BG236" s="10">
        <v>23.15598</v>
      </c>
      <c r="BH236" s="10">
        <v>23.871269999999999</v>
      </c>
      <c r="BI236" s="10">
        <v>23.62255</v>
      </c>
      <c r="BJ236" s="10">
        <v>23.60671</v>
      </c>
      <c r="BK236" s="10">
        <v>23.83297</v>
      </c>
      <c r="BL236" s="10">
        <v>23.142440000000001</v>
      </c>
      <c r="BM236" s="10">
        <v>23.641079999999999</v>
      </c>
      <c r="BN236" s="10">
        <v>23.36786</v>
      </c>
      <c r="BO236" s="10">
        <v>23.31382</v>
      </c>
      <c r="BP236" s="10">
        <v>23.493749999999999</v>
      </c>
      <c r="BQ236" s="10">
        <v>24.17661</v>
      </c>
    </row>
    <row r="237" spans="1:69">
      <c r="A237" s="8" t="s">
        <v>1378</v>
      </c>
      <c r="B237" s="8" t="s">
        <v>1379</v>
      </c>
      <c r="C237" s="2" t="s">
        <v>1380</v>
      </c>
      <c r="D237" s="8">
        <v>0</v>
      </c>
      <c r="E237" s="8">
        <v>0</v>
      </c>
      <c r="G237" s="8" t="s">
        <v>1381</v>
      </c>
      <c r="H237" s="8" t="s">
        <v>1382</v>
      </c>
      <c r="I237" s="9"/>
      <c r="J237" s="8">
        <v>1.6382362174383001</v>
      </c>
      <c r="K237" s="8">
        <v>0.158787335828559</v>
      </c>
      <c r="L237" s="8">
        <v>0.29101233048872599</v>
      </c>
      <c r="M237" s="8">
        <v>2.3661775029092</v>
      </c>
      <c r="N237" s="8">
        <v>15</v>
      </c>
      <c r="O237" s="8">
        <v>15</v>
      </c>
      <c r="P237" s="8">
        <v>15</v>
      </c>
      <c r="Q237" s="8">
        <v>741240000</v>
      </c>
      <c r="R237" s="8">
        <v>32.1</v>
      </c>
      <c r="S237" s="8">
        <v>47.354999999999997</v>
      </c>
      <c r="T237" s="8">
        <v>0</v>
      </c>
      <c r="U237" s="8">
        <v>116.64</v>
      </c>
      <c r="V237" s="8">
        <v>226</v>
      </c>
      <c r="W237" s="10">
        <f t="shared" si="15"/>
        <v>23.864367727272725</v>
      </c>
      <c r="X237" s="10">
        <f t="shared" si="16"/>
        <v>23.573355454545457</v>
      </c>
      <c r="Y237" s="10">
        <f t="shared" si="17"/>
        <v>1.223498449151917</v>
      </c>
      <c r="Z237" s="11">
        <v>23.2227</v>
      </c>
      <c r="AA237" s="11">
        <v>24.043939999999999</v>
      </c>
      <c r="AB237" s="11">
        <v>24.61835</v>
      </c>
      <c r="AC237" s="11">
        <v>24.140239999999999</v>
      </c>
      <c r="AD237" s="11">
        <v>24.040759999999999</v>
      </c>
      <c r="AE237" s="11">
        <v>24.169969999999999</v>
      </c>
      <c r="AF237" s="11">
        <v>24.122969999999999</v>
      </c>
      <c r="AG237" s="11">
        <v>23.315069999999999</v>
      </c>
      <c r="AH237" s="11">
        <v>23.870699999999999</v>
      </c>
      <c r="AI237" s="11">
        <v>23.620080000000002</v>
      </c>
      <c r="AJ237" s="11">
        <v>23.828710000000001</v>
      </c>
      <c r="AK237" s="11">
        <v>24.3978</v>
      </c>
      <c r="AL237" s="11">
        <v>24.035820000000001</v>
      </c>
      <c r="AM237" s="11">
        <v>23.54569</v>
      </c>
      <c r="AN237" s="11">
        <v>23.838460000000001</v>
      </c>
      <c r="AO237" s="11">
        <v>23.202020000000001</v>
      </c>
      <c r="AP237" s="11">
        <v>23.70946</v>
      </c>
      <c r="AQ237" s="11">
        <v>23.82114</v>
      </c>
      <c r="AR237" s="11">
        <v>24.024539999999998</v>
      </c>
      <c r="AS237" s="11">
        <v>23.90362</v>
      </c>
      <c r="AT237" s="11">
        <v>23.735520000000001</v>
      </c>
      <c r="AU237" s="11">
        <v>23.808530000000001</v>
      </c>
      <c r="AV237" s="10">
        <v>23.88157</v>
      </c>
      <c r="AW237" s="10">
        <v>23.688379999999999</v>
      </c>
      <c r="AX237" s="10">
        <v>23.58681</v>
      </c>
      <c r="AY237" s="10">
        <v>24.053080000000001</v>
      </c>
      <c r="AZ237" s="10">
        <v>23.859459999999999</v>
      </c>
      <c r="BA237" s="10">
        <v>24.164999999999999</v>
      </c>
      <c r="BB237" s="10">
        <v>23.88297</v>
      </c>
      <c r="BC237" s="10">
        <v>23.154620000000001</v>
      </c>
      <c r="BD237" s="10">
        <v>23.21979</v>
      </c>
      <c r="BE237" s="10">
        <v>23.793230000000001</v>
      </c>
      <c r="BF237" s="10">
        <v>24.221329999999998</v>
      </c>
      <c r="BG237" s="10">
        <v>24.163460000000001</v>
      </c>
      <c r="BH237" s="10">
        <v>23.418669999999999</v>
      </c>
      <c r="BI237" s="10">
        <v>22.947510000000001</v>
      </c>
      <c r="BJ237" s="10">
        <v>23.53848</v>
      </c>
      <c r="BK237" s="10">
        <v>22.657900000000001</v>
      </c>
      <c r="BL237" s="10">
        <v>22.906169999999999</v>
      </c>
      <c r="BM237" s="10">
        <v>23.3965</v>
      </c>
      <c r="BN237" s="10">
        <v>23.288699999999999</v>
      </c>
      <c r="BO237" s="10">
        <v>23.519649999999999</v>
      </c>
      <c r="BP237" s="10">
        <v>24.18843</v>
      </c>
      <c r="BQ237" s="10">
        <v>23.08211</v>
      </c>
    </row>
    <row r="238" spans="1:69">
      <c r="A238" s="8" t="s">
        <v>1383</v>
      </c>
      <c r="B238" s="8" t="s">
        <v>1384</v>
      </c>
      <c r="C238" s="2" t="s">
        <v>1385</v>
      </c>
      <c r="D238" s="8">
        <v>0</v>
      </c>
      <c r="E238" s="8">
        <v>0</v>
      </c>
      <c r="G238" s="8" t="s">
        <v>1386</v>
      </c>
      <c r="H238" s="8" t="s">
        <v>1387</v>
      </c>
      <c r="I238" s="9"/>
      <c r="J238" s="8">
        <v>0.197716986340086</v>
      </c>
      <c r="K238" s="8">
        <v>0.88204252342127298</v>
      </c>
      <c r="L238" s="8">
        <v>-6.0926957563918201E-2</v>
      </c>
      <c r="M238" s="8">
        <v>-0.48067332736854801</v>
      </c>
      <c r="N238" s="8">
        <v>13</v>
      </c>
      <c r="O238" s="8">
        <v>13</v>
      </c>
      <c r="P238" s="8">
        <v>10</v>
      </c>
      <c r="Q238" s="8">
        <v>846580000</v>
      </c>
      <c r="R238" s="8">
        <v>35.9</v>
      </c>
      <c r="S238" s="8">
        <v>43.134999999999998</v>
      </c>
      <c r="T238" s="8">
        <v>0</v>
      </c>
      <c r="U238" s="8">
        <v>43.816000000000003</v>
      </c>
      <c r="V238" s="8">
        <v>207</v>
      </c>
      <c r="W238" s="10">
        <f t="shared" si="15"/>
        <v>23.852225000000001</v>
      </c>
      <c r="X238" s="10">
        <f t="shared" si="16"/>
        <v>23.913152727272731</v>
      </c>
      <c r="Y238" s="10">
        <f t="shared" si="17"/>
        <v>0.95864746134546586</v>
      </c>
      <c r="Z238" s="11">
        <v>24.01078</v>
      </c>
      <c r="AA238" s="11">
        <v>23.998000000000001</v>
      </c>
      <c r="AB238" s="11">
        <v>24.12274</v>
      </c>
      <c r="AC238" s="11">
        <v>23.94181</v>
      </c>
      <c r="AD238" s="11">
        <v>23.75695</v>
      </c>
      <c r="AE238" s="11">
        <v>24.241910000000001</v>
      </c>
      <c r="AF238" s="11">
        <v>24.14996</v>
      </c>
      <c r="AG238" s="11">
        <v>23.734490000000001</v>
      </c>
      <c r="AH238" s="11">
        <v>23.51099</v>
      </c>
      <c r="AI238" s="11">
        <v>24.084720000000001</v>
      </c>
      <c r="AJ238" s="11">
        <v>23.99006</v>
      </c>
      <c r="AK238" s="11">
        <v>23.97044</v>
      </c>
      <c r="AL238" s="11">
        <v>24.131399999999999</v>
      </c>
      <c r="AM238" s="11">
        <v>23.64086</v>
      </c>
      <c r="AN238" s="11">
        <v>23.553560000000001</v>
      </c>
      <c r="AO238" s="11">
        <v>23.619859999999999</v>
      </c>
      <c r="AP238" s="11">
        <v>23.39218</v>
      </c>
      <c r="AQ238" s="11">
        <v>23.599350000000001</v>
      </c>
      <c r="AR238" s="11">
        <v>24.104859999999999</v>
      </c>
      <c r="AS238" s="11">
        <v>23.825119999999998</v>
      </c>
      <c r="AT238" s="11">
        <v>23.845659999999999</v>
      </c>
      <c r="AU238" s="11">
        <v>23.523250000000001</v>
      </c>
      <c r="AV238" s="10">
        <v>24.086349999999999</v>
      </c>
      <c r="AW238" s="10">
        <v>23.82658</v>
      </c>
      <c r="AX238" s="10">
        <v>24.28567</v>
      </c>
      <c r="AY238" s="10">
        <v>24.57658</v>
      </c>
      <c r="AZ238" s="10">
        <v>23.722239999999999</v>
      </c>
      <c r="BA238" s="10">
        <v>24.264420000000001</v>
      </c>
      <c r="BB238" s="10">
        <v>24.219709999999999</v>
      </c>
      <c r="BC238" s="10">
        <v>23.789249999999999</v>
      </c>
      <c r="BD238" s="10">
        <v>24.185860000000002</v>
      </c>
      <c r="BE238" s="10">
        <v>24.090959999999999</v>
      </c>
      <c r="BF238" s="10">
        <v>24.319479999999999</v>
      </c>
      <c r="BG238" s="10">
        <v>24.10933</v>
      </c>
      <c r="BH238" s="10">
        <v>23.481850000000001</v>
      </c>
      <c r="BI238" s="10">
        <v>22.488</v>
      </c>
      <c r="BJ238" s="10">
        <v>23.466380000000001</v>
      </c>
      <c r="BK238" s="10">
        <v>23.648340000000001</v>
      </c>
      <c r="BL238" s="10">
        <v>23.60286</v>
      </c>
      <c r="BM238" s="10">
        <v>23.62623</v>
      </c>
      <c r="BN238" s="10">
        <v>23.011150000000001</v>
      </c>
      <c r="BO238" s="10">
        <v>25.080020000000001</v>
      </c>
      <c r="BP238" s="10">
        <v>24.052340000000001</v>
      </c>
      <c r="BQ238" s="10">
        <v>24.155760000000001</v>
      </c>
    </row>
    <row r="239" spans="1:69">
      <c r="A239" s="8" t="s">
        <v>1388</v>
      </c>
      <c r="B239" s="8" t="s">
        <v>1389</v>
      </c>
      <c r="C239" s="3" t="s">
        <v>1390</v>
      </c>
      <c r="D239" s="8">
        <v>1</v>
      </c>
      <c r="E239" s="8">
        <v>4</v>
      </c>
      <c r="F239" s="8" t="s">
        <v>1391</v>
      </c>
      <c r="G239" s="8" t="s">
        <v>1392</v>
      </c>
      <c r="H239" s="8" t="s">
        <v>1393</v>
      </c>
      <c r="I239" s="9" t="s">
        <v>85</v>
      </c>
      <c r="J239" s="8">
        <v>3.8658420560568101</v>
      </c>
      <c r="K239" s="8">
        <v>6.3977957340762203E-3</v>
      </c>
      <c r="L239" s="8">
        <v>0.55330822684548098</v>
      </c>
      <c r="M239" s="8">
        <v>4.4079991422690004</v>
      </c>
      <c r="N239" s="8">
        <v>29</v>
      </c>
      <c r="O239" s="8">
        <v>18</v>
      </c>
      <c r="P239" s="8">
        <v>0</v>
      </c>
      <c r="Q239" s="8">
        <v>678620000</v>
      </c>
      <c r="R239" s="8">
        <v>26.8</v>
      </c>
      <c r="S239" s="8">
        <v>132.59</v>
      </c>
      <c r="T239" s="8">
        <v>0</v>
      </c>
      <c r="U239" s="8">
        <v>99.924000000000007</v>
      </c>
      <c r="V239" s="8">
        <v>188</v>
      </c>
      <c r="W239" s="10">
        <f t="shared" si="15"/>
        <v>23.837826818181817</v>
      </c>
      <c r="X239" s="10">
        <f t="shared" si="16"/>
        <v>23.284516818181817</v>
      </c>
      <c r="Y239" s="10">
        <f t="shared" si="17"/>
        <v>1.467448629235363</v>
      </c>
      <c r="Z239" s="11">
        <v>23.660360000000001</v>
      </c>
      <c r="AA239" s="11">
        <v>23.91086</v>
      </c>
      <c r="AB239" s="11">
        <v>24.068169999999999</v>
      </c>
      <c r="AC239" s="11">
        <v>23.84919</v>
      </c>
      <c r="AD239" s="11">
        <v>24.044270000000001</v>
      </c>
      <c r="AE239" s="11">
        <v>24.072430000000001</v>
      </c>
      <c r="AF239" s="11">
        <v>23.71377</v>
      </c>
      <c r="AG239" s="11">
        <v>23.703880000000002</v>
      </c>
      <c r="AH239" s="11">
        <v>23.647790000000001</v>
      </c>
      <c r="AI239" s="11">
        <v>23.72578</v>
      </c>
      <c r="AJ239" s="11">
        <v>23.887720000000002</v>
      </c>
      <c r="AK239" s="11">
        <v>23.94557</v>
      </c>
      <c r="AL239" s="11">
        <v>24.169360000000001</v>
      </c>
      <c r="AM239" s="11">
        <v>23.49399</v>
      </c>
      <c r="AN239" s="11">
        <v>23.74109</v>
      </c>
      <c r="AO239" s="11">
        <v>23.425730000000001</v>
      </c>
      <c r="AP239" s="11">
        <v>23.80922</v>
      </c>
      <c r="AQ239" s="11">
        <v>23.953140000000001</v>
      </c>
      <c r="AR239" s="11">
        <v>23.405360000000002</v>
      </c>
      <c r="AS239" s="11">
        <v>23.858519999999999</v>
      </c>
      <c r="AT239" s="11">
        <v>24.163080000000001</v>
      </c>
      <c r="AU239" s="11">
        <v>24.18291</v>
      </c>
      <c r="AV239" s="10">
        <v>23.6084</v>
      </c>
      <c r="AW239" s="10">
        <v>23.883620000000001</v>
      </c>
      <c r="AX239" s="10">
        <v>23.605920000000001</v>
      </c>
      <c r="AY239" s="10">
        <v>23.032160000000001</v>
      </c>
      <c r="AZ239" s="10">
        <v>23.417120000000001</v>
      </c>
      <c r="BA239" s="10">
        <v>23.733350000000002</v>
      </c>
      <c r="BB239" s="10">
        <v>23.124980000000001</v>
      </c>
      <c r="BC239" s="10">
        <v>22.654229999999998</v>
      </c>
      <c r="BD239" s="10">
        <v>22.536159999999999</v>
      </c>
      <c r="BE239" s="10">
        <v>23.638649999999998</v>
      </c>
      <c r="BF239" s="10">
        <v>23.819970000000001</v>
      </c>
      <c r="BG239" s="10">
        <v>23.709040000000002</v>
      </c>
      <c r="BH239" s="10">
        <v>22.250060000000001</v>
      </c>
      <c r="BI239" s="10">
        <v>23.411829999999998</v>
      </c>
      <c r="BJ239" s="10">
        <v>23.536110000000001</v>
      </c>
      <c r="BK239" s="10">
        <v>23.267420000000001</v>
      </c>
      <c r="BL239" s="10">
        <v>22.27881</v>
      </c>
      <c r="BM239" s="10">
        <v>23.35474</v>
      </c>
      <c r="BN239" s="10">
        <v>23.877929999999999</v>
      </c>
      <c r="BO239" s="10">
        <v>23.311879999999999</v>
      </c>
      <c r="BP239" s="10">
        <v>23.862500000000001</v>
      </c>
      <c r="BQ239" s="10">
        <v>22.34449</v>
      </c>
    </row>
    <row r="240" spans="1:69">
      <c r="A240" s="8" t="s">
        <v>1394</v>
      </c>
      <c r="B240" s="8" t="s">
        <v>1395</v>
      </c>
      <c r="C240" s="3" t="s">
        <v>1396</v>
      </c>
      <c r="D240" s="8">
        <v>2</v>
      </c>
      <c r="E240" s="8">
        <v>2</v>
      </c>
      <c r="F240" s="8" t="s">
        <v>1397</v>
      </c>
      <c r="G240" s="8" t="s">
        <v>1398</v>
      </c>
      <c r="H240" s="8" t="s">
        <v>1399</v>
      </c>
      <c r="I240" s="9"/>
      <c r="J240" s="8">
        <v>0.76993325178386496</v>
      </c>
      <c r="K240" s="8">
        <v>0.50328000253189697</v>
      </c>
      <c r="L240" s="8">
        <v>0.20599443262273801</v>
      </c>
      <c r="M240" s="8">
        <v>1.39669453532355</v>
      </c>
      <c r="N240" s="8">
        <v>10</v>
      </c>
      <c r="O240" s="8">
        <v>10</v>
      </c>
      <c r="P240" s="8">
        <v>6</v>
      </c>
      <c r="Q240" s="8">
        <v>908570000</v>
      </c>
      <c r="R240" s="8">
        <v>64.099999999999994</v>
      </c>
      <c r="S240" s="8">
        <v>20.696999999999999</v>
      </c>
      <c r="T240" s="8">
        <v>0</v>
      </c>
      <c r="U240" s="8">
        <v>39.164999999999999</v>
      </c>
      <c r="V240" s="8">
        <v>252</v>
      </c>
      <c r="W240" s="10">
        <f t="shared" si="15"/>
        <v>23.829454999999999</v>
      </c>
      <c r="X240" s="10">
        <f t="shared" si="16"/>
        <v>23.62346181818182</v>
      </c>
      <c r="Y240" s="10">
        <f t="shared" si="17"/>
        <v>1.1534801536958912</v>
      </c>
      <c r="Z240" s="11">
        <v>24.586459999999999</v>
      </c>
      <c r="AA240" s="11">
        <v>24.091999999999999</v>
      </c>
      <c r="AB240" s="11">
        <v>24.704509999999999</v>
      </c>
      <c r="AC240" s="11">
        <v>23.71921</v>
      </c>
      <c r="AD240" s="11">
        <v>23.61054</v>
      </c>
      <c r="AE240" s="11">
        <v>23.65053</v>
      </c>
      <c r="AF240" s="11">
        <v>23.645589999999999</v>
      </c>
      <c r="AG240" s="11">
        <v>23.576460000000001</v>
      </c>
      <c r="AH240" s="11">
        <v>23.872859999999999</v>
      </c>
      <c r="AI240" s="11">
        <v>24.745909999999999</v>
      </c>
      <c r="AJ240" s="11">
        <v>24.662749999999999</v>
      </c>
      <c r="AK240" s="11">
        <v>24.114100000000001</v>
      </c>
      <c r="AL240" s="11">
        <v>23.50009</v>
      </c>
      <c r="AM240" s="11">
        <v>23.804200000000002</v>
      </c>
      <c r="AN240" s="11">
        <v>24.022929999999999</v>
      </c>
      <c r="AO240" s="11">
        <v>23.507239999999999</v>
      </c>
      <c r="AP240" s="11">
        <v>23.241949999999999</v>
      </c>
      <c r="AQ240" s="11">
        <v>23.656110000000002</v>
      </c>
      <c r="AR240" s="11">
        <v>23.348269999999999</v>
      </c>
      <c r="AS240" s="11">
        <v>23.56523</v>
      </c>
      <c r="AT240" s="11">
        <v>23.009740000000001</v>
      </c>
      <c r="AU240" s="11">
        <v>23.611329999999999</v>
      </c>
      <c r="AV240" s="10">
        <v>23.215140000000002</v>
      </c>
      <c r="AW240" s="10">
        <v>23.808630000000001</v>
      </c>
      <c r="AX240" s="10">
        <v>23.52862</v>
      </c>
      <c r="AY240" s="10">
        <v>23.15232</v>
      </c>
      <c r="AZ240" s="10">
        <v>22.904150000000001</v>
      </c>
      <c r="BA240" s="10">
        <v>23.3291</v>
      </c>
      <c r="BB240" s="10">
        <v>23.174060000000001</v>
      </c>
      <c r="BC240" s="10">
        <v>24.619800000000001</v>
      </c>
      <c r="BD240" s="10">
        <v>24.302219999999998</v>
      </c>
      <c r="BE240" s="10">
        <v>23.495950000000001</v>
      </c>
      <c r="BF240" s="10">
        <v>23.381920000000001</v>
      </c>
      <c r="BG240" s="10">
        <v>23.846990000000002</v>
      </c>
      <c r="BH240" s="10">
        <v>23.39911</v>
      </c>
      <c r="BI240" s="10">
        <v>23.814209999999999</v>
      </c>
      <c r="BJ240" s="10">
        <v>22.734819999999999</v>
      </c>
      <c r="BK240" s="10">
        <v>23.362120000000001</v>
      </c>
      <c r="BL240" s="10">
        <v>24.69238</v>
      </c>
      <c r="BM240" s="10">
        <v>23.74868</v>
      </c>
      <c r="BN240" s="10">
        <v>23.54439</v>
      </c>
      <c r="BO240" s="10">
        <v>23.845459999999999</v>
      </c>
      <c r="BP240" s="10">
        <v>23.746939999999999</v>
      </c>
      <c r="BQ240" s="10">
        <v>24.06915</v>
      </c>
    </row>
    <row r="241" spans="1:69">
      <c r="A241" s="8" t="s">
        <v>1400</v>
      </c>
      <c r="B241" s="8" t="s">
        <v>1401</v>
      </c>
      <c r="C241" s="3" t="s">
        <v>1402</v>
      </c>
      <c r="D241" s="8">
        <v>1</v>
      </c>
      <c r="E241" s="8">
        <v>2</v>
      </c>
      <c r="F241" s="8" t="s">
        <v>1403</v>
      </c>
      <c r="G241" s="8" t="s">
        <v>1404</v>
      </c>
      <c r="H241" s="8" t="s">
        <v>1405</v>
      </c>
      <c r="I241" s="9" t="s">
        <v>85</v>
      </c>
      <c r="J241" s="8">
        <v>2.8981145492429401</v>
      </c>
      <c r="K241" s="8">
        <v>2.5906806416751801E-2</v>
      </c>
      <c r="L241" s="8">
        <v>0.53543706373734801</v>
      </c>
      <c r="M241" s="8">
        <v>3.50084983327671</v>
      </c>
      <c r="N241" s="8">
        <v>16</v>
      </c>
      <c r="O241" s="8">
        <v>10</v>
      </c>
      <c r="P241" s="8">
        <v>10</v>
      </c>
      <c r="Q241" s="8">
        <v>674400000</v>
      </c>
      <c r="R241" s="8">
        <v>29.8</v>
      </c>
      <c r="S241" s="8">
        <v>59.024000000000001</v>
      </c>
      <c r="T241" s="8">
        <v>0</v>
      </c>
      <c r="U241" s="8">
        <v>47.377000000000002</v>
      </c>
      <c r="V241" s="8">
        <v>219</v>
      </c>
      <c r="W241" s="10">
        <f t="shared" si="15"/>
        <v>23.790950909090906</v>
      </c>
      <c r="X241" s="10">
        <f t="shared" si="16"/>
        <v>23.255514545454549</v>
      </c>
      <c r="Y241" s="10">
        <f t="shared" si="17"/>
        <v>1.4493804740042593</v>
      </c>
      <c r="Z241" s="11">
        <v>23.59685</v>
      </c>
      <c r="AA241" s="11">
        <v>23.50845</v>
      </c>
      <c r="AB241" s="11">
        <v>23.357299999999999</v>
      </c>
      <c r="AC241" s="11">
        <v>23.034500000000001</v>
      </c>
      <c r="AD241" s="11">
        <v>23.257680000000001</v>
      </c>
      <c r="AE241" s="11">
        <v>23.521809999999999</v>
      </c>
      <c r="AF241" s="11">
        <v>23.959610000000001</v>
      </c>
      <c r="AG241" s="11">
        <v>24.05142</v>
      </c>
      <c r="AH241" s="11">
        <v>23.471219999999999</v>
      </c>
      <c r="AI241" s="11">
        <v>23.683779999999999</v>
      </c>
      <c r="AJ241" s="11">
        <v>24.171810000000001</v>
      </c>
      <c r="AK241" s="11">
        <v>23.590119999999999</v>
      </c>
      <c r="AL241" s="11">
        <v>24.499110000000002</v>
      </c>
      <c r="AM241" s="11">
        <v>23.84431</v>
      </c>
      <c r="AN241" s="11">
        <v>24.349489999999999</v>
      </c>
      <c r="AO241" s="11">
        <v>23.43759</v>
      </c>
      <c r="AP241" s="11">
        <v>24.040759999999999</v>
      </c>
      <c r="AQ241" s="11">
        <v>23.719729999999998</v>
      </c>
      <c r="AR241" s="11">
        <v>24.131869999999999</v>
      </c>
      <c r="AS241" s="11">
        <v>23.73882</v>
      </c>
      <c r="AT241" s="11">
        <v>24.13156</v>
      </c>
      <c r="AU241" s="11">
        <v>24.303129999999999</v>
      </c>
      <c r="AV241" s="10">
        <v>22.795390000000001</v>
      </c>
      <c r="AW241" s="10">
        <v>22.741759999999999</v>
      </c>
      <c r="AX241" s="10">
        <v>22.933979999999998</v>
      </c>
      <c r="AY241" s="10">
        <v>22.916920000000001</v>
      </c>
      <c r="AZ241" s="10">
        <v>23.13505</v>
      </c>
      <c r="BA241" s="10">
        <v>23.39349</v>
      </c>
      <c r="BB241" s="10">
        <v>23.722760000000001</v>
      </c>
      <c r="BC241" s="10">
        <v>23.416609999999999</v>
      </c>
      <c r="BD241" s="10">
        <v>23.414159999999999</v>
      </c>
      <c r="BE241" s="10">
        <v>23.724219999999999</v>
      </c>
      <c r="BF241" s="10">
        <v>22.97071</v>
      </c>
      <c r="BG241" s="10">
        <v>24.623719999999999</v>
      </c>
      <c r="BH241" s="10">
        <v>22.821860000000001</v>
      </c>
      <c r="BI241" s="10">
        <v>22.90034</v>
      </c>
      <c r="BJ241" s="10">
        <v>23.44746</v>
      </c>
      <c r="BK241" s="10">
        <v>23.127359999999999</v>
      </c>
      <c r="BL241" s="10">
        <v>22.33315</v>
      </c>
      <c r="BM241" s="10">
        <v>24.049019999999999</v>
      </c>
      <c r="BN241" s="10">
        <v>23.36666</v>
      </c>
      <c r="BO241" s="10">
        <v>23.138839999999998</v>
      </c>
      <c r="BP241" s="10">
        <v>24.46818</v>
      </c>
      <c r="BQ241" s="10">
        <v>22.179680000000001</v>
      </c>
    </row>
    <row r="242" spans="1:69">
      <c r="A242" s="8" t="s">
        <v>1406</v>
      </c>
      <c r="B242" s="8" t="s">
        <v>1407</v>
      </c>
      <c r="C242" s="3" t="s">
        <v>1408</v>
      </c>
      <c r="D242" s="8">
        <v>1</v>
      </c>
      <c r="E242" s="8">
        <v>3</v>
      </c>
      <c r="F242" s="8" t="s">
        <v>1409</v>
      </c>
      <c r="G242" s="8" t="s">
        <v>1410</v>
      </c>
      <c r="H242" s="8" t="s">
        <v>1410</v>
      </c>
      <c r="I242" s="9"/>
      <c r="J242" s="8">
        <v>0.18089987361819199</v>
      </c>
      <c r="K242" s="8">
        <v>0.89363944720769095</v>
      </c>
      <c r="L242" s="8">
        <v>-4.0610746903855202E-2</v>
      </c>
      <c r="M242" s="8">
        <v>-0.44466790415180402</v>
      </c>
      <c r="N242" s="8">
        <v>11</v>
      </c>
      <c r="O242" s="8">
        <v>11</v>
      </c>
      <c r="P242" s="8">
        <v>11</v>
      </c>
      <c r="Q242" s="8">
        <v>752510000</v>
      </c>
      <c r="R242" s="8">
        <v>21.5</v>
      </c>
      <c r="S242" s="8">
        <v>68.995999999999995</v>
      </c>
      <c r="T242" s="8">
        <v>0</v>
      </c>
      <c r="U242" s="8">
        <v>26.065000000000001</v>
      </c>
      <c r="V242" s="8">
        <v>155</v>
      </c>
      <c r="W242" s="10">
        <f t="shared" si="15"/>
        <v>23.785142272727271</v>
      </c>
      <c r="X242" s="10">
        <f t="shared" si="16"/>
        <v>23.82575454545454</v>
      </c>
      <c r="Y242" s="10">
        <f t="shared" si="17"/>
        <v>0.97224224498501399</v>
      </c>
      <c r="Z242" s="11">
        <v>24.175850000000001</v>
      </c>
      <c r="AA242" s="11">
        <v>24.061679999999999</v>
      </c>
      <c r="AB242" s="11">
        <v>23.810390000000002</v>
      </c>
      <c r="AC242" s="11">
        <v>24.0456</v>
      </c>
      <c r="AD242" s="11">
        <v>23.922799999999999</v>
      </c>
      <c r="AE242" s="11">
        <v>23.788450000000001</v>
      </c>
      <c r="AF242" s="11">
        <v>23.875679999999999</v>
      </c>
      <c r="AG242" s="11">
        <v>23.454750000000001</v>
      </c>
      <c r="AH242" s="11">
        <v>23.794419999999999</v>
      </c>
      <c r="AI242" s="11">
        <v>23.3415</v>
      </c>
      <c r="AJ242" s="11">
        <v>23.532309999999999</v>
      </c>
      <c r="AK242" s="11">
        <v>23.604790000000001</v>
      </c>
      <c r="AL242" s="11">
        <v>24.035229999999999</v>
      </c>
      <c r="AM242" s="11">
        <v>23.73892</v>
      </c>
      <c r="AN242" s="11">
        <v>23.719519999999999</v>
      </c>
      <c r="AO242" s="11">
        <v>23.54392</v>
      </c>
      <c r="AP242" s="11">
        <v>24.048770000000001</v>
      </c>
      <c r="AQ242" s="11">
        <v>23.616160000000001</v>
      </c>
      <c r="AR242" s="11">
        <v>23.568480000000001</v>
      </c>
      <c r="AS242" s="11">
        <v>23.980329999999999</v>
      </c>
      <c r="AT242" s="11">
        <v>23.813330000000001</v>
      </c>
      <c r="AU242" s="11">
        <v>23.800249999999998</v>
      </c>
      <c r="AV242" s="10">
        <v>24.012139999999999</v>
      </c>
      <c r="AW242" s="10">
        <v>23.52636</v>
      </c>
      <c r="AX242" s="10">
        <v>23.695409999999999</v>
      </c>
      <c r="AY242" s="10">
        <v>24.363790000000002</v>
      </c>
      <c r="AZ242" s="10">
        <v>23.587029999999999</v>
      </c>
      <c r="BA242" s="10">
        <v>23.99231</v>
      </c>
      <c r="BB242" s="10">
        <v>23.856619999999999</v>
      </c>
      <c r="BC242" s="10">
        <v>23.767489999999999</v>
      </c>
      <c r="BD242" s="10">
        <v>23.675730000000001</v>
      </c>
      <c r="BE242" s="10">
        <v>24.085699999999999</v>
      </c>
      <c r="BF242" s="10">
        <v>24.127469999999999</v>
      </c>
      <c r="BG242" s="10">
        <v>23.415320000000001</v>
      </c>
      <c r="BH242" s="10">
        <v>23.28546</v>
      </c>
      <c r="BI242" s="10">
        <v>23.681000000000001</v>
      </c>
      <c r="BJ242" s="10">
        <v>23.365459999999999</v>
      </c>
      <c r="BK242" s="10">
        <v>23.394539999999999</v>
      </c>
      <c r="BL242" s="10">
        <v>23.347329999999999</v>
      </c>
      <c r="BM242" s="10">
        <v>24.335719999999998</v>
      </c>
      <c r="BN242" s="10">
        <v>24.299499999999998</v>
      </c>
      <c r="BO242" s="10">
        <v>23.94539</v>
      </c>
      <c r="BP242" s="10">
        <v>24.53641</v>
      </c>
      <c r="BQ242" s="10">
        <v>23.870419999999999</v>
      </c>
    </row>
    <row r="243" spans="1:69">
      <c r="A243" s="8" t="s">
        <v>1411</v>
      </c>
      <c r="B243" s="8" t="s">
        <v>1412</v>
      </c>
      <c r="C243" s="2" t="s">
        <v>1413</v>
      </c>
      <c r="D243" s="8">
        <v>1</v>
      </c>
      <c r="E243" s="8">
        <v>4</v>
      </c>
      <c r="F243" s="8" t="s">
        <v>1414</v>
      </c>
      <c r="G243" s="8" t="s">
        <v>1415</v>
      </c>
      <c r="H243" s="8" t="s">
        <v>1415</v>
      </c>
      <c r="I243" s="9"/>
      <c r="J243" s="8">
        <v>1.5698684204057201</v>
      </c>
      <c r="K243" s="8">
        <v>0.17637642353546401</v>
      </c>
      <c r="L243" s="8">
        <v>0.165636669505727</v>
      </c>
      <c r="M243" s="8">
        <v>2.2930110880494099</v>
      </c>
      <c r="N243" s="8">
        <v>11</v>
      </c>
      <c r="O243" s="8">
        <v>11</v>
      </c>
      <c r="P243" s="8">
        <v>11</v>
      </c>
      <c r="Q243" s="8">
        <v>711210000</v>
      </c>
      <c r="R243" s="8">
        <v>29.8</v>
      </c>
      <c r="S243" s="8">
        <v>50.212000000000003</v>
      </c>
      <c r="T243" s="8">
        <v>0</v>
      </c>
      <c r="U243" s="8">
        <v>75.716999999999999</v>
      </c>
      <c r="V243" s="8">
        <v>202</v>
      </c>
      <c r="W243" s="10">
        <f t="shared" si="15"/>
        <v>23.784762727272724</v>
      </c>
      <c r="X243" s="10">
        <f t="shared" si="16"/>
        <v>23.619125454545454</v>
      </c>
      <c r="Y243" s="10">
        <f t="shared" si="17"/>
        <v>1.121661433159393</v>
      </c>
      <c r="Z243" s="11">
        <v>24.500820000000001</v>
      </c>
      <c r="AA243" s="11">
        <v>23.694130000000001</v>
      </c>
      <c r="AB243" s="11">
        <v>23.932829999999999</v>
      </c>
      <c r="AC243" s="11">
        <v>23.68357</v>
      </c>
      <c r="AD243" s="11">
        <v>23.337700000000002</v>
      </c>
      <c r="AE243" s="11">
        <v>23.631340000000002</v>
      </c>
      <c r="AF243" s="11">
        <v>23.65775</v>
      </c>
      <c r="AG243" s="11">
        <v>23.502400000000002</v>
      </c>
      <c r="AH243" s="11">
        <v>23.56326</v>
      </c>
      <c r="AI243" s="11">
        <v>23.76689</v>
      </c>
      <c r="AJ243" s="11">
        <v>23.763649999999998</v>
      </c>
      <c r="AK243" s="11">
        <v>24.0349</v>
      </c>
      <c r="AL243" s="11">
        <v>24.008040000000001</v>
      </c>
      <c r="AM243" s="11">
        <v>23.63777</v>
      </c>
      <c r="AN243" s="11">
        <v>24.045349999999999</v>
      </c>
      <c r="AO243" s="11">
        <v>23.668279999999999</v>
      </c>
      <c r="AP243" s="11">
        <v>23.819970000000001</v>
      </c>
      <c r="AQ243" s="11">
        <v>23.62388</v>
      </c>
      <c r="AR243" s="11">
        <v>24.005469999999999</v>
      </c>
      <c r="AS243" s="11">
        <v>23.899290000000001</v>
      </c>
      <c r="AT243" s="11">
        <v>23.715859999999999</v>
      </c>
      <c r="AU243" s="11">
        <v>23.771629999999998</v>
      </c>
      <c r="AV243" s="10">
        <v>23.22945</v>
      </c>
      <c r="AW243" s="10">
        <v>23.620200000000001</v>
      </c>
      <c r="AX243" s="10">
        <v>23.48321</v>
      </c>
      <c r="AY243" s="10">
        <v>23.3765</v>
      </c>
      <c r="AZ243" s="10">
        <v>23.269570000000002</v>
      </c>
      <c r="BA243" s="10">
        <v>23.708089999999999</v>
      </c>
      <c r="BB243" s="10">
        <v>23.3995</v>
      </c>
      <c r="BC243" s="10">
        <v>23.554729999999999</v>
      </c>
      <c r="BD243" s="10">
        <v>23.640419999999999</v>
      </c>
      <c r="BE243" s="10">
        <v>23.476299999999998</v>
      </c>
      <c r="BF243" s="10">
        <v>23.51605</v>
      </c>
      <c r="BG243" s="10">
        <v>23.944579999999998</v>
      </c>
      <c r="BH243" s="10">
        <v>23.662099999999999</v>
      </c>
      <c r="BI243" s="10">
        <v>23.936160000000001</v>
      </c>
      <c r="BJ243" s="10">
        <v>23.678529999999999</v>
      </c>
      <c r="BK243" s="10">
        <v>23.78387</v>
      </c>
      <c r="BL243" s="10">
        <v>23.198740000000001</v>
      </c>
      <c r="BM243" s="10">
        <v>23.700279999999999</v>
      </c>
      <c r="BN243" s="10">
        <v>23.80292</v>
      </c>
      <c r="BO243" s="10">
        <v>24.010179999999998</v>
      </c>
      <c r="BP243" s="10">
        <v>23.973600000000001</v>
      </c>
      <c r="BQ243" s="10">
        <v>23.65578</v>
      </c>
    </row>
    <row r="244" spans="1:69">
      <c r="A244" s="8" t="s">
        <v>1416</v>
      </c>
      <c r="B244" s="8" t="s">
        <v>1417</v>
      </c>
      <c r="C244" s="3" t="s">
        <v>1418</v>
      </c>
      <c r="D244" s="8">
        <v>1</v>
      </c>
      <c r="E244" s="8">
        <v>4</v>
      </c>
      <c r="F244" s="8" t="s">
        <v>1419</v>
      </c>
      <c r="G244" s="8" t="s">
        <v>1420</v>
      </c>
      <c r="H244" s="8" t="s">
        <v>1421</v>
      </c>
      <c r="I244" s="9" t="s">
        <v>85</v>
      </c>
      <c r="J244" s="8">
        <v>4.0453943186509003</v>
      </c>
      <c r="K244" s="8">
        <v>4.6887841476981901E-3</v>
      </c>
      <c r="L244" s="8">
        <v>-0.48344854875044502</v>
      </c>
      <c r="M244" s="8">
        <v>-4.42724708691925</v>
      </c>
      <c r="N244" s="8">
        <v>12</v>
      </c>
      <c r="O244" s="8">
        <v>12</v>
      </c>
      <c r="P244" s="8">
        <v>11</v>
      </c>
      <c r="Q244" s="8">
        <v>884680000</v>
      </c>
      <c r="R244" s="8">
        <v>51.4</v>
      </c>
      <c r="S244" s="8">
        <v>23.411000000000001</v>
      </c>
      <c r="T244" s="8">
        <v>0</v>
      </c>
      <c r="U244" s="8">
        <v>49.643000000000001</v>
      </c>
      <c r="V244" s="8">
        <v>174</v>
      </c>
      <c r="W244" s="10">
        <f t="shared" si="15"/>
        <v>23.777252727272728</v>
      </c>
      <c r="X244" s="10">
        <f t="shared" si="16"/>
        <v>24.260700909090904</v>
      </c>
      <c r="Y244" s="10">
        <f t="shared" si="17"/>
        <v>0.7152660238378481</v>
      </c>
      <c r="Z244" s="11">
        <v>23.993860000000002</v>
      </c>
      <c r="AA244" s="11">
        <v>23.853390000000001</v>
      </c>
      <c r="AB244" s="11">
        <v>23.846039999999999</v>
      </c>
      <c r="AC244" s="11">
        <v>23.663399999999999</v>
      </c>
      <c r="AD244" s="11">
        <v>24.10821</v>
      </c>
      <c r="AE244" s="11">
        <v>24.357900000000001</v>
      </c>
      <c r="AF244" s="11">
        <v>23.981030000000001</v>
      </c>
      <c r="AG244" s="11">
        <v>23.912780000000001</v>
      </c>
      <c r="AH244" s="11">
        <v>23.63034</v>
      </c>
      <c r="AI244" s="11">
        <v>24.067270000000001</v>
      </c>
      <c r="AJ244" s="11">
        <v>23.49729</v>
      </c>
      <c r="AK244" s="11">
        <v>23.72879</v>
      </c>
      <c r="AL244" s="11">
        <v>23.235980000000001</v>
      </c>
      <c r="AM244" s="11">
        <v>23.27056</v>
      </c>
      <c r="AN244" s="11">
        <v>24.01801</v>
      </c>
      <c r="AO244" s="11">
        <v>23.723279999999999</v>
      </c>
      <c r="AP244" s="11">
        <v>23.717960000000001</v>
      </c>
      <c r="AQ244" s="11">
        <v>23.45262</v>
      </c>
      <c r="AR244" s="11">
        <v>23.77092</v>
      </c>
      <c r="AS244" s="11">
        <v>23.755220000000001</v>
      </c>
      <c r="AT244" s="11">
        <v>23.662749999999999</v>
      </c>
      <c r="AU244" s="11">
        <v>23.851959999999998</v>
      </c>
      <c r="AV244" s="10">
        <v>24.73433</v>
      </c>
      <c r="AW244" s="10">
        <v>24.201049999999999</v>
      </c>
      <c r="AX244" s="10">
        <v>24.73526</v>
      </c>
      <c r="AY244" s="10">
        <v>25.144639999999999</v>
      </c>
      <c r="AZ244" s="10">
        <v>24.259609999999999</v>
      </c>
      <c r="BA244" s="10">
        <v>24.267569999999999</v>
      </c>
      <c r="BB244" s="10">
        <v>24.061019999999999</v>
      </c>
      <c r="BC244" s="10">
        <v>24.23696</v>
      </c>
      <c r="BD244" s="10">
        <v>24.47457</v>
      </c>
      <c r="BE244" s="10">
        <v>23.951630000000002</v>
      </c>
      <c r="BF244" s="10">
        <v>24.50845</v>
      </c>
      <c r="BG244" s="10">
        <v>23.268989999999999</v>
      </c>
      <c r="BH244" s="10">
        <v>24.09788</v>
      </c>
      <c r="BI244" s="10">
        <v>24.0471</v>
      </c>
      <c r="BJ244" s="10">
        <v>24.1663</v>
      </c>
      <c r="BK244" s="10">
        <v>24.214680000000001</v>
      </c>
      <c r="BL244" s="10">
        <v>24.23359</v>
      </c>
      <c r="BM244" s="10">
        <v>23.685919999999999</v>
      </c>
      <c r="BN244" s="10">
        <v>23.710509999999999</v>
      </c>
      <c r="BO244" s="10">
        <v>24.499300000000002</v>
      </c>
      <c r="BP244" s="10">
        <v>24.10981</v>
      </c>
      <c r="BQ244" s="10">
        <v>25.126249999999999</v>
      </c>
    </row>
    <row r="245" spans="1:69">
      <c r="A245" s="8" t="s">
        <v>1422</v>
      </c>
      <c r="B245" s="8" t="s">
        <v>1423</v>
      </c>
      <c r="C245" s="3" t="s">
        <v>1424</v>
      </c>
      <c r="D245" s="8">
        <v>1</v>
      </c>
      <c r="E245" s="8">
        <v>2</v>
      </c>
      <c r="F245" s="8" t="s">
        <v>1425</v>
      </c>
      <c r="G245" s="8" t="s">
        <v>1426</v>
      </c>
      <c r="H245" s="8" t="s">
        <v>1427</v>
      </c>
      <c r="I245" s="9"/>
      <c r="J245" s="8">
        <v>1.3078342755977601</v>
      </c>
      <c r="K245" s="8">
        <v>0.249481536767548</v>
      </c>
      <c r="L245" s="8">
        <v>0.24690654061057399</v>
      </c>
      <c r="M245" s="8">
        <v>2.0277774791615699</v>
      </c>
      <c r="N245" s="8">
        <v>15</v>
      </c>
      <c r="O245" s="8">
        <v>15</v>
      </c>
      <c r="P245" s="8">
        <v>15</v>
      </c>
      <c r="Q245" s="8">
        <v>720390000</v>
      </c>
      <c r="R245" s="8">
        <v>35.5</v>
      </c>
      <c r="S245" s="8">
        <v>58.14</v>
      </c>
      <c r="T245" s="8">
        <v>0</v>
      </c>
      <c r="U245" s="8">
        <v>37.429000000000002</v>
      </c>
      <c r="V245" s="8">
        <v>173</v>
      </c>
      <c r="W245" s="10">
        <f t="shared" si="15"/>
        <v>23.761759545454542</v>
      </c>
      <c r="X245" s="10">
        <f t="shared" si="16"/>
        <v>23.514852727272729</v>
      </c>
      <c r="Y245" s="10">
        <f t="shared" si="17"/>
        <v>1.1866601503275582</v>
      </c>
      <c r="Z245" s="11">
        <v>24.195129999999999</v>
      </c>
      <c r="AA245" s="11">
        <v>24.342040000000001</v>
      </c>
      <c r="AB245" s="11">
        <v>23.472840000000001</v>
      </c>
      <c r="AC245" s="11">
        <v>23.927779999999998</v>
      </c>
      <c r="AD245" s="11">
        <v>24.302219999999998</v>
      </c>
      <c r="AE245" s="11">
        <v>24.156690000000001</v>
      </c>
      <c r="AF245" s="11">
        <v>24.07038</v>
      </c>
      <c r="AG245" s="11">
        <v>23.779170000000001</v>
      </c>
      <c r="AH245" s="11">
        <v>23.76577</v>
      </c>
      <c r="AI245" s="11">
        <v>23.693169999999999</v>
      </c>
      <c r="AJ245" s="11">
        <v>23.917069999999999</v>
      </c>
      <c r="AK245" s="11">
        <v>23.901869999999999</v>
      </c>
      <c r="AL245" s="11">
        <v>24.03708</v>
      </c>
      <c r="AM245" s="11">
        <v>23.595939999999999</v>
      </c>
      <c r="AN245" s="11">
        <v>23.552040000000002</v>
      </c>
      <c r="AO245" s="11">
        <v>23.522410000000001</v>
      </c>
      <c r="AP245" s="11">
        <v>23.742319999999999</v>
      </c>
      <c r="AQ245" s="11">
        <v>23.657530000000001</v>
      </c>
      <c r="AR245" s="11">
        <v>23.268280000000001</v>
      </c>
      <c r="AS245" s="11">
        <v>23.745609999999999</v>
      </c>
      <c r="AT245" s="11">
        <v>22.899419999999999</v>
      </c>
      <c r="AU245" s="11">
        <v>23.213950000000001</v>
      </c>
      <c r="AV245" s="10">
        <v>24.062909999999999</v>
      </c>
      <c r="AW245" s="10">
        <v>23.833639999999999</v>
      </c>
      <c r="AX245" s="10">
        <v>23.988150000000001</v>
      </c>
      <c r="AY245" s="10">
        <v>23.663080000000001</v>
      </c>
      <c r="AZ245" s="10">
        <v>24.055980000000002</v>
      </c>
      <c r="BA245" s="10">
        <v>23.68581</v>
      </c>
      <c r="BB245" s="10">
        <v>23.29081</v>
      </c>
      <c r="BC245" s="10">
        <v>23.271850000000001</v>
      </c>
      <c r="BD245" s="10">
        <v>23.43365</v>
      </c>
      <c r="BE245" s="10">
        <v>23.890689999999999</v>
      </c>
      <c r="BF245" s="10">
        <v>23.92642</v>
      </c>
      <c r="BG245" s="10">
        <v>23.574850000000001</v>
      </c>
      <c r="BH245" s="10">
        <v>23.1999</v>
      </c>
      <c r="BI245" s="10">
        <v>23.79907</v>
      </c>
      <c r="BJ245" s="10">
        <v>22.446149999999999</v>
      </c>
      <c r="BK245" s="10">
        <v>23.26971</v>
      </c>
      <c r="BL245" s="10">
        <v>22.596710000000002</v>
      </c>
      <c r="BM245" s="10">
        <v>23.688379999999999</v>
      </c>
      <c r="BN245" s="10">
        <v>23.628679999999999</v>
      </c>
      <c r="BO245" s="10">
        <v>22.99175</v>
      </c>
      <c r="BP245" s="10">
        <v>23.217099999999999</v>
      </c>
      <c r="BQ245" s="10">
        <v>23.81147</v>
      </c>
    </row>
    <row r="246" spans="1:69">
      <c r="A246" s="8" t="s">
        <v>1428</v>
      </c>
      <c r="B246" s="8" t="s">
        <v>1429</v>
      </c>
      <c r="C246" s="3" t="s">
        <v>1430</v>
      </c>
      <c r="D246" s="8">
        <v>1</v>
      </c>
      <c r="E246" s="8">
        <v>1</v>
      </c>
      <c r="F246" s="8" t="s">
        <v>1431</v>
      </c>
      <c r="G246" s="8" t="s">
        <v>1432</v>
      </c>
      <c r="H246" s="8" t="s">
        <v>1433</v>
      </c>
      <c r="I246" s="9"/>
      <c r="J246" s="8">
        <v>0.56390832076466202</v>
      </c>
      <c r="K246" s="8">
        <v>0.63338805623893302</v>
      </c>
      <c r="L246" s="8">
        <v>-0.132967948913574</v>
      </c>
      <c r="M246" s="8">
        <v>-1.1109763773620001</v>
      </c>
      <c r="N246" s="8">
        <v>13</v>
      </c>
      <c r="O246" s="8">
        <v>13</v>
      </c>
      <c r="P246" s="8">
        <v>13</v>
      </c>
      <c r="Q246" s="8">
        <v>732720000</v>
      </c>
      <c r="R246" s="8">
        <v>29.7</v>
      </c>
      <c r="S246" s="8">
        <v>52.39</v>
      </c>
      <c r="T246" s="8">
        <v>0</v>
      </c>
      <c r="U246" s="8">
        <v>50.595999999999997</v>
      </c>
      <c r="V246" s="8">
        <v>248</v>
      </c>
      <c r="W246" s="10">
        <f t="shared" si="15"/>
        <v>23.743843636363636</v>
      </c>
      <c r="X246" s="10">
        <f t="shared" si="16"/>
        <v>23.876811363636367</v>
      </c>
      <c r="Y246" s="10">
        <f t="shared" si="17"/>
        <v>0.91195356546479078</v>
      </c>
      <c r="Z246" s="11">
        <v>23.93939</v>
      </c>
      <c r="AA246" s="11">
        <v>23.49118</v>
      </c>
      <c r="AB246" s="11">
        <v>23.434149999999999</v>
      </c>
      <c r="AC246" s="11">
        <v>24.084810000000001</v>
      </c>
      <c r="AD246" s="11">
        <v>24.06184</v>
      </c>
      <c r="AE246" s="11">
        <v>23.97701</v>
      </c>
      <c r="AF246" s="11">
        <v>23.09648</v>
      </c>
      <c r="AG246" s="11">
        <v>23.381129999999999</v>
      </c>
      <c r="AH246" s="11">
        <v>24.14274</v>
      </c>
      <c r="AI246" s="11">
        <v>23.768599999999999</v>
      </c>
      <c r="AJ246" s="11">
        <v>23.718060000000001</v>
      </c>
      <c r="AK246" s="11">
        <v>23.91178</v>
      </c>
      <c r="AL246" s="11">
        <v>23.71303</v>
      </c>
      <c r="AM246" s="11">
        <v>24.070630000000001</v>
      </c>
      <c r="AN246" s="11">
        <v>23.43695</v>
      </c>
      <c r="AO246" s="11">
        <v>23.955179999999999</v>
      </c>
      <c r="AP246" s="11">
        <v>23.372260000000001</v>
      </c>
      <c r="AQ246" s="11">
        <v>23.543690000000002</v>
      </c>
      <c r="AR246" s="11">
        <v>24.82949</v>
      </c>
      <c r="AS246" s="11">
        <v>23.851289999999999</v>
      </c>
      <c r="AT246" s="11">
        <v>23.73583</v>
      </c>
      <c r="AU246" s="11">
        <v>22.849039999999999</v>
      </c>
      <c r="AV246" s="10">
        <v>24.075040000000001</v>
      </c>
      <c r="AW246" s="10">
        <v>23.909669999999998</v>
      </c>
      <c r="AX246" s="10">
        <v>24.073</v>
      </c>
      <c r="AY246" s="10">
        <v>23.674980000000001</v>
      </c>
      <c r="AZ246" s="10">
        <v>24.081320000000002</v>
      </c>
      <c r="BA246" s="10">
        <v>23.687100000000001</v>
      </c>
      <c r="BB246" s="10">
        <v>23.869949999999999</v>
      </c>
      <c r="BC246" s="10">
        <v>24.137350000000001</v>
      </c>
      <c r="BD246" s="10">
        <v>24.39911</v>
      </c>
      <c r="BE246" s="10">
        <v>23.262409999999999</v>
      </c>
      <c r="BF246" s="10">
        <v>24.00975</v>
      </c>
      <c r="BG246" s="10">
        <v>23.521570000000001</v>
      </c>
      <c r="BH246" s="10">
        <v>24.302009999999999</v>
      </c>
      <c r="BI246" s="10">
        <v>23.426749999999998</v>
      </c>
      <c r="BJ246" s="10">
        <v>23.50009</v>
      </c>
      <c r="BK246" s="10">
        <v>24.41384</v>
      </c>
      <c r="BL246" s="10">
        <v>23.700279999999999</v>
      </c>
      <c r="BM246" s="10">
        <v>23.108609999999999</v>
      </c>
      <c r="BN246" s="10">
        <v>23.906369999999999</v>
      </c>
      <c r="BO246" s="10">
        <v>24.11196</v>
      </c>
      <c r="BP246" s="10">
        <v>23.62567</v>
      </c>
      <c r="BQ246" s="10">
        <v>24.493020000000001</v>
      </c>
    </row>
    <row r="247" spans="1:69">
      <c r="A247" s="8" t="s">
        <v>1434</v>
      </c>
      <c r="B247" s="8" t="s">
        <v>1435</v>
      </c>
      <c r="C247" s="3" t="s">
        <v>1436</v>
      </c>
      <c r="D247" s="8">
        <v>1</v>
      </c>
      <c r="E247" s="8">
        <v>1</v>
      </c>
      <c r="F247" s="8" t="s">
        <v>1437</v>
      </c>
      <c r="G247" s="8" t="s">
        <v>1438</v>
      </c>
      <c r="H247" s="8" t="s">
        <v>1439</v>
      </c>
      <c r="I247" s="9"/>
      <c r="J247" s="8">
        <v>0.41628766250742399</v>
      </c>
      <c r="K247" s="8">
        <v>0.73485653138126805</v>
      </c>
      <c r="L247" s="8">
        <v>-7.55789496681913E-2</v>
      </c>
      <c r="M247" s="8">
        <v>-0.88105176386075001</v>
      </c>
      <c r="N247" s="8">
        <v>21</v>
      </c>
      <c r="O247" s="8">
        <v>21</v>
      </c>
      <c r="P247" s="8">
        <v>21</v>
      </c>
      <c r="Q247" s="8">
        <v>763050000</v>
      </c>
      <c r="R247" s="8">
        <v>42.4</v>
      </c>
      <c r="S247" s="8">
        <v>65.308000000000007</v>
      </c>
      <c r="T247" s="8">
        <v>0</v>
      </c>
      <c r="U247" s="8">
        <v>104.71</v>
      </c>
      <c r="V247" s="8">
        <v>247</v>
      </c>
      <c r="W247" s="10">
        <f t="shared" si="15"/>
        <v>23.73379090909091</v>
      </c>
      <c r="X247" s="10">
        <f t="shared" si="16"/>
        <v>23.809369090909094</v>
      </c>
      <c r="Y247" s="10">
        <f t="shared" si="17"/>
        <v>0.94896173399121109</v>
      </c>
      <c r="Z247" s="11">
        <v>23.151430000000001</v>
      </c>
      <c r="AA247" s="11">
        <v>23.755320000000001</v>
      </c>
      <c r="AB247" s="11">
        <v>23.826969999999999</v>
      </c>
      <c r="AC247" s="11">
        <v>23.64218</v>
      </c>
      <c r="AD247" s="11">
        <v>23.608180000000001</v>
      </c>
      <c r="AE247" s="11">
        <v>23.685279999999999</v>
      </c>
      <c r="AF247" s="11">
        <v>23.705249999999999</v>
      </c>
      <c r="AG247" s="11">
        <v>23.81812</v>
      </c>
      <c r="AH247" s="11">
        <v>23.815190000000001</v>
      </c>
      <c r="AI247" s="11">
        <v>24.722239999999999</v>
      </c>
      <c r="AJ247" s="11">
        <v>24.234030000000001</v>
      </c>
      <c r="AK247" s="11">
        <v>23.779769999999999</v>
      </c>
      <c r="AL247" s="11">
        <v>23.46114</v>
      </c>
      <c r="AM247" s="11">
        <v>23.635999999999999</v>
      </c>
      <c r="AN247" s="11">
        <v>23.70778</v>
      </c>
      <c r="AO247" s="11">
        <v>23.618400000000001</v>
      </c>
      <c r="AP247" s="11">
        <v>23.550750000000001</v>
      </c>
      <c r="AQ247" s="11">
        <v>23.403020000000001</v>
      </c>
      <c r="AR247" s="11">
        <v>23.851099999999999</v>
      </c>
      <c r="AS247" s="11">
        <v>23.587260000000001</v>
      </c>
      <c r="AT247" s="11">
        <v>24.00684</v>
      </c>
      <c r="AU247" s="11">
        <v>23.57715</v>
      </c>
      <c r="AV247" s="10">
        <v>23.580839999999998</v>
      </c>
      <c r="AW247" s="10">
        <v>23.66253</v>
      </c>
      <c r="AX247" s="10">
        <v>23.618970000000001</v>
      </c>
      <c r="AY247" s="10">
        <v>24.23096</v>
      </c>
      <c r="AZ247" s="10">
        <v>23.272839999999999</v>
      </c>
      <c r="BA247" s="10">
        <v>23.95589</v>
      </c>
      <c r="BB247" s="10">
        <v>24.215859999999999</v>
      </c>
      <c r="BC247" s="10">
        <v>23.92089</v>
      </c>
      <c r="BD247" s="10">
        <v>24.049430000000001</v>
      </c>
      <c r="BE247" s="10">
        <v>23.92334</v>
      </c>
      <c r="BF247" s="10">
        <v>23.376629999999999</v>
      </c>
      <c r="BG247" s="10">
        <v>24.151199999999999</v>
      </c>
      <c r="BH247" s="10">
        <v>23.83961</v>
      </c>
      <c r="BI247" s="10">
        <v>23.82376</v>
      </c>
      <c r="BJ247" s="10">
        <v>23.681100000000001</v>
      </c>
      <c r="BK247" s="10">
        <v>23.744579999999999</v>
      </c>
      <c r="BL247" s="10">
        <v>23.77102</v>
      </c>
      <c r="BM247" s="10">
        <v>23.609639999999999</v>
      </c>
      <c r="BN247" s="10">
        <v>23.910219999999999</v>
      </c>
      <c r="BO247" s="10">
        <v>24.16385</v>
      </c>
      <c r="BP247" s="10">
        <v>23.590240000000001</v>
      </c>
      <c r="BQ247" s="10">
        <v>23.712720000000001</v>
      </c>
    </row>
    <row r="248" spans="1:69">
      <c r="A248" s="8" t="s">
        <v>1440</v>
      </c>
      <c r="B248" s="8" t="s">
        <v>1441</v>
      </c>
      <c r="C248" s="2" t="s">
        <v>1442</v>
      </c>
      <c r="D248" s="8">
        <v>1</v>
      </c>
      <c r="E248" s="8">
        <v>3</v>
      </c>
      <c r="F248" s="8" t="s">
        <v>1443</v>
      </c>
      <c r="G248" s="8" t="s">
        <v>1444</v>
      </c>
      <c r="H248" s="8" t="s">
        <v>1444</v>
      </c>
      <c r="I248" s="9" t="s">
        <v>85</v>
      </c>
      <c r="J248" s="8">
        <v>5.4170689887985004</v>
      </c>
      <c r="K248" s="8">
        <v>8.1911482186066299E-4</v>
      </c>
      <c r="L248" s="8">
        <v>-0.79118381847034802</v>
      </c>
      <c r="M248" s="8">
        <v>-5.3207783936511701</v>
      </c>
      <c r="N248" s="8">
        <v>13</v>
      </c>
      <c r="O248" s="8">
        <v>13</v>
      </c>
      <c r="P248" s="8">
        <v>13</v>
      </c>
      <c r="Q248" s="8">
        <v>971890000</v>
      </c>
      <c r="R248" s="8">
        <v>42.7</v>
      </c>
      <c r="S248" s="8">
        <v>40.421999999999997</v>
      </c>
      <c r="T248" s="8">
        <v>0</v>
      </c>
      <c r="U248" s="8">
        <v>65.45</v>
      </c>
      <c r="V248" s="8">
        <v>210</v>
      </c>
      <c r="W248" s="10">
        <f t="shared" si="15"/>
        <v>23.71632</v>
      </c>
      <c r="X248" s="10">
        <f t="shared" si="16"/>
        <v>24.507505454545456</v>
      </c>
      <c r="Y248" s="10">
        <f t="shared" si="17"/>
        <v>0.57786906499737711</v>
      </c>
      <c r="Z248" s="11">
        <v>24.947220000000002</v>
      </c>
      <c r="AA248" s="11">
        <v>23.238060000000001</v>
      </c>
      <c r="AB248" s="11">
        <v>23.64669</v>
      </c>
      <c r="AC248" s="11">
        <v>24.27234</v>
      </c>
      <c r="AD248" s="11">
        <v>23.831029999999998</v>
      </c>
      <c r="AE248" s="11">
        <v>23.6753</v>
      </c>
      <c r="AF248" s="11">
        <v>23.204460000000001</v>
      </c>
      <c r="AG248" s="11">
        <v>23.019030000000001</v>
      </c>
      <c r="AH248" s="11">
        <v>23.11797</v>
      </c>
      <c r="AI248" s="11">
        <v>23.275549999999999</v>
      </c>
      <c r="AJ248" s="11">
        <v>24.178809999999999</v>
      </c>
      <c r="AK248" s="11">
        <v>23.643719999999998</v>
      </c>
      <c r="AL248" s="11">
        <v>23.753579999999999</v>
      </c>
      <c r="AM248" s="11">
        <v>24.187899999999999</v>
      </c>
      <c r="AN248" s="11">
        <v>23.541319999999999</v>
      </c>
      <c r="AO248" s="11">
        <v>23.77966</v>
      </c>
      <c r="AP248" s="11">
        <v>23.687200000000001</v>
      </c>
      <c r="AQ248" s="11">
        <v>23.839040000000001</v>
      </c>
      <c r="AR248" s="11">
        <v>24.039169999999999</v>
      </c>
      <c r="AS248" s="11">
        <v>24.267779999999998</v>
      </c>
      <c r="AT248" s="11">
        <v>23.306049999999999</v>
      </c>
      <c r="AU248" s="11">
        <v>23.30716</v>
      </c>
      <c r="AV248" s="10">
        <v>24.970790000000001</v>
      </c>
      <c r="AW248" s="10">
        <v>24.75995</v>
      </c>
      <c r="AX248" s="10">
        <v>24.444050000000001</v>
      </c>
      <c r="AY248" s="10">
        <v>25.058330000000002</v>
      </c>
      <c r="AZ248" s="10">
        <v>24.13907</v>
      </c>
      <c r="BA248" s="10">
        <v>24.06044</v>
      </c>
      <c r="BB248" s="10">
        <v>24.313680000000002</v>
      </c>
      <c r="BC248" s="10">
        <v>24.993559999999999</v>
      </c>
      <c r="BD248" s="10">
        <v>25.558420000000002</v>
      </c>
      <c r="BE248" s="10">
        <v>24.11656</v>
      </c>
      <c r="BF248" s="10">
        <v>24.66742</v>
      </c>
      <c r="BG248" s="10">
        <v>23.916979999999999</v>
      </c>
      <c r="BH248" s="10">
        <v>24.39067</v>
      </c>
      <c r="BI248" s="10">
        <v>24.328620000000001</v>
      </c>
      <c r="BJ248" s="10">
        <v>24.638380000000002</v>
      </c>
      <c r="BK248" s="10">
        <v>25.018899999999999</v>
      </c>
      <c r="BL248" s="10">
        <v>24.47091</v>
      </c>
      <c r="BM248" s="10">
        <v>23.681750000000001</v>
      </c>
      <c r="BN248" s="10">
        <v>24.37584</v>
      </c>
      <c r="BO248" s="10">
        <v>24.572710000000001</v>
      </c>
      <c r="BP248" s="10">
        <v>23.42342</v>
      </c>
      <c r="BQ248" s="10">
        <v>25.264669999999999</v>
      </c>
    </row>
    <row r="249" spans="1:69">
      <c r="A249" s="8" t="s">
        <v>1445</v>
      </c>
      <c r="B249" s="8" t="s">
        <v>1446</v>
      </c>
      <c r="C249" s="2" t="s">
        <v>1447</v>
      </c>
      <c r="D249" s="8">
        <v>1</v>
      </c>
      <c r="E249" s="8">
        <v>3</v>
      </c>
      <c r="F249" s="8" t="s">
        <v>1448</v>
      </c>
      <c r="G249" s="8" t="s">
        <v>1449</v>
      </c>
      <c r="H249" s="8" t="s">
        <v>1450</v>
      </c>
      <c r="I249" s="9"/>
      <c r="J249" s="8">
        <v>0.11235298209417301</v>
      </c>
      <c r="K249" s="8">
        <v>0.93402873493666505</v>
      </c>
      <c r="L249" s="8">
        <v>-3.5806309093128902E-2</v>
      </c>
      <c r="M249" s="8">
        <v>-0.29156790148432299</v>
      </c>
      <c r="N249" s="8">
        <v>11</v>
      </c>
      <c r="O249" s="8">
        <v>10</v>
      </c>
      <c r="P249" s="8">
        <v>10</v>
      </c>
      <c r="Q249" s="8">
        <v>718520000</v>
      </c>
      <c r="R249" s="8">
        <v>25.4</v>
      </c>
      <c r="S249" s="8">
        <v>52.823</v>
      </c>
      <c r="T249" s="8">
        <v>0</v>
      </c>
      <c r="U249" s="8">
        <v>72.965999999999994</v>
      </c>
      <c r="V249" s="8">
        <v>167</v>
      </c>
      <c r="W249" s="10">
        <f t="shared" si="15"/>
        <v>23.692507727272723</v>
      </c>
      <c r="X249" s="10">
        <f t="shared" si="16"/>
        <v>23.728314090909091</v>
      </c>
      <c r="Y249" s="10">
        <f t="shared" si="17"/>
        <v>0.97548638105988739</v>
      </c>
      <c r="Z249" s="11">
        <v>23.661989999999999</v>
      </c>
      <c r="AA249" s="11">
        <v>24.10566</v>
      </c>
      <c r="AB249" s="11">
        <v>24.059200000000001</v>
      </c>
      <c r="AC249" s="11">
        <v>23.81353</v>
      </c>
      <c r="AD249" s="11">
        <v>23.59252</v>
      </c>
      <c r="AE249" s="11">
        <v>23.541440000000001</v>
      </c>
      <c r="AF249" s="11">
        <v>23.098320000000001</v>
      </c>
      <c r="AG249" s="11">
        <v>23.688269999999999</v>
      </c>
      <c r="AH249" s="11">
        <v>23.203040000000001</v>
      </c>
      <c r="AI249" s="11">
        <v>24.132580000000001</v>
      </c>
      <c r="AJ249" s="11">
        <v>24.350159999999999</v>
      </c>
      <c r="AK249" s="11">
        <v>23.170539999999999</v>
      </c>
      <c r="AL249" s="11">
        <v>24.292210000000001</v>
      </c>
      <c r="AM249" s="11">
        <v>23.90747</v>
      </c>
      <c r="AN249" s="11">
        <v>23.7958</v>
      </c>
      <c r="AO249" s="11">
        <v>23.041160000000001</v>
      </c>
      <c r="AP249" s="11">
        <v>23.678529999999999</v>
      </c>
      <c r="AQ249" s="11">
        <v>23.422910000000002</v>
      </c>
      <c r="AR249" s="11">
        <v>23.019880000000001</v>
      </c>
      <c r="AS249" s="11">
        <v>23.813230000000001</v>
      </c>
      <c r="AT249" s="11">
        <v>23.719729999999998</v>
      </c>
      <c r="AU249" s="11">
        <v>24.126999999999999</v>
      </c>
      <c r="AV249" s="10">
        <v>23.318660000000001</v>
      </c>
      <c r="AW249" s="10">
        <v>24.051919999999999</v>
      </c>
      <c r="AX249" s="10">
        <v>23.936160000000001</v>
      </c>
      <c r="AY249" s="10">
        <v>23.666329999999999</v>
      </c>
      <c r="AZ249" s="10">
        <v>23.875679999999999</v>
      </c>
      <c r="BA249" s="10">
        <v>24.288979999999999</v>
      </c>
      <c r="BB249" s="10">
        <v>23.832100000000001</v>
      </c>
      <c r="BC249" s="10">
        <v>23.991869999999999</v>
      </c>
      <c r="BD249" s="10">
        <v>23.932110000000002</v>
      </c>
      <c r="BE249" s="10">
        <v>24.125810000000001</v>
      </c>
      <c r="BF249" s="10">
        <v>23.569410000000001</v>
      </c>
      <c r="BG249" s="10">
        <v>23.15089</v>
      </c>
      <c r="BH249" s="10">
        <v>23.448340000000002</v>
      </c>
      <c r="BI249" s="10">
        <v>23.488240000000001</v>
      </c>
      <c r="BJ249" s="10">
        <v>24.054739999999999</v>
      </c>
      <c r="BK249" s="10">
        <v>23.30341</v>
      </c>
      <c r="BL249" s="10">
        <v>23.540379999999999</v>
      </c>
      <c r="BM249" s="10">
        <v>24.135629999999999</v>
      </c>
      <c r="BN249" s="10">
        <v>24.066859999999998</v>
      </c>
      <c r="BO249" s="10">
        <v>22.51135</v>
      </c>
      <c r="BP249" s="10">
        <v>23.871639999999999</v>
      </c>
      <c r="BQ249" s="10">
        <v>23.862400000000001</v>
      </c>
    </row>
    <row r="250" spans="1:69">
      <c r="A250" s="8" t="s">
        <v>1451</v>
      </c>
      <c r="B250" s="8" t="s">
        <v>1452</v>
      </c>
      <c r="C250" s="3" t="s">
        <v>1453</v>
      </c>
      <c r="D250" s="8">
        <v>0</v>
      </c>
      <c r="E250" s="8">
        <v>0</v>
      </c>
      <c r="G250" s="8" t="s">
        <v>1454</v>
      </c>
      <c r="H250" s="8" t="s">
        <v>1454</v>
      </c>
      <c r="I250" s="9"/>
      <c r="J250" s="8">
        <v>2.1547248060904298</v>
      </c>
      <c r="K250" s="8">
        <v>7.4930558834929203E-2</v>
      </c>
      <c r="L250" s="8">
        <v>-0.355584578080613</v>
      </c>
      <c r="M250" s="8">
        <v>-2.8361241271052098</v>
      </c>
      <c r="N250" s="8">
        <v>13</v>
      </c>
      <c r="O250" s="8">
        <v>13</v>
      </c>
      <c r="P250" s="8">
        <v>13</v>
      </c>
      <c r="Q250" s="8">
        <v>801790000</v>
      </c>
      <c r="R250" s="8">
        <v>24.7</v>
      </c>
      <c r="S250" s="8">
        <v>57.213999999999999</v>
      </c>
      <c r="T250" s="8">
        <v>0</v>
      </c>
      <c r="U250" s="8">
        <v>70.600999999999999</v>
      </c>
      <c r="V250" s="8">
        <v>150</v>
      </c>
      <c r="W250" s="10">
        <f t="shared" si="15"/>
        <v>23.677116363636365</v>
      </c>
      <c r="X250" s="10">
        <f t="shared" si="16"/>
        <v>24.032701363636363</v>
      </c>
      <c r="Y250" s="10">
        <f t="shared" si="17"/>
        <v>0.78155266621645691</v>
      </c>
      <c r="Z250" s="11">
        <v>24.24372</v>
      </c>
      <c r="AA250" s="11">
        <v>24.286580000000001</v>
      </c>
      <c r="AB250" s="11">
        <v>23.922889999999999</v>
      </c>
      <c r="AC250" s="11">
        <v>23.312159999999999</v>
      </c>
      <c r="AD250" s="11">
        <v>24.23535</v>
      </c>
      <c r="AE250" s="11">
        <v>24.052499999999998</v>
      </c>
      <c r="AF250" s="11">
        <v>24.27469</v>
      </c>
      <c r="AG250" s="11">
        <v>23.498380000000001</v>
      </c>
      <c r="AH250" s="11">
        <v>24.334219999999998</v>
      </c>
      <c r="AI250" s="11">
        <v>23.275259999999999</v>
      </c>
      <c r="AJ250" s="11">
        <v>23.47457</v>
      </c>
      <c r="AK250" s="11">
        <v>23.721920000000001</v>
      </c>
      <c r="AL250" s="11">
        <v>23.65502</v>
      </c>
      <c r="AM250" s="11">
        <v>23.420470000000002</v>
      </c>
      <c r="AN250" s="11">
        <v>23.331420000000001</v>
      </c>
      <c r="AO250" s="11">
        <v>23.51989</v>
      </c>
      <c r="AP250" s="11">
        <v>23.708300000000001</v>
      </c>
      <c r="AQ250" s="11">
        <v>23.05076</v>
      </c>
      <c r="AR250" s="11">
        <v>23.041709999999998</v>
      </c>
      <c r="AS250" s="11">
        <v>23.530049999999999</v>
      </c>
      <c r="AT250" s="11">
        <v>23.584050000000001</v>
      </c>
      <c r="AU250" s="11">
        <v>23.422650000000001</v>
      </c>
      <c r="AV250" s="10">
        <v>24.199549999999999</v>
      </c>
      <c r="AW250" s="10">
        <v>24.098769999999998</v>
      </c>
      <c r="AX250" s="10">
        <v>24.426690000000001</v>
      </c>
      <c r="AY250" s="10">
        <v>24.595939999999999</v>
      </c>
      <c r="AZ250" s="10">
        <v>24.314170000000001</v>
      </c>
      <c r="BA250" s="10">
        <v>24.023779999999999</v>
      </c>
      <c r="BB250" s="10">
        <v>24.302009999999999</v>
      </c>
      <c r="BC250" s="10">
        <v>24.050840000000001</v>
      </c>
      <c r="BD250" s="10">
        <v>24.11553</v>
      </c>
      <c r="BE250" s="10">
        <v>24.31063</v>
      </c>
      <c r="BF250" s="10">
        <v>24.65354</v>
      </c>
      <c r="BG250" s="10">
        <v>23.397929999999999</v>
      </c>
      <c r="BH250" s="10">
        <v>24.09281</v>
      </c>
      <c r="BI250" s="10">
        <v>23.739229999999999</v>
      </c>
      <c r="BJ250" s="10">
        <v>22.945920000000001</v>
      </c>
      <c r="BK250" s="10">
        <v>23.619409999999998</v>
      </c>
      <c r="BL250" s="10">
        <v>23.605460000000001</v>
      </c>
      <c r="BM250" s="10">
        <v>24.110040000000001</v>
      </c>
      <c r="BN250" s="10">
        <v>24.483820000000001</v>
      </c>
      <c r="BO250" s="10">
        <v>23.46762</v>
      </c>
      <c r="BP250" s="10">
        <v>24.31569</v>
      </c>
      <c r="BQ250" s="10">
        <v>23.85005</v>
      </c>
    </row>
    <row r="251" spans="1:69">
      <c r="A251" s="8" t="s">
        <v>1455</v>
      </c>
      <c r="B251" s="8" t="s">
        <v>1456</v>
      </c>
      <c r="C251" s="3" t="s">
        <v>1457</v>
      </c>
      <c r="D251" s="8">
        <v>1</v>
      </c>
      <c r="E251" s="8">
        <v>2</v>
      </c>
      <c r="F251" s="8" t="s">
        <v>1458</v>
      </c>
      <c r="G251" s="8" t="s">
        <v>1459</v>
      </c>
      <c r="H251" s="8" t="s">
        <v>1460</v>
      </c>
      <c r="I251" s="9"/>
      <c r="J251" s="8">
        <v>0.339173752051251</v>
      </c>
      <c r="K251" s="8">
        <v>0.78822906372353696</v>
      </c>
      <c r="L251" s="8">
        <v>0.104381387883965</v>
      </c>
      <c r="M251" s="8">
        <v>0.75099407511788097</v>
      </c>
      <c r="N251" s="8">
        <v>20</v>
      </c>
      <c r="O251" s="8">
        <v>20</v>
      </c>
      <c r="P251" s="8">
        <v>19</v>
      </c>
      <c r="Q251" s="8">
        <v>732140000</v>
      </c>
      <c r="R251" s="8">
        <v>28</v>
      </c>
      <c r="S251" s="8">
        <v>98.828000000000003</v>
      </c>
      <c r="T251" s="8">
        <v>0</v>
      </c>
      <c r="U251" s="8">
        <v>92.971999999999994</v>
      </c>
      <c r="V251" s="8">
        <v>326</v>
      </c>
      <c r="W251" s="10">
        <f t="shared" si="15"/>
        <v>23.669694090909093</v>
      </c>
      <c r="X251" s="10">
        <f t="shared" si="16"/>
        <v>23.565312727272726</v>
      </c>
      <c r="Y251" s="10">
        <f t="shared" si="17"/>
        <v>1.0750333108186059</v>
      </c>
      <c r="Z251" s="11">
        <v>23.875109999999999</v>
      </c>
      <c r="AA251" s="11">
        <v>23.464379999999998</v>
      </c>
      <c r="AB251" s="11">
        <v>23.373719999999999</v>
      </c>
      <c r="AC251" s="11">
        <v>23.672599999999999</v>
      </c>
      <c r="AD251" s="11">
        <v>23.833639999999999</v>
      </c>
      <c r="AE251" s="11">
        <v>23.834610000000001</v>
      </c>
      <c r="AF251" s="11">
        <v>23.286020000000001</v>
      </c>
      <c r="AG251" s="11">
        <v>23.124320000000001</v>
      </c>
      <c r="AH251" s="11">
        <v>23.406780000000001</v>
      </c>
      <c r="AI251" s="11">
        <v>22.935479999999998</v>
      </c>
      <c r="AJ251" s="11">
        <v>23.949310000000001</v>
      </c>
      <c r="AK251" s="11">
        <v>23.373719999999999</v>
      </c>
      <c r="AL251" s="11">
        <v>23.581759999999999</v>
      </c>
      <c r="AM251" s="11">
        <v>23.80951</v>
      </c>
      <c r="AN251" s="11">
        <v>23.932289999999998</v>
      </c>
      <c r="AO251" s="11">
        <v>23.762329999999999</v>
      </c>
      <c r="AP251" s="11">
        <v>23.73686</v>
      </c>
      <c r="AQ251" s="11">
        <v>24.236370000000001</v>
      </c>
      <c r="AR251" s="11">
        <v>24.064720000000001</v>
      </c>
      <c r="AS251" s="11">
        <v>23.682500000000001</v>
      </c>
      <c r="AT251" s="11">
        <v>23.808129999999998</v>
      </c>
      <c r="AU251" s="11">
        <v>23.98911</v>
      </c>
      <c r="AV251" s="10">
        <v>23.88082</v>
      </c>
      <c r="AW251" s="10">
        <v>24.29523</v>
      </c>
      <c r="AX251" s="10">
        <v>23.837789999999998</v>
      </c>
      <c r="AY251" s="10">
        <v>24.149570000000001</v>
      </c>
      <c r="AZ251" s="10">
        <v>24.25573</v>
      </c>
      <c r="BA251" s="10">
        <v>23.640969999999999</v>
      </c>
      <c r="BB251" s="10">
        <v>23.47383</v>
      </c>
      <c r="BC251" s="10">
        <v>23.500330000000002</v>
      </c>
      <c r="BD251" s="10">
        <v>23.658619999999999</v>
      </c>
      <c r="BE251" s="10">
        <v>23.850149999999999</v>
      </c>
      <c r="BF251" s="10">
        <v>23.953669999999999</v>
      </c>
      <c r="BG251" s="10">
        <v>23.91488</v>
      </c>
      <c r="BH251" s="10">
        <v>23.765979999999999</v>
      </c>
      <c r="BI251" s="10">
        <v>24.107330000000001</v>
      </c>
      <c r="BJ251" s="10">
        <v>24.025130000000001</v>
      </c>
      <c r="BK251" s="10">
        <v>22.492650000000001</v>
      </c>
      <c r="BL251" s="10">
        <v>22.749189999999999</v>
      </c>
      <c r="BM251" s="10">
        <v>23.229320000000001</v>
      </c>
      <c r="BN251" s="10">
        <v>23.51557</v>
      </c>
      <c r="BO251" s="10">
        <v>23.088170000000002</v>
      </c>
      <c r="BP251" s="10">
        <v>22.55077</v>
      </c>
      <c r="BQ251" s="10">
        <v>22.501180000000002</v>
      </c>
    </row>
    <row r="252" spans="1:69">
      <c r="A252" s="8" t="s">
        <v>1461</v>
      </c>
      <c r="B252" s="8" t="s">
        <v>1462</v>
      </c>
      <c r="C252" s="3" t="s">
        <v>1463</v>
      </c>
      <c r="D252" s="8">
        <v>0</v>
      </c>
      <c r="E252" s="8">
        <v>0</v>
      </c>
      <c r="G252" s="8" t="s">
        <v>1464</v>
      </c>
      <c r="H252" s="8" t="s">
        <v>1464</v>
      </c>
      <c r="I252" s="9" t="s">
        <v>85</v>
      </c>
      <c r="J252" s="8">
        <v>3.64878404929263</v>
      </c>
      <c r="K252" s="8">
        <v>8.8242164714589493E-3</v>
      </c>
      <c r="L252" s="8">
        <v>-0.34331417083740201</v>
      </c>
      <c r="M252" s="8">
        <v>-4.0682038337765896</v>
      </c>
      <c r="N252" s="8">
        <v>14</v>
      </c>
      <c r="O252" s="8">
        <v>14</v>
      </c>
      <c r="P252" s="8">
        <v>14</v>
      </c>
      <c r="Q252" s="8">
        <v>761530000</v>
      </c>
      <c r="R252" s="8">
        <v>34</v>
      </c>
      <c r="S252" s="8">
        <v>66.192999999999998</v>
      </c>
      <c r="T252" s="8">
        <v>0</v>
      </c>
      <c r="U252" s="8">
        <v>64.082999999999998</v>
      </c>
      <c r="V252" s="8">
        <v>212</v>
      </c>
      <c r="W252" s="10">
        <f t="shared" si="15"/>
        <v>23.655494999999998</v>
      </c>
      <c r="X252" s="10">
        <f t="shared" si="16"/>
        <v>23.998809090909091</v>
      </c>
      <c r="Y252" s="10">
        <f t="shared" si="17"/>
        <v>0.78822854916917839</v>
      </c>
      <c r="Z252" s="11">
        <v>24.191890000000001</v>
      </c>
      <c r="AA252" s="11">
        <v>23.57762</v>
      </c>
      <c r="AB252" s="11">
        <v>23.534929999999999</v>
      </c>
      <c r="AC252" s="11">
        <v>23.329509999999999</v>
      </c>
      <c r="AD252" s="11">
        <v>23.453499999999998</v>
      </c>
      <c r="AE252" s="11">
        <v>23.47803</v>
      </c>
      <c r="AF252" s="11">
        <v>23.666550000000001</v>
      </c>
      <c r="AG252" s="11">
        <v>23.977360000000001</v>
      </c>
      <c r="AH252" s="11">
        <v>23.715859999999999</v>
      </c>
      <c r="AI252" s="11">
        <v>23.646139999999999</v>
      </c>
      <c r="AJ252" s="11">
        <v>23.650970000000001</v>
      </c>
      <c r="AK252" s="11">
        <v>23.34272</v>
      </c>
      <c r="AL252" s="11">
        <v>23.958020000000001</v>
      </c>
      <c r="AM252" s="11">
        <v>23.62856</v>
      </c>
      <c r="AN252" s="11">
        <v>23.803509999999999</v>
      </c>
      <c r="AO252" s="11">
        <v>23.495090000000001</v>
      </c>
      <c r="AP252" s="11">
        <v>23.846900000000002</v>
      </c>
      <c r="AQ252" s="11">
        <v>24.031960000000002</v>
      </c>
      <c r="AR252" s="11">
        <v>23.429690000000001</v>
      </c>
      <c r="AS252" s="11">
        <v>23.68271</v>
      </c>
      <c r="AT252" s="11">
        <v>23.32086</v>
      </c>
      <c r="AU252" s="11">
        <v>23.65851</v>
      </c>
      <c r="AV252" s="10">
        <v>23.965779999999999</v>
      </c>
      <c r="AW252" s="10">
        <v>24.231619999999999</v>
      </c>
      <c r="AX252" s="10">
        <v>24.042770000000001</v>
      </c>
      <c r="AY252" s="10">
        <v>24.581130000000002</v>
      </c>
      <c r="AZ252" s="10">
        <v>24.048770000000001</v>
      </c>
      <c r="BA252" s="10">
        <v>24.047519999999999</v>
      </c>
      <c r="BB252" s="10">
        <v>24.30124</v>
      </c>
      <c r="BC252" s="10">
        <v>24.084890000000001</v>
      </c>
      <c r="BD252" s="10">
        <v>24.529039999999998</v>
      </c>
      <c r="BE252" s="10">
        <v>23.968689999999999</v>
      </c>
      <c r="BF252" s="10">
        <v>24.098279999999999</v>
      </c>
      <c r="BG252" s="10">
        <v>23.669899999999998</v>
      </c>
      <c r="BH252" s="10">
        <v>23.749600000000001</v>
      </c>
      <c r="BI252" s="10">
        <v>23.650639999999999</v>
      </c>
      <c r="BJ252" s="10">
        <v>23.652719999999999</v>
      </c>
      <c r="BK252" s="10">
        <v>23.780270000000002</v>
      </c>
      <c r="BL252" s="10">
        <v>23.709879999999998</v>
      </c>
      <c r="BM252" s="10">
        <v>23.588059999999999</v>
      </c>
      <c r="BN252" s="10">
        <v>23.552040000000002</v>
      </c>
      <c r="BO252" s="10">
        <v>24.549630000000001</v>
      </c>
      <c r="BP252" s="10">
        <v>23.86806</v>
      </c>
      <c r="BQ252" s="10">
        <v>24.303270000000001</v>
      </c>
    </row>
    <row r="253" spans="1:69">
      <c r="A253" s="8" t="s">
        <v>1465</v>
      </c>
      <c r="B253" s="8" t="s">
        <v>1466</v>
      </c>
      <c r="C253" s="2" t="s">
        <v>1467</v>
      </c>
      <c r="D253" s="8">
        <v>1</v>
      </c>
      <c r="E253" s="8">
        <v>1</v>
      </c>
      <c r="F253" s="8" t="s">
        <v>1468</v>
      </c>
      <c r="G253" s="8" t="s">
        <v>1469</v>
      </c>
      <c r="H253" s="8" t="s">
        <v>1469</v>
      </c>
      <c r="I253" s="9"/>
      <c r="J253" s="8">
        <v>0.920844068208449</v>
      </c>
      <c r="K253" s="8">
        <v>0.42404867672880397</v>
      </c>
      <c r="L253" s="8">
        <v>-0.13255968960848799</v>
      </c>
      <c r="M253" s="8">
        <v>-1.5899513859966501</v>
      </c>
      <c r="N253" s="8">
        <v>9</v>
      </c>
      <c r="O253" s="8">
        <v>9</v>
      </c>
      <c r="P253" s="8">
        <v>6</v>
      </c>
      <c r="Q253" s="8">
        <v>676980000</v>
      </c>
      <c r="R253" s="8">
        <v>34.6</v>
      </c>
      <c r="S253" s="8">
        <v>37.497</v>
      </c>
      <c r="T253" s="8">
        <v>0</v>
      </c>
      <c r="U253" s="8">
        <v>66.346999999999994</v>
      </c>
      <c r="V253" s="8">
        <v>177</v>
      </c>
      <c r="W253" s="10">
        <f t="shared" si="15"/>
        <v>23.635075909090911</v>
      </c>
      <c r="X253" s="10">
        <f t="shared" si="16"/>
        <v>23.767634545454541</v>
      </c>
      <c r="Y253" s="10">
        <f t="shared" si="17"/>
        <v>0.91221219587645408</v>
      </c>
      <c r="Z253" s="11">
        <v>23.64273</v>
      </c>
      <c r="AA253" s="11">
        <v>23.91114</v>
      </c>
      <c r="AB253" s="11">
        <v>23.587949999999999</v>
      </c>
      <c r="AC253" s="11">
        <v>23.67109</v>
      </c>
      <c r="AD253" s="11">
        <v>23.871449999999999</v>
      </c>
      <c r="AE253" s="11">
        <v>23.637440000000002</v>
      </c>
      <c r="AF253" s="11">
        <v>23.735520000000001</v>
      </c>
      <c r="AG253" s="11">
        <v>24.287990000000001</v>
      </c>
      <c r="AH253" s="11">
        <v>24.204190000000001</v>
      </c>
      <c r="AI253" s="11">
        <v>23.674980000000001</v>
      </c>
      <c r="AJ253" s="11">
        <v>23.9757</v>
      </c>
      <c r="AK253" s="11">
        <v>23.200859999999999</v>
      </c>
      <c r="AL253" s="11">
        <v>23.25451</v>
      </c>
      <c r="AM253" s="11">
        <v>23.465630000000001</v>
      </c>
      <c r="AN253" s="11">
        <v>23.295719999999999</v>
      </c>
      <c r="AO253" s="11">
        <v>23.33456</v>
      </c>
      <c r="AP253" s="11">
        <v>23.438099999999999</v>
      </c>
      <c r="AQ253" s="11">
        <v>23.902329999999999</v>
      </c>
      <c r="AR253" s="11">
        <v>23.831320000000002</v>
      </c>
      <c r="AS253" s="11">
        <v>23.604900000000001</v>
      </c>
      <c r="AT253" s="11">
        <v>23.276109999999999</v>
      </c>
      <c r="AU253" s="11">
        <v>23.167449999999999</v>
      </c>
      <c r="AV253" s="10">
        <v>23.857659999999999</v>
      </c>
      <c r="AW253" s="10">
        <v>23.784970000000001</v>
      </c>
      <c r="AX253" s="10">
        <v>23.824149999999999</v>
      </c>
      <c r="AY253" s="10">
        <v>24.210070000000002</v>
      </c>
      <c r="AZ253" s="10">
        <v>24.07104</v>
      </c>
      <c r="BA253" s="10">
        <v>23.684000000000001</v>
      </c>
      <c r="BB253" s="10">
        <v>23.584510000000002</v>
      </c>
      <c r="BC253" s="10">
        <v>23.812249999999999</v>
      </c>
      <c r="BD253" s="10">
        <v>23.552859999999999</v>
      </c>
      <c r="BE253" s="10">
        <v>23.573689999999999</v>
      </c>
      <c r="BF253" s="10">
        <v>23.724740000000001</v>
      </c>
      <c r="BG253" s="10">
        <v>23.58474</v>
      </c>
      <c r="BH253" s="10">
        <v>23.376370000000001</v>
      </c>
      <c r="BI253" s="10">
        <v>23.68656</v>
      </c>
      <c r="BJ253" s="10">
        <v>23.835380000000001</v>
      </c>
      <c r="BK253" s="10">
        <v>23.860600000000002</v>
      </c>
      <c r="BL253" s="10">
        <v>23.719519999999999</v>
      </c>
      <c r="BM253" s="10">
        <v>23.630230000000001</v>
      </c>
      <c r="BN253" s="10">
        <v>23.925329999999999</v>
      </c>
      <c r="BO253" s="10">
        <v>24.281639999999999</v>
      </c>
      <c r="BP253" s="10">
        <v>23.93939</v>
      </c>
      <c r="BQ253" s="10">
        <v>23.368259999999999</v>
      </c>
    </row>
    <row r="254" spans="1:69">
      <c r="A254" s="8" t="s">
        <v>1470</v>
      </c>
      <c r="B254" s="8" t="s">
        <v>1471</v>
      </c>
      <c r="C254" s="3" t="s">
        <v>1472</v>
      </c>
      <c r="D254" s="8">
        <v>1</v>
      </c>
      <c r="E254" s="8">
        <v>1</v>
      </c>
      <c r="F254" s="8" t="s">
        <v>1473</v>
      </c>
      <c r="G254" s="8" t="s">
        <v>1474</v>
      </c>
      <c r="H254" s="8" t="s">
        <v>1475</v>
      </c>
      <c r="I254" s="9"/>
      <c r="J254" s="8">
        <v>7.2084531440010202E-2</v>
      </c>
      <c r="K254" s="8">
        <v>0.96250290467007904</v>
      </c>
      <c r="L254" s="8">
        <v>-1.5096057545054701E-2</v>
      </c>
      <c r="M254" s="8">
        <v>-0.19406701753175801</v>
      </c>
      <c r="N254" s="8">
        <v>9</v>
      </c>
      <c r="O254" s="8">
        <v>9</v>
      </c>
      <c r="P254" s="8">
        <v>9</v>
      </c>
      <c r="Q254" s="8">
        <v>644100000</v>
      </c>
      <c r="R254" s="8">
        <v>41.3</v>
      </c>
      <c r="S254" s="8">
        <v>24.488</v>
      </c>
      <c r="T254" s="8">
        <v>0</v>
      </c>
      <c r="U254" s="8">
        <v>17.297000000000001</v>
      </c>
      <c r="V254" s="8">
        <v>153</v>
      </c>
      <c r="W254" s="10">
        <f t="shared" si="15"/>
        <v>23.607926363636363</v>
      </c>
      <c r="X254" s="10">
        <f t="shared" si="16"/>
        <v>23.623022272727273</v>
      </c>
      <c r="Y254" s="10">
        <f t="shared" si="17"/>
        <v>0.98959086710242217</v>
      </c>
      <c r="Z254" s="11">
        <v>24.111000000000001</v>
      </c>
      <c r="AA254" s="11">
        <v>23.783470000000001</v>
      </c>
      <c r="AB254" s="11">
        <v>23.710090000000001</v>
      </c>
      <c r="AC254" s="11">
        <v>23.660799999999998</v>
      </c>
      <c r="AD254" s="11">
        <v>23.63345</v>
      </c>
      <c r="AE254" s="11">
        <v>23.499110000000002</v>
      </c>
      <c r="AF254" s="11">
        <v>23.76172</v>
      </c>
      <c r="AG254" s="11">
        <v>23.893190000000001</v>
      </c>
      <c r="AH254" s="11">
        <v>23.83634</v>
      </c>
      <c r="AI254" s="11">
        <v>23.55415</v>
      </c>
      <c r="AJ254" s="11">
        <v>23.45851</v>
      </c>
      <c r="AK254" s="11">
        <v>23.47308</v>
      </c>
      <c r="AL254" s="11">
        <v>23.84029</v>
      </c>
      <c r="AM254" s="11">
        <v>23.742319999999999</v>
      </c>
      <c r="AN254" s="11">
        <v>23.591950000000001</v>
      </c>
      <c r="AO254" s="11">
        <v>23.537890000000001</v>
      </c>
      <c r="AP254" s="11">
        <v>23.474319999999999</v>
      </c>
      <c r="AQ254" s="11">
        <v>23.617850000000001</v>
      </c>
      <c r="AR254" s="11">
        <v>22.84234</v>
      </c>
      <c r="AS254" s="11">
        <v>23.596509999999999</v>
      </c>
      <c r="AT254" s="11">
        <v>23.463509999999999</v>
      </c>
      <c r="AU254" s="11">
        <v>23.292490000000001</v>
      </c>
      <c r="AV254" s="10">
        <v>23.956859999999999</v>
      </c>
      <c r="AW254" s="10">
        <v>23.827159999999999</v>
      </c>
      <c r="AX254" s="10">
        <v>23.840669999999999</v>
      </c>
      <c r="AY254" s="10">
        <v>23.90399</v>
      </c>
      <c r="AZ254" s="10">
        <v>23.743449999999999</v>
      </c>
      <c r="BA254" s="10">
        <v>23.976489999999998</v>
      </c>
      <c r="BB254" s="10">
        <v>23.248529999999999</v>
      </c>
      <c r="BC254" s="10">
        <v>23.378219999999999</v>
      </c>
      <c r="BD254" s="10">
        <v>23.728169999999999</v>
      </c>
      <c r="BE254" s="10">
        <v>23.751950000000001</v>
      </c>
      <c r="BF254" s="10">
        <v>23.664159999999999</v>
      </c>
      <c r="BG254" s="10">
        <v>23.50094</v>
      </c>
      <c r="BH254" s="10">
        <v>23.520489999999999</v>
      </c>
      <c r="BI254" s="10">
        <v>22.993639999999999</v>
      </c>
      <c r="BJ254" s="10">
        <v>23.488610000000001</v>
      </c>
      <c r="BK254" s="10">
        <v>23.455010000000001</v>
      </c>
      <c r="BL254" s="10">
        <v>23.395710000000001</v>
      </c>
      <c r="BM254" s="10">
        <v>23.251139999999999</v>
      </c>
      <c r="BN254" s="10">
        <v>23.875859999999999</v>
      </c>
      <c r="BO254" s="10">
        <v>23.518930000000001</v>
      </c>
      <c r="BP254" s="10">
        <v>23.79054</v>
      </c>
      <c r="BQ254" s="10">
        <v>23.895969999999998</v>
      </c>
    </row>
    <row r="255" spans="1:69">
      <c r="A255" s="8" t="s">
        <v>1476</v>
      </c>
      <c r="B255" s="8" t="s">
        <v>1477</v>
      </c>
      <c r="C255" s="3" t="s">
        <v>1478</v>
      </c>
      <c r="D255" s="8">
        <v>0</v>
      </c>
      <c r="E255" s="8">
        <v>0</v>
      </c>
      <c r="G255" s="8" t="s">
        <v>1479</v>
      </c>
      <c r="H255" s="8" t="s">
        <v>1480</v>
      </c>
      <c r="I255" s="9" t="s">
        <v>85</v>
      </c>
      <c r="J255" s="8">
        <v>2.9426996873445801</v>
      </c>
      <c r="K255" s="8">
        <v>2.4418224708299598E-2</v>
      </c>
      <c r="L255" s="8">
        <v>-0.30443338914351198</v>
      </c>
      <c r="M255" s="8">
        <v>-3.4922979946369601</v>
      </c>
      <c r="N255" s="8">
        <v>9</v>
      </c>
      <c r="O255" s="8">
        <v>9</v>
      </c>
      <c r="P255" s="8">
        <v>9</v>
      </c>
      <c r="Q255" s="8">
        <v>720480000</v>
      </c>
      <c r="R255" s="8">
        <v>51.7</v>
      </c>
      <c r="S255" s="8">
        <v>23.489000000000001</v>
      </c>
      <c r="T255" s="8">
        <v>0</v>
      </c>
      <c r="U255" s="8">
        <v>93.313999999999993</v>
      </c>
      <c r="V255" s="8">
        <v>169</v>
      </c>
      <c r="W255" s="10">
        <f t="shared" si="15"/>
        <v>23.577592272727269</v>
      </c>
      <c r="X255" s="10">
        <f t="shared" si="16"/>
        <v>23.882025454545445</v>
      </c>
      <c r="Y255" s="10">
        <f t="shared" si="17"/>
        <v>0.80976029950615447</v>
      </c>
      <c r="Z255" s="11">
        <v>24.275120000000001</v>
      </c>
      <c r="AA255" s="11">
        <v>23.639759999999999</v>
      </c>
      <c r="AB255" s="11">
        <v>23.530650000000001</v>
      </c>
      <c r="AC255" s="11">
        <v>23.988409999999998</v>
      </c>
      <c r="AD255" s="11">
        <v>23.662970000000001</v>
      </c>
      <c r="AE255" s="11">
        <v>23.584050000000001</v>
      </c>
      <c r="AF255" s="11">
        <v>23.48321</v>
      </c>
      <c r="AG255" s="11">
        <v>23.430969999999999</v>
      </c>
      <c r="AH255" s="11">
        <v>23.457889999999999</v>
      </c>
      <c r="AI255" s="11">
        <v>23.11891</v>
      </c>
      <c r="AJ255" s="11">
        <v>23.91506</v>
      </c>
      <c r="AK255" s="11">
        <v>23.387589999999999</v>
      </c>
      <c r="AL255" s="11">
        <v>23.95429</v>
      </c>
      <c r="AM255" s="11">
        <v>23.45889</v>
      </c>
      <c r="AN255" s="11">
        <v>23.595030000000001</v>
      </c>
      <c r="AO255" s="11">
        <v>23.299219999999998</v>
      </c>
      <c r="AP255" s="11">
        <v>23.191939999999999</v>
      </c>
      <c r="AQ255" s="11">
        <v>23.65578</v>
      </c>
      <c r="AR255" s="11">
        <v>23.060739999999999</v>
      </c>
      <c r="AS255" s="11">
        <v>23.649329999999999</v>
      </c>
      <c r="AT255" s="11">
        <v>23.627780000000001</v>
      </c>
      <c r="AU255" s="11">
        <v>23.739439999999998</v>
      </c>
      <c r="AV255" s="10">
        <v>23.63456</v>
      </c>
      <c r="AW255" s="10">
        <v>24.316790000000001</v>
      </c>
      <c r="AX255" s="10">
        <v>24.041260000000001</v>
      </c>
      <c r="AY255" s="10">
        <v>23.554970000000001</v>
      </c>
      <c r="AZ255" s="10">
        <v>23.874929999999999</v>
      </c>
      <c r="BA255" s="10">
        <v>23.9574</v>
      </c>
      <c r="BB255" s="10">
        <v>23.778559999999999</v>
      </c>
      <c r="BC255" s="10">
        <v>23.948419999999999</v>
      </c>
      <c r="BD255" s="10">
        <v>24.358239999999999</v>
      </c>
      <c r="BE255" s="10">
        <v>23.85491</v>
      </c>
      <c r="BF255" s="10">
        <v>24.095389999999998</v>
      </c>
      <c r="BG255" s="10">
        <v>24.157070000000001</v>
      </c>
      <c r="BH255" s="10">
        <v>23.765070000000001</v>
      </c>
      <c r="BI255" s="10">
        <v>23.928139999999999</v>
      </c>
      <c r="BJ255" s="10">
        <v>24.34564</v>
      </c>
      <c r="BK255" s="10">
        <v>24.124549999999999</v>
      </c>
      <c r="BL255" s="10">
        <v>23.7102</v>
      </c>
      <c r="BM255" s="10">
        <v>23.699960000000001</v>
      </c>
      <c r="BN255" s="10">
        <v>23.83644</v>
      </c>
      <c r="BO255" s="10">
        <v>23.47308</v>
      </c>
      <c r="BP255" s="10">
        <v>23.20851</v>
      </c>
      <c r="BQ255" s="10">
        <v>23.740469999999998</v>
      </c>
    </row>
    <row r="256" spans="1:69">
      <c r="A256" s="8" t="s">
        <v>1481</v>
      </c>
      <c r="B256" s="8" t="s">
        <v>1482</v>
      </c>
      <c r="C256" s="3" t="s">
        <v>1483</v>
      </c>
      <c r="D256" s="8">
        <v>0</v>
      </c>
      <c r="E256" s="8">
        <v>0</v>
      </c>
      <c r="G256" s="8" t="s">
        <v>1484</v>
      </c>
      <c r="H256" s="8" t="s">
        <v>1485</v>
      </c>
      <c r="I256" s="9" t="s">
        <v>85</v>
      </c>
      <c r="J256" s="8">
        <v>3.2589885765541999</v>
      </c>
      <c r="K256" s="8">
        <v>1.41451137041735E-2</v>
      </c>
      <c r="L256" s="8">
        <v>0.50566933371803902</v>
      </c>
      <c r="M256" s="8">
        <v>3.7864324131029101</v>
      </c>
      <c r="N256" s="8">
        <v>9</v>
      </c>
      <c r="O256" s="8">
        <v>9</v>
      </c>
      <c r="P256" s="8">
        <v>8</v>
      </c>
      <c r="Q256" s="8">
        <v>574110000</v>
      </c>
      <c r="R256" s="8">
        <v>32.1</v>
      </c>
      <c r="S256" s="8">
        <v>35.58</v>
      </c>
      <c r="T256" s="8">
        <v>0</v>
      </c>
      <c r="U256" s="8">
        <v>51.886000000000003</v>
      </c>
      <c r="V256" s="8">
        <v>197</v>
      </c>
      <c r="W256" s="10">
        <f t="shared" si="15"/>
        <v>23.562346818181819</v>
      </c>
      <c r="X256" s="10">
        <f t="shared" si="16"/>
        <v>23.056677272727271</v>
      </c>
      <c r="Y256" s="10">
        <f t="shared" si="17"/>
        <v>1.4197821150392822</v>
      </c>
      <c r="Z256" s="11">
        <v>23.475069999999999</v>
      </c>
      <c r="AA256" s="11">
        <v>23.727959999999999</v>
      </c>
      <c r="AB256" s="11">
        <v>23.501180000000002</v>
      </c>
      <c r="AC256" s="11">
        <v>23.476669999999999</v>
      </c>
      <c r="AD256" s="11">
        <v>23.465009999999999</v>
      </c>
      <c r="AE256" s="11">
        <v>23.840859999999999</v>
      </c>
      <c r="AF256" s="11">
        <v>23.994990000000001</v>
      </c>
      <c r="AG256" s="11">
        <v>23.084510000000002</v>
      </c>
      <c r="AH256" s="11">
        <v>23.28051</v>
      </c>
      <c r="AI256" s="11">
        <v>23.80312</v>
      </c>
      <c r="AJ256" s="11">
        <v>23.611329999999999</v>
      </c>
      <c r="AK256" s="11">
        <v>23.544630000000002</v>
      </c>
      <c r="AL256" s="11">
        <v>24.115770000000001</v>
      </c>
      <c r="AM256" s="11">
        <v>23.46189</v>
      </c>
      <c r="AN256" s="11">
        <v>24.129750000000001</v>
      </c>
      <c r="AO256" s="11">
        <v>23.539190000000001</v>
      </c>
      <c r="AP256" s="11">
        <v>23.576000000000001</v>
      </c>
      <c r="AQ256" s="11">
        <v>23.706939999999999</v>
      </c>
      <c r="AR256" s="11">
        <v>23.530169999999998</v>
      </c>
      <c r="AS256" s="11">
        <v>23.401979999999998</v>
      </c>
      <c r="AT256" s="11">
        <v>22.490179999999999</v>
      </c>
      <c r="AU256" s="11">
        <v>23.61392</v>
      </c>
      <c r="AV256" s="10">
        <v>22.995989999999999</v>
      </c>
      <c r="AW256" s="10">
        <v>23.24879</v>
      </c>
      <c r="AX256" s="10">
        <v>23.311050000000002</v>
      </c>
      <c r="AY256" s="10">
        <v>23.61796</v>
      </c>
      <c r="AZ256" s="10">
        <v>23.38205</v>
      </c>
      <c r="BA256" s="10">
        <v>23.616050000000001</v>
      </c>
      <c r="BB256" s="10">
        <v>23.21576</v>
      </c>
      <c r="BC256" s="10">
        <v>22.93966</v>
      </c>
      <c r="BD256" s="10">
        <v>22.40868</v>
      </c>
      <c r="BE256" s="10">
        <v>23.303820000000002</v>
      </c>
      <c r="BF256" s="10">
        <v>23.60829</v>
      </c>
      <c r="BG256" s="10">
        <v>23.80499</v>
      </c>
      <c r="BH256" s="10">
        <v>21.959959999999999</v>
      </c>
      <c r="BI256" s="10">
        <v>22.487189999999998</v>
      </c>
      <c r="BJ256" s="10">
        <v>22.263269999999999</v>
      </c>
      <c r="BK256" s="10">
        <v>22.388110000000001</v>
      </c>
      <c r="BL256" s="10">
        <v>22.851459999999999</v>
      </c>
      <c r="BM256" s="10">
        <v>23.35313</v>
      </c>
      <c r="BN256" s="10">
        <v>22.890619999999998</v>
      </c>
      <c r="BO256" s="10">
        <v>23.347190000000001</v>
      </c>
      <c r="BP256" s="10">
        <v>23.689229999999998</v>
      </c>
      <c r="BQ256" s="10">
        <v>22.563649999999999</v>
      </c>
    </row>
    <row r="257" spans="1:69">
      <c r="A257" s="8" t="s">
        <v>1486</v>
      </c>
      <c r="B257" s="8" t="s">
        <v>1487</v>
      </c>
      <c r="C257" s="3" t="s">
        <v>1488</v>
      </c>
      <c r="D257" s="8">
        <v>1</v>
      </c>
      <c r="E257" s="8">
        <v>2</v>
      </c>
      <c r="F257" s="8" t="s">
        <v>1489</v>
      </c>
      <c r="G257" s="8" t="s">
        <v>1490</v>
      </c>
      <c r="H257" s="8" t="s">
        <v>1490</v>
      </c>
      <c r="I257" s="9"/>
      <c r="J257" s="8">
        <v>1.3016902423679699</v>
      </c>
      <c r="K257" s="8">
        <v>0.25040028339142201</v>
      </c>
      <c r="L257" s="8">
        <v>0.29836602644486698</v>
      </c>
      <c r="M257" s="8">
        <v>2.0359139974531</v>
      </c>
      <c r="N257" s="8">
        <v>5</v>
      </c>
      <c r="O257" s="8">
        <v>5</v>
      </c>
      <c r="P257" s="8">
        <v>5</v>
      </c>
      <c r="Q257" s="8">
        <v>576300000</v>
      </c>
      <c r="R257" s="8">
        <v>31.8</v>
      </c>
      <c r="S257" s="8">
        <v>14.787000000000001</v>
      </c>
      <c r="T257" s="8">
        <v>0</v>
      </c>
      <c r="U257" s="8">
        <v>28.541</v>
      </c>
      <c r="V257" s="8">
        <v>93</v>
      </c>
      <c r="W257" s="10">
        <f t="shared" si="15"/>
        <v>23.560818181818181</v>
      </c>
      <c r="X257" s="10">
        <f t="shared" si="16"/>
        <v>23.26245227272727</v>
      </c>
      <c r="Y257" s="10">
        <f t="shared" si="17"/>
        <v>1.2297507279731807</v>
      </c>
      <c r="Z257" s="11">
        <v>23.613240000000001</v>
      </c>
      <c r="AA257" s="11">
        <v>23.842210000000001</v>
      </c>
      <c r="AB257" s="11">
        <v>23.114820000000002</v>
      </c>
      <c r="AC257" s="11">
        <v>23.444299999999998</v>
      </c>
      <c r="AD257" s="11">
        <v>23.34449</v>
      </c>
      <c r="AE257" s="11">
        <v>23.93769</v>
      </c>
      <c r="AF257" s="11">
        <v>23.217279999999999</v>
      </c>
      <c r="AG257" s="11">
        <v>23.630230000000001</v>
      </c>
      <c r="AH257" s="11">
        <v>23.535640000000001</v>
      </c>
      <c r="AI257" s="11">
        <v>23.26399</v>
      </c>
      <c r="AJ257" s="11">
        <v>23.726089999999999</v>
      </c>
      <c r="AK257" s="11">
        <v>23.7166</v>
      </c>
      <c r="AL257" s="11">
        <v>23.954910000000002</v>
      </c>
      <c r="AM257" s="11">
        <v>23.292069999999999</v>
      </c>
      <c r="AN257" s="11">
        <v>24.067509999999999</v>
      </c>
      <c r="AO257" s="11">
        <v>23.497170000000001</v>
      </c>
      <c r="AP257" s="11">
        <v>23.930119999999999</v>
      </c>
      <c r="AQ257" s="11">
        <v>23.14105</v>
      </c>
      <c r="AR257" s="11">
        <v>22.908000000000001</v>
      </c>
      <c r="AS257" s="11">
        <v>23.73366</v>
      </c>
      <c r="AT257" s="11">
        <v>23.347729999999999</v>
      </c>
      <c r="AU257" s="11">
        <v>24.0792</v>
      </c>
      <c r="AV257" s="10">
        <v>22.354340000000001</v>
      </c>
      <c r="AW257" s="10">
        <v>23.318660000000001</v>
      </c>
      <c r="AX257" s="10">
        <v>22.805990000000001</v>
      </c>
      <c r="AY257" s="10">
        <v>22.424810000000001</v>
      </c>
      <c r="AZ257" s="10">
        <v>22.827760000000001</v>
      </c>
      <c r="BA257" s="10">
        <v>23.665900000000001</v>
      </c>
      <c r="BB257" s="10">
        <v>23.673249999999999</v>
      </c>
      <c r="BC257" s="10">
        <v>22.357700000000001</v>
      </c>
      <c r="BD257" s="10">
        <v>23.039860000000001</v>
      </c>
      <c r="BE257" s="10">
        <v>23.845269999999999</v>
      </c>
      <c r="BF257" s="10">
        <v>24.027149999999999</v>
      </c>
      <c r="BG257" s="10">
        <v>23.493379999999998</v>
      </c>
      <c r="BH257" s="10">
        <v>23.623439999999999</v>
      </c>
      <c r="BI257" s="10">
        <v>23.433769999999999</v>
      </c>
      <c r="BJ257" s="10">
        <v>24.21312</v>
      </c>
      <c r="BK257" s="10">
        <v>23.339870000000001</v>
      </c>
      <c r="BL257" s="10">
        <v>23.680890000000002</v>
      </c>
      <c r="BM257" s="10">
        <v>23.942710000000002</v>
      </c>
      <c r="BN257" s="10">
        <v>23.638760000000001</v>
      </c>
      <c r="BO257" s="10">
        <v>22.052779999999998</v>
      </c>
      <c r="BP257" s="10">
        <v>23.178159999999998</v>
      </c>
      <c r="BQ257" s="10">
        <v>22.836379999999998</v>
      </c>
    </row>
    <row r="258" spans="1:69">
      <c r="A258" s="8" t="s">
        <v>1491</v>
      </c>
      <c r="B258" s="8" t="s">
        <v>1492</v>
      </c>
      <c r="C258" s="3" t="s">
        <v>1493</v>
      </c>
      <c r="D258" s="8">
        <v>1</v>
      </c>
      <c r="E258" s="8">
        <v>1</v>
      </c>
      <c r="F258" s="8" t="s">
        <v>1494</v>
      </c>
      <c r="G258" s="8" t="s">
        <v>1495</v>
      </c>
      <c r="H258" s="8" t="s">
        <v>1496</v>
      </c>
      <c r="I258" s="9"/>
      <c r="J258" s="8">
        <v>0.21053397136614599</v>
      </c>
      <c r="K258" s="8">
        <v>0.87859462678835498</v>
      </c>
      <c r="L258" s="8">
        <v>4.7995133833453003E-2</v>
      </c>
      <c r="M258" s="8">
        <v>0.50589981297626196</v>
      </c>
      <c r="N258" s="8">
        <v>24</v>
      </c>
      <c r="O258" s="8">
        <v>24</v>
      </c>
      <c r="P258" s="8">
        <v>1</v>
      </c>
      <c r="Q258" s="8">
        <v>605870000</v>
      </c>
      <c r="R258" s="8">
        <v>20.3</v>
      </c>
      <c r="S258" s="8">
        <v>139.09</v>
      </c>
      <c r="T258" s="8">
        <v>0</v>
      </c>
      <c r="U258" s="8">
        <v>78.150000000000006</v>
      </c>
      <c r="V258" s="8">
        <v>174</v>
      </c>
      <c r="W258" s="10">
        <f t="shared" ref="W258:W280" si="18">AVERAGE(Z258:AU258)</f>
        <v>23.544061363636363</v>
      </c>
      <c r="X258" s="10">
        <f t="shared" ref="X258:X280" si="19">AVERAGE(AV258:BQ258)</f>
        <v>23.496065000000002</v>
      </c>
      <c r="Y258" s="10">
        <f t="shared" ref="Y258:Y280" si="20">2^(W258-X258)</f>
        <v>1.0338281304444832</v>
      </c>
      <c r="Z258" s="11">
        <v>23.338380000000001</v>
      </c>
      <c r="AA258" s="11">
        <v>23.773140000000001</v>
      </c>
      <c r="AB258" s="11">
        <v>23.58371</v>
      </c>
      <c r="AC258" s="11">
        <v>23.501539999999999</v>
      </c>
      <c r="AD258" s="11">
        <v>23.65436</v>
      </c>
      <c r="AE258" s="11">
        <v>23.78566</v>
      </c>
      <c r="AF258" s="11">
        <v>23.52683</v>
      </c>
      <c r="AG258" s="11">
        <v>23.30911</v>
      </c>
      <c r="AH258" s="11">
        <v>23.458010000000002</v>
      </c>
      <c r="AI258" s="11">
        <v>23.547930000000001</v>
      </c>
      <c r="AJ258" s="11">
        <v>23.72099</v>
      </c>
      <c r="AK258" s="11">
        <v>23.503609999999998</v>
      </c>
      <c r="AL258" s="11">
        <v>23.885390000000001</v>
      </c>
      <c r="AM258" s="11">
        <v>23.204820000000002</v>
      </c>
      <c r="AN258" s="11">
        <v>23.927959999999999</v>
      </c>
      <c r="AO258" s="11">
        <v>23.284040000000001</v>
      </c>
      <c r="AP258" s="11">
        <v>23.258970000000001</v>
      </c>
      <c r="AQ258" s="11">
        <v>23.424320000000002</v>
      </c>
      <c r="AR258" s="11">
        <v>23.995159999999998</v>
      </c>
      <c r="AS258" s="11">
        <v>23.348269999999999</v>
      </c>
      <c r="AT258" s="11">
        <v>23.044699999999999</v>
      </c>
      <c r="AU258" s="11">
        <v>23.89245</v>
      </c>
      <c r="AV258" s="10">
        <v>24.107330000000001</v>
      </c>
      <c r="AW258" s="10">
        <v>23.572189999999999</v>
      </c>
      <c r="AX258" s="10">
        <v>23.979369999999999</v>
      </c>
      <c r="AY258" s="10">
        <v>23.986070000000002</v>
      </c>
      <c r="AZ258" s="10">
        <v>23.75113</v>
      </c>
      <c r="BA258" s="10">
        <v>23.846319999999999</v>
      </c>
      <c r="BB258" s="10">
        <v>23.871919999999999</v>
      </c>
      <c r="BC258" s="10">
        <v>23.270990000000001</v>
      </c>
      <c r="BD258" s="10">
        <v>23.54898</v>
      </c>
      <c r="BE258" s="10">
        <v>23.456379999999999</v>
      </c>
      <c r="BF258" s="10">
        <v>23.673469999999998</v>
      </c>
      <c r="BG258" s="10">
        <v>23.636990000000001</v>
      </c>
      <c r="BH258" s="10">
        <v>23.019680000000001</v>
      </c>
      <c r="BI258" s="10">
        <v>23.357559999999999</v>
      </c>
      <c r="BJ258" s="10">
        <v>22.601389999999999</v>
      </c>
      <c r="BK258" s="10">
        <v>23.13036</v>
      </c>
      <c r="BL258" s="10">
        <v>23.118130000000001</v>
      </c>
      <c r="BM258" s="10">
        <v>23.31617</v>
      </c>
      <c r="BN258" s="10">
        <v>23.533740000000002</v>
      </c>
      <c r="BO258" s="10">
        <v>23.203790000000001</v>
      </c>
      <c r="BP258" s="10">
        <v>23.521450000000002</v>
      </c>
      <c r="BQ258" s="10">
        <v>23.410019999999999</v>
      </c>
    </row>
    <row r="259" spans="1:69">
      <c r="A259" s="8" t="s">
        <v>1497</v>
      </c>
      <c r="B259" s="8" t="s">
        <v>1498</v>
      </c>
      <c r="C259" s="3" t="s">
        <v>1499</v>
      </c>
      <c r="D259" s="8">
        <v>0</v>
      </c>
      <c r="E259" s="8">
        <v>0</v>
      </c>
      <c r="G259" s="8" t="s">
        <v>1500</v>
      </c>
      <c r="H259" s="8" t="s">
        <v>1500</v>
      </c>
      <c r="I259" s="9"/>
      <c r="J259" s="8">
        <v>0.140233033789365</v>
      </c>
      <c r="K259" s="8">
        <v>0.91744420340425603</v>
      </c>
      <c r="L259" s="8">
        <v>-4.67940243807696E-2</v>
      </c>
      <c r="M259" s="8">
        <v>-0.35542877273829798</v>
      </c>
      <c r="N259" s="8">
        <v>17</v>
      </c>
      <c r="O259" s="8">
        <v>17</v>
      </c>
      <c r="P259" s="8">
        <v>17</v>
      </c>
      <c r="Q259" s="8">
        <v>641170000</v>
      </c>
      <c r="R259" s="8">
        <v>19.600000000000001</v>
      </c>
      <c r="S259" s="8">
        <v>106.81</v>
      </c>
      <c r="T259" s="8">
        <v>0</v>
      </c>
      <c r="U259" s="8">
        <v>53.097000000000001</v>
      </c>
      <c r="V259" s="8">
        <v>150</v>
      </c>
      <c r="W259" s="10">
        <f t="shared" si="18"/>
        <v>23.507535909090908</v>
      </c>
      <c r="X259" s="10">
        <f t="shared" si="19"/>
        <v>23.554329090909086</v>
      </c>
      <c r="Y259" s="10">
        <f t="shared" si="20"/>
        <v>0.96808579731181488</v>
      </c>
      <c r="Z259" s="11">
        <v>23.544039999999999</v>
      </c>
      <c r="AA259" s="11">
        <v>23.276540000000001</v>
      </c>
      <c r="AB259" s="11">
        <v>23.681100000000001</v>
      </c>
      <c r="AC259" s="11">
        <v>23.1737</v>
      </c>
      <c r="AD259" s="11">
        <v>23.49033</v>
      </c>
      <c r="AE259" s="11">
        <v>23.649329999999999</v>
      </c>
      <c r="AF259" s="11">
        <v>22.981079999999999</v>
      </c>
      <c r="AG259" s="11">
        <v>23.171389999999999</v>
      </c>
      <c r="AH259" s="11">
        <v>23.851189999999999</v>
      </c>
      <c r="AI259" s="11">
        <v>24.180789999999998</v>
      </c>
      <c r="AJ259" s="11">
        <v>23.978929999999998</v>
      </c>
      <c r="AK259" s="11">
        <v>22.866910000000001</v>
      </c>
      <c r="AL259" s="11">
        <v>24.026399999999999</v>
      </c>
      <c r="AM259" s="11">
        <v>22.886769999999999</v>
      </c>
      <c r="AN259" s="11">
        <v>24.53106</v>
      </c>
      <c r="AO259" s="11">
        <v>23.02957</v>
      </c>
      <c r="AP259" s="11">
        <v>23.366129999999998</v>
      </c>
      <c r="AQ259" s="11">
        <v>23.174700000000001</v>
      </c>
      <c r="AR259" s="11">
        <v>23.82968</v>
      </c>
      <c r="AS259" s="11">
        <v>23.435680000000001</v>
      </c>
      <c r="AT259" s="11">
        <v>23.527909999999999</v>
      </c>
      <c r="AU259" s="11">
        <v>23.512560000000001</v>
      </c>
      <c r="AV259" s="10">
        <v>23.878579999999999</v>
      </c>
      <c r="AW259" s="10">
        <v>23.460260000000002</v>
      </c>
      <c r="AX259" s="10">
        <v>23.453869999999998</v>
      </c>
      <c r="AY259" s="10">
        <v>24.281500000000001</v>
      </c>
      <c r="AZ259" s="10">
        <v>23.2316</v>
      </c>
      <c r="BA259" s="10">
        <v>23.647020000000001</v>
      </c>
      <c r="BB259" s="10">
        <v>23.7545</v>
      </c>
      <c r="BC259" s="10">
        <v>23.475930000000002</v>
      </c>
      <c r="BD259" s="10">
        <v>23.357559999999999</v>
      </c>
      <c r="BE259" s="10">
        <v>22.870439999999999</v>
      </c>
      <c r="BF259" s="10">
        <v>23.374379999999999</v>
      </c>
      <c r="BG259" s="10">
        <v>23.717849999999999</v>
      </c>
      <c r="BH259" s="10">
        <v>22.888780000000001</v>
      </c>
      <c r="BI259" s="10">
        <v>23.370259999999998</v>
      </c>
      <c r="BJ259" s="10">
        <v>23.715859999999999</v>
      </c>
      <c r="BK259" s="10">
        <v>22.90626</v>
      </c>
      <c r="BL259" s="10">
        <v>23.397539999999999</v>
      </c>
      <c r="BM259" s="10">
        <v>23.092669999999998</v>
      </c>
      <c r="BN259" s="10">
        <v>23.667090000000002</v>
      </c>
      <c r="BO259" s="10">
        <v>24.469799999999999</v>
      </c>
      <c r="BP259" s="10">
        <v>23.918710000000001</v>
      </c>
      <c r="BQ259" s="10">
        <v>24.264779999999998</v>
      </c>
    </row>
    <row r="260" spans="1:69">
      <c r="A260" s="8" t="s">
        <v>1501</v>
      </c>
      <c r="B260" s="8" t="s">
        <v>1502</v>
      </c>
      <c r="C260" s="2" t="s">
        <v>1503</v>
      </c>
      <c r="D260" s="8">
        <v>1</v>
      </c>
      <c r="E260" s="8">
        <v>1</v>
      </c>
      <c r="F260" s="8" t="s">
        <v>1504</v>
      </c>
      <c r="G260" s="8" t="s">
        <v>1505</v>
      </c>
      <c r="H260" s="8" t="s">
        <v>1506</v>
      </c>
      <c r="I260" s="9"/>
      <c r="J260" s="8">
        <v>0.158463238752727</v>
      </c>
      <c r="K260" s="8">
        <v>0.89985852337970795</v>
      </c>
      <c r="L260" s="8">
        <v>4.3045824224297001E-2</v>
      </c>
      <c r="M260" s="8">
        <v>0.39597773989443702</v>
      </c>
      <c r="N260" s="8">
        <v>24</v>
      </c>
      <c r="O260" s="8">
        <v>24</v>
      </c>
      <c r="P260" s="8">
        <v>24</v>
      </c>
      <c r="Q260" s="8">
        <v>577990000</v>
      </c>
      <c r="R260" s="8">
        <v>26.1</v>
      </c>
      <c r="S260" s="8">
        <v>129.63</v>
      </c>
      <c r="T260" s="8">
        <v>0</v>
      </c>
      <c r="U260" s="8">
        <v>101.02</v>
      </c>
      <c r="V260" s="8">
        <v>241</v>
      </c>
      <c r="W260" s="10">
        <f t="shared" si="18"/>
        <v>23.441151363636365</v>
      </c>
      <c r="X260" s="10">
        <f t="shared" si="19"/>
        <v>23.39810499999999</v>
      </c>
      <c r="Y260" s="10">
        <f t="shared" si="20"/>
        <v>1.0302870632419021</v>
      </c>
      <c r="Z260" s="11">
        <v>23.951180000000001</v>
      </c>
      <c r="AA260" s="11">
        <v>23.555440000000001</v>
      </c>
      <c r="AB260" s="11">
        <v>22.76022</v>
      </c>
      <c r="AC260" s="11">
        <v>23.346520000000002</v>
      </c>
      <c r="AD260" s="11">
        <v>23.359169999999999</v>
      </c>
      <c r="AE260" s="11">
        <v>23.233899999999998</v>
      </c>
      <c r="AF260" s="11">
        <v>23.744479999999999</v>
      </c>
      <c r="AG260" s="11">
        <v>23.185189999999999</v>
      </c>
      <c r="AH260" s="11">
        <v>23.487380000000002</v>
      </c>
      <c r="AI260" s="11">
        <v>23.589210000000001</v>
      </c>
      <c r="AJ260" s="11">
        <v>23.240179999999999</v>
      </c>
      <c r="AK260" s="11">
        <v>23.128630000000001</v>
      </c>
      <c r="AL260" s="11">
        <v>23.94896</v>
      </c>
      <c r="AM260" s="11">
        <v>23.67906</v>
      </c>
      <c r="AN260" s="11">
        <v>23.94181</v>
      </c>
      <c r="AO260" s="11">
        <v>23.23462</v>
      </c>
      <c r="AP260" s="11">
        <v>23.293060000000001</v>
      </c>
      <c r="AQ260" s="11">
        <v>23.478770000000001</v>
      </c>
      <c r="AR260" s="11">
        <v>23.386140000000001</v>
      </c>
      <c r="AS260" s="11">
        <v>23.197140000000001</v>
      </c>
      <c r="AT260" s="11">
        <v>23.20722</v>
      </c>
      <c r="AU260" s="11">
        <v>23.75705</v>
      </c>
      <c r="AV260" s="10">
        <v>23.302289999999999</v>
      </c>
      <c r="AW260" s="10">
        <v>23.290389999999999</v>
      </c>
      <c r="AX260" s="10">
        <v>23.517969999999998</v>
      </c>
      <c r="AY260" s="10">
        <v>23.802129999999998</v>
      </c>
      <c r="AZ260" s="10">
        <v>23.727959999999999</v>
      </c>
      <c r="BA260" s="10">
        <v>23.18094</v>
      </c>
      <c r="BB260" s="10">
        <v>22.93919</v>
      </c>
      <c r="BC260" s="10">
        <v>23.49192</v>
      </c>
      <c r="BD260" s="10">
        <v>23.255510000000001</v>
      </c>
      <c r="BE260" s="10">
        <v>22.902239999999999</v>
      </c>
      <c r="BF260" s="10">
        <v>23.050529999999998</v>
      </c>
      <c r="BG260" s="10">
        <v>23.78547</v>
      </c>
      <c r="BH260" s="10">
        <v>23.294460000000001</v>
      </c>
      <c r="BI260" s="10">
        <v>24.03565</v>
      </c>
      <c r="BJ260" s="10">
        <v>22.55808</v>
      </c>
      <c r="BK260" s="10">
        <v>23.124739999999999</v>
      </c>
      <c r="BL260" s="10">
        <v>22.882909999999999</v>
      </c>
      <c r="BM260" s="10">
        <v>23.536349999999999</v>
      </c>
      <c r="BN260" s="10">
        <v>23.656759999999998</v>
      </c>
      <c r="BO260" s="10">
        <v>23.371189999999999</v>
      </c>
      <c r="BP260" s="10">
        <v>23.871449999999999</v>
      </c>
      <c r="BQ260" s="10">
        <v>24.18018</v>
      </c>
    </row>
    <row r="261" spans="1:69">
      <c r="A261" s="12" t="s">
        <v>1507</v>
      </c>
      <c r="B261" s="8" t="s">
        <v>1508</v>
      </c>
      <c r="C261" s="2" t="s">
        <v>1509</v>
      </c>
      <c r="D261" s="8">
        <v>1</v>
      </c>
      <c r="E261" s="8">
        <v>1</v>
      </c>
      <c r="F261" s="8" t="s">
        <v>1510</v>
      </c>
      <c r="G261" s="8" t="s">
        <v>1511</v>
      </c>
      <c r="H261" s="8" t="s">
        <v>1512</v>
      </c>
      <c r="I261" s="9"/>
      <c r="J261" s="8">
        <v>1.20201288232866</v>
      </c>
      <c r="K261" s="8">
        <v>0.28937907140125102</v>
      </c>
      <c r="L261" s="8">
        <v>0.21807254444469101</v>
      </c>
      <c r="M261" s="8">
        <v>1.9121386156981399</v>
      </c>
      <c r="N261" s="8">
        <v>33</v>
      </c>
      <c r="O261" s="8">
        <v>33</v>
      </c>
      <c r="P261" s="8">
        <v>33</v>
      </c>
      <c r="Q261" s="8">
        <v>555140000</v>
      </c>
      <c r="R261" s="8">
        <v>16.100000000000001</v>
      </c>
      <c r="S261" s="8">
        <v>273.2</v>
      </c>
      <c r="T261" s="8">
        <v>0</v>
      </c>
      <c r="U261" s="8">
        <v>95.872</v>
      </c>
      <c r="V261" s="8">
        <v>200</v>
      </c>
      <c r="W261" s="10">
        <f t="shared" si="18"/>
        <v>23.440836363636368</v>
      </c>
      <c r="X261" s="10">
        <f t="shared" si="19"/>
        <v>23.222762727272727</v>
      </c>
      <c r="Y261" s="10">
        <f t="shared" si="20"/>
        <v>1.1631794096843722</v>
      </c>
      <c r="Z261" s="11">
        <v>23.58417</v>
      </c>
      <c r="AA261" s="11">
        <v>23.714289999999998</v>
      </c>
      <c r="AB261" s="11">
        <v>23.033639999999998</v>
      </c>
      <c r="AC261" s="11">
        <v>23.272839999999999</v>
      </c>
      <c r="AD261" s="11">
        <v>23.533149999999999</v>
      </c>
      <c r="AE261" s="11">
        <v>23.235099999999999</v>
      </c>
      <c r="AF261" s="11">
        <v>23.195550000000001</v>
      </c>
      <c r="AG261" s="11">
        <v>24.36713</v>
      </c>
      <c r="AH261" s="11">
        <v>23.488980000000002</v>
      </c>
      <c r="AI261" s="11">
        <v>23.020420000000001</v>
      </c>
      <c r="AJ261" s="11">
        <v>23.414549999999998</v>
      </c>
      <c r="AK261" s="11">
        <v>23.086379999999998</v>
      </c>
      <c r="AL261" s="11">
        <v>24.135400000000001</v>
      </c>
      <c r="AM261" s="11">
        <v>23.59742</v>
      </c>
      <c r="AN261" s="11">
        <v>23.806170000000002</v>
      </c>
      <c r="AO261" s="11">
        <v>23.209399999999999</v>
      </c>
      <c r="AP261" s="11">
        <v>23.287710000000001</v>
      </c>
      <c r="AQ261" s="11">
        <v>23.899940000000001</v>
      </c>
      <c r="AR261" s="11">
        <v>22.764600000000002</v>
      </c>
      <c r="AS261" s="11">
        <v>23.872019999999999</v>
      </c>
      <c r="AT261" s="11">
        <v>23.076889999999999</v>
      </c>
      <c r="AU261" s="11">
        <v>23.102650000000001</v>
      </c>
      <c r="AV261" s="10">
        <v>23.100680000000001</v>
      </c>
      <c r="AW261" s="10">
        <v>23.55941</v>
      </c>
      <c r="AX261" s="10">
        <v>23.641079999999999</v>
      </c>
      <c r="AY261" s="10">
        <v>23.210979999999999</v>
      </c>
      <c r="AZ261" s="10">
        <v>22.82987</v>
      </c>
      <c r="BA261" s="10">
        <v>23.19211</v>
      </c>
      <c r="BB261" s="10">
        <v>23.661010000000001</v>
      </c>
      <c r="BC261" s="10">
        <v>23.030760000000001</v>
      </c>
      <c r="BD261" s="10">
        <v>22.461210000000001</v>
      </c>
      <c r="BE261" s="10">
        <v>23.398849999999999</v>
      </c>
      <c r="BF261" s="10">
        <v>23.175709999999999</v>
      </c>
      <c r="BG261" s="10">
        <v>23.502400000000002</v>
      </c>
      <c r="BH261" s="10">
        <v>23.390740000000001</v>
      </c>
      <c r="BI261" s="10">
        <v>23.275970000000001</v>
      </c>
      <c r="BJ261" s="10">
        <v>22.976150000000001</v>
      </c>
      <c r="BK261" s="10">
        <v>23.492039999999999</v>
      </c>
      <c r="BL261" s="10">
        <v>23.413509999999999</v>
      </c>
      <c r="BM261" s="10">
        <v>23.451360000000001</v>
      </c>
      <c r="BN261" s="10">
        <v>23.830649999999999</v>
      </c>
      <c r="BO261" s="10">
        <v>22.748740000000002</v>
      </c>
      <c r="BP261" s="10">
        <v>22.721399999999999</v>
      </c>
      <c r="BQ261" s="10">
        <v>22.83615</v>
      </c>
    </row>
    <row r="262" spans="1:69">
      <c r="A262" s="8" t="s">
        <v>1513</v>
      </c>
      <c r="B262" s="8" t="s">
        <v>1514</v>
      </c>
      <c r="C262" s="3" t="s">
        <v>1515</v>
      </c>
      <c r="D262" s="8">
        <v>1</v>
      </c>
      <c r="E262" s="8">
        <v>1</v>
      </c>
      <c r="F262" s="8" t="s">
        <v>1516</v>
      </c>
      <c r="G262" s="8" t="s">
        <v>1517</v>
      </c>
      <c r="H262" s="8" t="s">
        <v>1518</v>
      </c>
      <c r="I262" s="9"/>
      <c r="J262" s="8">
        <v>0.32844540613448903</v>
      </c>
      <c r="K262" s="8">
        <v>0.79585242747003604</v>
      </c>
      <c r="L262" s="8">
        <v>-6.4401973377574306E-2</v>
      </c>
      <c r="M262" s="8">
        <v>-0.73048032206023805</v>
      </c>
      <c r="N262" s="8">
        <v>9</v>
      </c>
      <c r="O262" s="8">
        <v>9</v>
      </c>
      <c r="P262" s="8">
        <v>8</v>
      </c>
      <c r="Q262" s="8">
        <v>536090000</v>
      </c>
      <c r="R262" s="8">
        <v>41.3</v>
      </c>
      <c r="S262" s="8">
        <v>32.948999999999998</v>
      </c>
      <c r="T262" s="8">
        <v>0</v>
      </c>
      <c r="U262" s="8">
        <v>105.88</v>
      </c>
      <c r="V262" s="8">
        <v>143</v>
      </c>
      <c r="W262" s="10">
        <f t="shared" si="18"/>
        <v>23.399817727272726</v>
      </c>
      <c r="X262" s="10">
        <f t="shared" si="19"/>
        <v>23.464219545454547</v>
      </c>
      <c r="Y262" s="10">
        <f t="shared" si="20"/>
        <v>0.95634176151052652</v>
      </c>
      <c r="Z262" s="11">
        <v>23.630790000000001</v>
      </c>
      <c r="AA262" s="11">
        <v>23.205220000000001</v>
      </c>
      <c r="AB262" s="11">
        <v>23.20204</v>
      </c>
      <c r="AC262" s="11">
        <v>23.355820000000001</v>
      </c>
      <c r="AD262" s="11">
        <v>23.178750000000001</v>
      </c>
      <c r="AE262" s="11">
        <v>23.178540000000002</v>
      </c>
      <c r="AF262" s="11">
        <v>23.689769999999999</v>
      </c>
      <c r="AG262" s="11">
        <v>23.312570000000001</v>
      </c>
      <c r="AH262" s="11">
        <v>23.14331</v>
      </c>
      <c r="AI262" s="11">
        <v>22.61711</v>
      </c>
      <c r="AJ262" s="11">
        <v>22.864519999999999</v>
      </c>
      <c r="AK262" s="11">
        <v>23.66601</v>
      </c>
      <c r="AL262" s="11">
        <v>23.825320000000001</v>
      </c>
      <c r="AM262" s="11">
        <v>23.370930000000001</v>
      </c>
      <c r="AN262" s="11">
        <v>23.586120000000001</v>
      </c>
      <c r="AO262" s="11">
        <v>23.450479999999999</v>
      </c>
      <c r="AP262" s="11">
        <v>23.746020000000001</v>
      </c>
      <c r="AQ262" s="11">
        <v>23.2727</v>
      </c>
      <c r="AR262" s="11">
        <v>23.15971</v>
      </c>
      <c r="AS262" s="11">
        <v>23.636109999999999</v>
      </c>
      <c r="AT262" s="11">
        <v>23.761620000000001</v>
      </c>
      <c r="AU262" s="11">
        <v>23.942530000000001</v>
      </c>
      <c r="AV262" s="10">
        <v>23.644500000000001</v>
      </c>
      <c r="AW262" s="10">
        <v>23.51689</v>
      </c>
      <c r="AX262" s="10">
        <v>23.444929999999999</v>
      </c>
      <c r="AY262" s="10">
        <v>23.287009999999999</v>
      </c>
      <c r="AZ262" s="10">
        <v>23.12397</v>
      </c>
      <c r="BA262" s="10">
        <v>23.47494</v>
      </c>
      <c r="BB262" s="10">
        <v>23.81343</v>
      </c>
      <c r="BC262" s="10">
        <v>23.059989999999999</v>
      </c>
      <c r="BD262" s="10">
        <v>23.530290000000001</v>
      </c>
      <c r="BE262" s="10">
        <v>23.26971</v>
      </c>
      <c r="BF262" s="10">
        <v>23.44708</v>
      </c>
      <c r="BG262" s="10">
        <v>23.839230000000001</v>
      </c>
      <c r="BH262" s="10">
        <v>22.929020000000001</v>
      </c>
      <c r="BI262" s="10">
        <v>23.352589999999999</v>
      </c>
      <c r="BJ262" s="10">
        <v>23.718900000000001</v>
      </c>
      <c r="BK262" s="10">
        <v>23.459890000000001</v>
      </c>
      <c r="BL262" s="10">
        <v>23.500820000000001</v>
      </c>
      <c r="BM262" s="10">
        <v>23.172160000000002</v>
      </c>
      <c r="BN262" s="10">
        <v>23.583480000000002</v>
      </c>
      <c r="BO262" s="10">
        <v>23.696999999999999</v>
      </c>
      <c r="BP262" s="10">
        <v>23.471599999999999</v>
      </c>
      <c r="BQ262" s="10">
        <v>23.875399999999999</v>
      </c>
    </row>
    <row r="263" spans="1:69">
      <c r="A263" s="8" t="s">
        <v>1519</v>
      </c>
      <c r="B263" s="8" t="s">
        <v>1520</v>
      </c>
      <c r="C263" s="2" t="s">
        <v>1521</v>
      </c>
      <c r="D263" s="8">
        <v>0</v>
      </c>
      <c r="E263" s="8">
        <v>0</v>
      </c>
      <c r="G263" s="8" t="s">
        <v>1522</v>
      </c>
      <c r="H263" s="8" t="s">
        <v>1522</v>
      </c>
      <c r="I263" s="9"/>
      <c r="J263" s="8">
        <v>0.66255319601815699</v>
      </c>
      <c r="K263" s="8">
        <v>0.56001735868399005</v>
      </c>
      <c r="L263" s="8">
        <v>-0.18021782961758601</v>
      </c>
      <c r="M263" s="8">
        <v>-1.25203598566233</v>
      </c>
      <c r="N263" s="8">
        <v>15</v>
      </c>
      <c r="O263" s="8">
        <v>15</v>
      </c>
      <c r="P263" s="8">
        <v>15</v>
      </c>
      <c r="Q263" s="8">
        <v>611670000</v>
      </c>
      <c r="R263" s="8">
        <v>30.1</v>
      </c>
      <c r="S263" s="8">
        <v>61.448</v>
      </c>
      <c r="T263" s="8">
        <v>0</v>
      </c>
      <c r="U263" s="8">
        <v>54.051000000000002</v>
      </c>
      <c r="V263" s="8">
        <v>218</v>
      </c>
      <c r="W263" s="10">
        <f t="shared" si="18"/>
        <v>23.321744090909093</v>
      </c>
      <c r="X263" s="10">
        <f t="shared" si="19"/>
        <v>23.501961363636362</v>
      </c>
      <c r="Y263" s="10">
        <f t="shared" si="20"/>
        <v>0.88257006948291661</v>
      </c>
      <c r="Z263" s="11">
        <v>24.485109999999999</v>
      </c>
      <c r="AA263" s="11">
        <v>23.450230000000001</v>
      </c>
      <c r="AB263" s="11">
        <v>23.247699999999998</v>
      </c>
      <c r="AC263" s="11">
        <v>23.82367</v>
      </c>
      <c r="AD263" s="11">
        <v>23.687740000000002</v>
      </c>
      <c r="AE263" s="11">
        <v>23.76557</v>
      </c>
      <c r="AF263" s="11">
        <v>23.344080000000002</v>
      </c>
      <c r="AG263" s="11">
        <v>22.961849999999998</v>
      </c>
      <c r="AH263" s="11">
        <v>23.196739999999998</v>
      </c>
      <c r="AI263" s="11">
        <v>23.302009999999999</v>
      </c>
      <c r="AJ263" s="11">
        <v>23.402889999999999</v>
      </c>
      <c r="AK263" s="11">
        <v>23.462759999999999</v>
      </c>
      <c r="AL263" s="11">
        <v>23.030390000000001</v>
      </c>
      <c r="AM263" s="11">
        <v>23.3232</v>
      </c>
      <c r="AN263" s="11">
        <v>23.42098</v>
      </c>
      <c r="AO263" s="11">
        <v>23.254359999999998</v>
      </c>
      <c r="AP263" s="11">
        <v>23.093730000000001</v>
      </c>
      <c r="AQ263" s="11">
        <v>22.59883</v>
      </c>
      <c r="AR263" s="11">
        <v>23.692209999999999</v>
      </c>
      <c r="AS263" s="11">
        <v>23.544509999999999</v>
      </c>
      <c r="AT263" s="11">
        <v>22.849630000000001</v>
      </c>
      <c r="AU263" s="11">
        <v>22.140180000000001</v>
      </c>
      <c r="AV263" s="10">
        <v>23.938939999999999</v>
      </c>
      <c r="AW263" s="10">
        <v>23.59206</v>
      </c>
      <c r="AX263" s="10">
        <v>23.561620000000001</v>
      </c>
      <c r="AY263" s="10">
        <v>23.214320000000001</v>
      </c>
      <c r="AZ263" s="10">
        <v>23.495699999999999</v>
      </c>
      <c r="BA263" s="10">
        <v>23.105879999999999</v>
      </c>
      <c r="BB263" s="10">
        <v>23.369730000000001</v>
      </c>
      <c r="BC263" s="10">
        <v>23.85614</v>
      </c>
      <c r="BD263" s="10">
        <v>24.194980000000001</v>
      </c>
      <c r="BE263" s="10">
        <v>23.30048</v>
      </c>
      <c r="BF263" s="10">
        <v>23.928229999999999</v>
      </c>
      <c r="BG263" s="10">
        <v>23.18526</v>
      </c>
      <c r="BH263" s="10">
        <v>23.306470000000001</v>
      </c>
      <c r="BI263" s="10">
        <v>23.35783</v>
      </c>
      <c r="BJ263" s="10">
        <v>23.723379999999999</v>
      </c>
      <c r="BK263" s="10">
        <v>23.667850000000001</v>
      </c>
      <c r="BL263" s="10">
        <v>22.570309999999999</v>
      </c>
      <c r="BM263" s="10">
        <v>22.32122</v>
      </c>
      <c r="BN263" s="10">
        <v>23.62031</v>
      </c>
      <c r="BO263" s="10">
        <v>24.15128</v>
      </c>
      <c r="BP263" s="10">
        <v>23.25508</v>
      </c>
      <c r="BQ263" s="10">
        <v>24.326080000000001</v>
      </c>
    </row>
    <row r="264" spans="1:69">
      <c r="A264" s="8" t="s">
        <v>1523</v>
      </c>
      <c r="B264" s="8" t="s">
        <v>1524</v>
      </c>
      <c r="C264" s="2" t="s">
        <v>1525</v>
      </c>
      <c r="D264" s="8">
        <v>1</v>
      </c>
      <c r="E264" s="8">
        <v>4</v>
      </c>
      <c r="F264" s="8" t="s">
        <v>1526</v>
      </c>
      <c r="G264" s="8" t="s">
        <v>1527</v>
      </c>
      <c r="H264" s="8" t="s">
        <v>1528</v>
      </c>
      <c r="I264" s="9"/>
      <c r="J264" s="8">
        <v>2.3936856961244399</v>
      </c>
      <c r="K264" s="8">
        <v>5.0848618233281503E-2</v>
      </c>
      <c r="L264" s="8">
        <v>-1.1159380999478401</v>
      </c>
      <c r="M264" s="8">
        <v>-3.0877995676970702</v>
      </c>
      <c r="N264" s="8">
        <v>71</v>
      </c>
      <c r="O264" s="8">
        <v>71</v>
      </c>
      <c r="P264" s="8">
        <v>71</v>
      </c>
      <c r="Q264" s="8">
        <v>1051200000</v>
      </c>
      <c r="R264" s="8">
        <v>28.2</v>
      </c>
      <c r="S264" s="8">
        <v>629.09</v>
      </c>
      <c r="T264" s="8">
        <v>0</v>
      </c>
      <c r="U264" s="8">
        <v>268.92</v>
      </c>
      <c r="V264" s="8">
        <v>320</v>
      </c>
      <c r="W264" s="10">
        <f t="shared" si="18"/>
        <v>23.300659090909093</v>
      </c>
      <c r="X264" s="10">
        <f t="shared" si="19"/>
        <v>24.416598636363634</v>
      </c>
      <c r="Y264" s="10">
        <f t="shared" si="20"/>
        <v>0.46139057998549898</v>
      </c>
      <c r="Z264" s="11">
        <v>24.61206</v>
      </c>
      <c r="AA264" s="11">
        <v>22.29992</v>
      </c>
      <c r="AB264" s="11">
        <v>22.818290000000001</v>
      </c>
      <c r="AC264" s="11">
        <v>22.912320000000001</v>
      </c>
      <c r="AD264" s="11">
        <v>23.78387</v>
      </c>
      <c r="AE264" s="11">
        <v>22.527740000000001</v>
      </c>
      <c r="AF264" s="11">
        <v>22.551469999999998</v>
      </c>
      <c r="AG264" s="11">
        <v>27.30199</v>
      </c>
      <c r="AH264" s="11">
        <v>22.25104</v>
      </c>
      <c r="AI264" s="11">
        <v>22.063749999999999</v>
      </c>
      <c r="AJ264" s="11">
        <v>23.54026</v>
      </c>
      <c r="AK264" s="11">
        <v>19.805129999999998</v>
      </c>
      <c r="AL264" s="11">
        <v>22.432500000000001</v>
      </c>
      <c r="AM264" s="11">
        <v>23.885480000000001</v>
      </c>
      <c r="AN264" s="11">
        <v>23.803999999999998</v>
      </c>
      <c r="AO264" s="11">
        <v>24.9162</v>
      </c>
      <c r="AP264" s="11">
        <v>23.696570000000001</v>
      </c>
      <c r="AQ264" s="11">
        <v>23.435549999999999</v>
      </c>
      <c r="AR264" s="11">
        <v>24.76689</v>
      </c>
      <c r="AS264" s="11">
        <v>24.071370000000002</v>
      </c>
      <c r="AT264" s="11">
        <v>23.592860000000002</v>
      </c>
      <c r="AU264" s="11">
        <v>21.54524</v>
      </c>
      <c r="AV264" s="10">
        <v>25.047979999999999</v>
      </c>
      <c r="AW264" s="10">
        <v>24.746379999999998</v>
      </c>
      <c r="AX264" s="10">
        <v>24.91816</v>
      </c>
      <c r="AY264" s="10">
        <v>25.795059999999999</v>
      </c>
      <c r="AZ264" s="10">
        <v>24.022169999999999</v>
      </c>
      <c r="BA264" s="10">
        <v>23.677019999999999</v>
      </c>
      <c r="BB264" s="10">
        <v>23.699120000000001</v>
      </c>
      <c r="BC264" s="10">
        <v>24.477720000000001</v>
      </c>
      <c r="BD264" s="10">
        <v>25.636859999999999</v>
      </c>
      <c r="BE264" s="10">
        <v>22.78087</v>
      </c>
      <c r="BF264" s="10">
        <v>24.35924</v>
      </c>
      <c r="BG264" s="10">
        <v>23.53041</v>
      </c>
      <c r="BH264" s="10">
        <v>24.889990000000001</v>
      </c>
      <c r="BI264" s="10">
        <v>24.508510000000001</v>
      </c>
      <c r="BJ264" s="10">
        <v>24.951799999999999</v>
      </c>
      <c r="BK264" s="10">
        <v>24.954249999999998</v>
      </c>
      <c r="BL264" s="10">
        <v>25.526589999999999</v>
      </c>
      <c r="BM264" s="10">
        <v>24.211860000000001</v>
      </c>
      <c r="BN264" s="10">
        <v>23.640969999999999</v>
      </c>
      <c r="BO264" s="10">
        <v>24.244309999999999</v>
      </c>
      <c r="BP264" s="10">
        <v>22.653310000000001</v>
      </c>
      <c r="BQ264" s="10">
        <v>24.892589999999998</v>
      </c>
    </row>
    <row r="265" spans="1:69">
      <c r="A265" s="8" t="s">
        <v>1529</v>
      </c>
      <c r="B265" s="8" t="s">
        <v>1530</v>
      </c>
      <c r="C265" s="3" t="s">
        <v>1531</v>
      </c>
      <c r="D265" s="8">
        <v>1</v>
      </c>
      <c r="E265" s="8">
        <v>1</v>
      </c>
      <c r="F265" s="8" t="s">
        <v>1532</v>
      </c>
      <c r="G265" s="8" t="s">
        <v>1533</v>
      </c>
      <c r="H265" s="8" t="s">
        <v>1533</v>
      </c>
      <c r="I265" s="9"/>
      <c r="J265" s="8">
        <v>7.6232336623771296E-2</v>
      </c>
      <c r="K265" s="8">
        <v>0.95958148340924898</v>
      </c>
      <c r="L265" s="8">
        <v>-3.1004905700683601E-2</v>
      </c>
      <c r="M265" s="8">
        <v>-0.20444146598688501</v>
      </c>
      <c r="N265" s="8">
        <v>14</v>
      </c>
      <c r="O265" s="8">
        <v>14</v>
      </c>
      <c r="P265" s="8">
        <v>14</v>
      </c>
      <c r="Q265" s="8">
        <v>582760000</v>
      </c>
      <c r="R265" s="8">
        <v>20.6</v>
      </c>
      <c r="S265" s="8">
        <v>91.122</v>
      </c>
      <c r="T265" s="8">
        <v>0</v>
      </c>
      <c r="U265" s="8">
        <v>62.051000000000002</v>
      </c>
      <c r="V265" s="8">
        <v>218</v>
      </c>
      <c r="W265" s="10">
        <f t="shared" si="18"/>
        <v>23.270390909090906</v>
      </c>
      <c r="X265" s="10">
        <f t="shared" si="19"/>
        <v>23.301395454545457</v>
      </c>
      <c r="Y265" s="10">
        <f t="shared" si="20"/>
        <v>0.9787385667113111</v>
      </c>
      <c r="Z265" s="11">
        <v>23.317830000000001</v>
      </c>
      <c r="AA265" s="11">
        <v>23.525040000000001</v>
      </c>
      <c r="AB265" s="11">
        <v>24.001529999999999</v>
      </c>
      <c r="AC265" s="11">
        <v>23.62087</v>
      </c>
      <c r="AD265" s="11">
        <v>23.374780000000001</v>
      </c>
      <c r="AE265" s="11">
        <v>23.96913</v>
      </c>
      <c r="AF265" s="11">
        <v>23.808039999999998</v>
      </c>
      <c r="AG265" s="11">
        <v>23.47964</v>
      </c>
      <c r="AH265" s="11">
        <v>23.343129999999999</v>
      </c>
      <c r="AI265" s="11">
        <v>23.662749999999999</v>
      </c>
      <c r="AJ265" s="11">
        <v>23.451740000000001</v>
      </c>
      <c r="AK265" s="11">
        <v>23.518809999999998</v>
      </c>
      <c r="AL265" s="11">
        <v>23.023029999999999</v>
      </c>
      <c r="AM265" s="11">
        <v>22.928750000000001</v>
      </c>
      <c r="AN265" s="11">
        <v>22.252749999999999</v>
      </c>
      <c r="AO265" s="11">
        <v>22.440480000000001</v>
      </c>
      <c r="AP265" s="11">
        <v>23.4665</v>
      </c>
      <c r="AQ265" s="11">
        <v>23.24277</v>
      </c>
      <c r="AR265" s="11">
        <v>21.859310000000001</v>
      </c>
      <c r="AS265" s="11">
        <v>23.58474</v>
      </c>
      <c r="AT265" s="11">
        <v>22.940159999999999</v>
      </c>
      <c r="AU265" s="11">
        <v>23.13682</v>
      </c>
      <c r="AV265" s="10">
        <v>23.513760000000001</v>
      </c>
      <c r="AW265" s="10">
        <v>23.369859999999999</v>
      </c>
      <c r="AX265" s="10">
        <v>23.391919999999999</v>
      </c>
      <c r="AY265" s="10">
        <v>23.681000000000001</v>
      </c>
      <c r="AZ265" s="10">
        <v>23.34394</v>
      </c>
      <c r="BA265" s="10">
        <v>23.472460000000002</v>
      </c>
      <c r="BB265" s="10">
        <v>23.137260000000001</v>
      </c>
      <c r="BC265" s="10">
        <v>23.599689999999999</v>
      </c>
      <c r="BD265" s="10">
        <v>23.581990000000001</v>
      </c>
      <c r="BE265" s="10">
        <v>23.545929999999998</v>
      </c>
      <c r="BF265" s="10">
        <v>23.790939999999999</v>
      </c>
      <c r="BG265" s="10">
        <v>23.511230000000001</v>
      </c>
      <c r="BH265" s="10">
        <v>22.841629999999999</v>
      </c>
      <c r="BI265" s="10">
        <v>22.7318</v>
      </c>
      <c r="BJ265" s="10">
        <v>22.688400000000001</v>
      </c>
      <c r="BK265" s="10">
        <v>22.320029999999999</v>
      </c>
      <c r="BL265" s="10">
        <v>22.138770000000001</v>
      </c>
      <c r="BM265" s="10">
        <v>23.41235</v>
      </c>
      <c r="BN265" s="10">
        <v>23.332519999999999</v>
      </c>
      <c r="BO265" s="10">
        <v>23.534690000000001</v>
      </c>
      <c r="BP265" s="10">
        <v>23.83268</v>
      </c>
      <c r="BQ265" s="10">
        <v>23.857849999999999</v>
      </c>
    </row>
    <row r="266" spans="1:69">
      <c r="A266" s="8" t="s">
        <v>1534</v>
      </c>
      <c r="B266" s="8" t="s">
        <v>1535</v>
      </c>
      <c r="C266" s="2" t="s">
        <v>1536</v>
      </c>
      <c r="D266" s="8">
        <v>0</v>
      </c>
      <c r="E266" s="8">
        <v>0</v>
      </c>
      <c r="G266" s="8" t="s">
        <v>1537</v>
      </c>
      <c r="H266" s="8" t="s">
        <v>1537</v>
      </c>
      <c r="I266" s="9"/>
      <c r="J266" s="8">
        <v>1.85431218696268</v>
      </c>
      <c r="K266" s="8">
        <v>0.11610638701228899</v>
      </c>
      <c r="L266" s="8">
        <v>0.34184950048273399</v>
      </c>
      <c r="M266" s="8">
        <v>2.5648340204954398</v>
      </c>
      <c r="N266" s="8">
        <v>10</v>
      </c>
      <c r="O266" s="8">
        <v>10</v>
      </c>
      <c r="P266" s="8">
        <v>10</v>
      </c>
      <c r="Q266" s="8">
        <v>431190000</v>
      </c>
      <c r="R266" s="8">
        <v>45.5</v>
      </c>
      <c r="S266" s="8">
        <v>29.504999999999999</v>
      </c>
      <c r="T266" s="8">
        <v>0</v>
      </c>
      <c r="U266" s="8">
        <v>67.073999999999998</v>
      </c>
      <c r="V266" s="8">
        <v>136</v>
      </c>
      <c r="W266" s="10">
        <f t="shared" si="18"/>
        <v>23.215206818181819</v>
      </c>
      <c r="X266" s="10">
        <f t="shared" si="19"/>
        <v>22.873357272727276</v>
      </c>
      <c r="Y266" s="10">
        <f t="shared" si="20"/>
        <v>1.2673803436659077</v>
      </c>
      <c r="Z266" s="11">
        <v>23.097580000000001</v>
      </c>
      <c r="AA266" s="11">
        <v>23.284040000000001</v>
      </c>
      <c r="AB266" s="11">
        <v>22.74653</v>
      </c>
      <c r="AC266" s="11">
        <v>22.606999999999999</v>
      </c>
      <c r="AD266" s="11">
        <v>22.56146</v>
      </c>
      <c r="AE266" s="11">
        <v>22.845389999999998</v>
      </c>
      <c r="AF266" s="11">
        <v>23.067869999999999</v>
      </c>
      <c r="AG266" s="11">
        <v>24.12218</v>
      </c>
      <c r="AH266" s="11">
        <v>23.876899999999999</v>
      </c>
      <c r="AI266" s="11">
        <v>22.852450000000001</v>
      </c>
      <c r="AJ266" s="11">
        <v>23.102409999999999</v>
      </c>
      <c r="AK266" s="11">
        <v>23.53124</v>
      </c>
      <c r="AL266" s="11">
        <v>23.491669999999999</v>
      </c>
      <c r="AM266" s="11">
        <v>23.00939</v>
      </c>
      <c r="AN266" s="11">
        <v>23.91461</v>
      </c>
      <c r="AO266" s="11">
        <v>23.362660000000002</v>
      </c>
      <c r="AP266" s="11">
        <v>23.258389999999999</v>
      </c>
      <c r="AQ266" s="11">
        <v>23.237410000000001</v>
      </c>
      <c r="AR266" s="11">
        <v>23.93993</v>
      </c>
      <c r="AS266" s="11">
        <v>23.091840000000001</v>
      </c>
      <c r="AT266" s="11">
        <v>22.857209999999998</v>
      </c>
      <c r="AU266" s="11">
        <v>22.876390000000001</v>
      </c>
      <c r="AV266" s="10">
        <v>22.646450000000002</v>
      </c>
      <c r="AW266" s="10">
        <v>22.63447</v>
      </c>
      <c r="AX266" s="10">
        <v>22.529430000000001</v>
      </c>
      <c r="AY266" s="10">
        <v>23.555900000000001</v>
      </c>
      <c r="AZ266" s="10">
        <v>22.633030000000002</v>
      </c>
      <c r="BA266" s="10">
        <v>22.18019</v>
      </c>
      <c r="BB266" s="10">
        <v>22.746469999999999</v>
      </c>
      <c r="BC266" s="10">
        <v>22.253900000000002</v>
      </c>
      <c r="BD266" s="10">
        <v>22.572700000000001</v>
      </c>
      <c r="BE266" s="10">
        <v>22.442730000000001</v>
      </c>
      <c r="BF266" s="10">
        <v>22.380949999999999</v>
      </c>
      <c r="BG266" s="10">
        <v>23.19699</v>
      </c>
      <c r="BH266" s="10">
        <v>23.307300000000001</v>
      </c>
      <c r="BI266" s="10">
        <v>22.687139999999999</v>
      </c>
      <c r="BJ266" s="10">
        <v>22.965679999999999</v>
      </c>
      <c r="BK266" s="10">
        <v>23.473459999999999</v>
      </c>
      <c r="BL266" s="10">
        <v>22.752929999999999</v>
      </c>
      <c r="BM266" s="10">
        <v>23.242360000000001</v>
      </c>
      <c r="BN266" s="10">
        <v>23.055700000000002</v>
      </c>
      <c r="BO266" s="10">
        <v>22.868569999999998</v>
      </c>
      <c r="BP266" s="10">
        <v>23.25667</v>
      </c>
      <c r="BQ266" s="10">
        <v>23.830839999999998</v>
      </c>
    </row>
    <row r="267" spans="1:69">
      <c r="A267" s="8" t="s">
        <v>1538</v>
      </c>
      <c r="B267" s="8" t="s">
        <v>1539</v>
      </c>
      <c r="C267" s="2" t="s">
        <v>1540</v>
      </c>
      <c r="D267" s="8">
        <v>1</v>
      </c>
      <c r="E267" s="8">
        <v>1</v>
      </c>
      <c r="F267" s="8" t="s">
        <v>1541</v>
      </c>
      <c r="G267" s="8" t="s">
        <v>1542</v>
      </c>
      <c r="H267" s="8" t="s">
        <v>1543</v>
      </c>
      <c r="I267" s="9" t="s">
        <v>85</v>
      </c>
      <c r="J267" s="8">
        <v>4.8403913233590803</v>
      </c>
      <c r="K267" s="8">
        <v>1.73838104061929E-3</v>
      </c>
      <c r="L267" s="8">
        <v>-1.02128046209162</v>
      </c>
      <c r="M267" s="8">
        <v>-4.9710651581259304</v>
      </c>
      <c r="N267" s="8">
        <v>9</v>
      </c>
      <c r="O267" s="8">
        <v>9</v>
      </c>
      <c r="P267" s="8">
        <v>9</v>
      </c>
      <c r="Q267" s="8">
        <v>676030000</v>
      </c>
      <c r="R267" s="8">
        <v>31</v>
      </c>
      <c r="S267" s="8">
        <v>46.026000000000003</v>
      </c>
      <c r="T267" s="8">
        <v>0</v>
      </c>
      <c r="U267" s="8">
        <v>114.23</v>
      </c>
      <c r="V267" s="8">
        <v>184</v>
      </c>
      <c r="W267" s="10">
        <f t="shared" si="18"/>
        <v>23.174095454545451</v>
      </c>
      <c r="X267" s="10">
        <f t="shared" si="19"/>
        <v>24.195375000000002</v>
      </c>
      <c r="Y267" s="10">
        <f t="shared" si="20"/>
        <v>0.49267919467257609</v>
      </c>
      <c r="Z267" s="11">
        <v>23.579920000000001</v>
      </c>
      <c r="AA267" s="11">
        <v>22.262039999999999</v>
      </c>
      <c r="AB267" s="11">
        <v>23.222010000000001</v>
      </c>
      <c r="AC267" s="11">
        <v>22.80172</v>
      </c>
      <c r="AD267" s="11">
        <v>23.470980000000001</v>
      </c>
      <c r="AE267" s="11">
        <v>23.627230000000001</v>
      </c>
      <c r="AF267" s="11">
        <v>23.126809999999999</v>
      </c>
      <c r="AG267" s="11">
        <v>22.146629999999998</v>
      </c>
      <c r="AH267" s="11">
        <v>22.732500000000002</v>
      </c>
      <c r="AI267" s="11">
        <v>22.70542</v>
      </c>
      <c r="AJ267" s="11">
        <v>23.443159999999999</v>
      </c>
      <c r="AK267" s="11">
        <v>22.052949999999999</v>
      </c>
      <c r="AL267" s="11">
        <v>23.309660000000001</v>
      </c>
      <c r="AM267" s="11">
        <v>23.331700000000001</v>
      </c>
      <c r="AN267" s="11">
        <v>23.853860000000001</v>
      </c>
      <c r="AO267" s="11">
        <v>23.771730000000002</v>
      </c>
      <c r="AP267" s="11">
        <v>22.963709999999999</v>
      </c>
      <c r="AQ267" s="11">
        <v>22.887869999999999</v>
      </c>
      <c r="AR267" s="11">
        <v>24.27234</v>
      </c>
      <c r="AS267" s="11">
        <v>23.531120000000001</v>
      </c>
      <c r="AT267" s="11">
        <v>23.405999999999999</v>
      </c>
      <c r="AU267" s="11">
        <v>23.330739999999999</v>
      </c>
      <c r="AV267" s="10">
        <v>24.80838</v>
      </c>
      <c r="AW267" s="10">
        <v>23.549689999999998</v>
      </c>
      <c r="AX267" s="10">
        <v>24.657800000000002</v>
      </c>
      <c r="AY267" s="10">
        <v>24.702030000000001</v>
      </c>
      <c r="AZ267" s="10">
        <v>23.61223</v>
      </c>
      <c r="BA267" s="10">
        <v>23.83287</v>
      </c>
      <c r="BB267" s="10">
        <v>23.317830000000001</v>
      </c>
      <c r="BC267" s="10">
        <v>23.541679999999999</v>
      </c>
      <c r="BD267" s="10">
        <v>24.392900000000001</v>
      </c>
      <c r="BE267" s="10">
        <v>22.590009999999999</v>
      </c>
      <c r="BF267" s="10">
        <v>24.396889999999999</v>
      </c>
      <c r="BG267" s="10">
        <v>24.058620000000001</v>
      </c>
      <c r="BH267" s="10">
        <v>23.742730000000002</v>
      </c>
      <c r="BI267" s="10">
        <v>24.17371</v>
      </c>
      <c r="BJ267" s="10">
        <v>24.42803</v>
      </c>
      <c r="BK267" s="10">
        <v>24.660520000000002</v>
      </c>
      <c r="BL267" s="10">
        <v>25.259260000000001</v>
      </c>
      <c r="BM267" s="10">
        <v>23.794809999999998</v>
      </c>
      <c r="BN267" s="10">
        <v>23.44455</v>
      </c>
      <c r="BO267" s="10">
        <v>25.80425</v>
      </c>
      <c r="BP267" s="10">
        <v>23.845459999999999</v>
      </c>
      <c r="BQ267" s="10">
        <v>25.684000000000001</v>
      </c>
    </row>
    <row r="268" spans="1:69">
      <c r="A268" s="8" t="s">
        <v>1544</v>
      </c>
      <c r="B268" s="8" t="s">
        <v>1545</v>
      </c>
      <c r="C268" s="2" t="s">
        <v>1546</v>
      </c>
      <c r="D268" s="8">
        <v>1</v>
      </c>
      <c r="E268" s="8">
        <v>1</v>
      </c>
      <c r="F268" s="8" t="s">
        <v>1547</v>
      </c>
      <c r="G268" s="8" t="s">
        <v>1548</v>
      </c>
      <c r="H268" s="8" t="s">
        <v>1549</v>
      </c>
      <c r="I268" s="9" t="s">
        <v>85</v>
      </c>
      <c r="J268" s="8">
        <v>2.8611549214618299</v>
      </c>
      <c r="K268" s="8">
        <v>2.73356639638778E-2</v>
      </c>
      <c r="L268" s="8">
        <v>-0.58523386174982395</v>
      </c>
      <c r="M268" s="8">
        <v>-3.4328164255560099</v>
      </c>
      <c r="N268" s="8">
        <v>21</v>
      </c>
      <c r="O268" s="8">
        <v>21</v>
      </c>
      <c r="P268" s="8">
        <v>21</v>
      </c>
      <c r="Q268" s="8">
        <v>595530000</v>
      </c>
      <c r="R268" s="8">
        <v>33</v>
      </c>
      <c r="S268" s="8">
        <v>82.998999999999995</v>
      </c>
      <c r="T268" s="8">
        <v>0</v>
      </c>
      <c r="U268" s="8">
        <v>51.322000000000003</v>
      </c>
      <c r="V268" s="8">
        <v>182</v>
      </c>
      <c r="W268" s="10">
        <f t="shared" si="18"/>
        <v>23.142436818181814</v>
      </c>
      <c r="X268" s="10">
        <f t="shared" si="19"/>
        <v>23.727669545454546</v>
      </c>
      <c r="Y268" s="10">
        <f t="shared" si="20"/>
        <v>0.66654180717898737</v>
      </c>
      <c r="Z268" s="11">
        <v>24.195129999999999</v>
      </c>
      <c r="AA268" s="11">
        <v>23.166609999999999</v>
      </c>
      <c r="AB268" s="11">
        <v>22.954820000000002</v>
      </c>
      <c r="AC268" s="11">
        <v>23.68571</v>
      </c>
      <c r="AD268" s="11">
        <v>23.597069999999999</v>
      </c>
      <c r="AE268" s="11">
        <v>22.445489999999999</v>
      </c>
      <c r="AF268" s="11">
        <v>23.72983</v>
      </c>
      <c r="AG268" s="11">
        <v>23.22606</v>
      </c>
      <c r="AH268" s="11">
        <v>22.703880000000002</v>
      </c>
      <c r="AI268" s="11">
        <v>22.64282</v>
      </c>
      <c r="AJ268" s="11">
        <v>22.982890000000001</v>
      </c>
      <c r="AK268" s="11">
        <v>22.752870000000001</v>
      </c>
      <c r="AL268" s="11">
        <v>23.388639999999999</v>
      </c>
      <c r="AM268" s="11">
        <v>23.80519</v>
      </c>
      <c r="AN268" s="11">
        <v>21.961590000000001</v>
      </c>
      <c r="AO268" s="11">
        <v>23.561039999999998</v>
      </c>
      <c r="AP268" s="11">
        <v>22.748460000000001</v>
      </c>
      <c r="AQ268" s="11">
        <v>23.3476</v>
      </c>
      <c r="AR268" s="11">
        <v>23.315480000000001</v>
      </c>
      <c r="AS268" s="11">
        <v>22.99755</v>
      </c>
      <c r="AT268" s="11">
        <v>23.28107</v>
      </c>
      <c r="AU268" s="11">
        <v>22.643809999999998</v>
      </c>
      <c r="AV268" s="10">
        <v>24.496189999999999</v>
      </c>
      <c r="AW268" s="10">
        <v>23.635110000000001</v>
      </c>
      <c r="AX268" s="10">
        <v>23.624659999999999</v>
      </c>
      <c r="AY268" s="10">
        <v>25.093340000000001</v>
      </c>
      <c r="AZ268" s="10">
        <v>24.00273</v>
      </c>
      <c r="BA268" s="10">
        <v>23.228169999999999</v>
      </c>
      <c r="BB268" s="10">
        <v>23.93364</v>
      </c>
      <c r="BC268" s="10">
        <v>24.20881</v>
      </c>
      <c r="BD268" s="10">
        <v>24.064229999999998</v>
      </c>
      <c r="BE268" s="10">
        <v>22.919910000000002</v>
      </c>
      <c r="BF268" s="10">
        <v>23.84995</v>
      </c>
      <c r="BG268" s="10">
        <v>22.34854</v>
      </c>
      <c r="BH268" s="10">
        <v>23.294039999999999</v>
      </c>
      <c r="BI268" s="10">
        <v>23.833839999999999</v>
      </c>
      <c r="BJ268" s="10">
        <v>23.29936</v>
      </c>
      <c r="BK268" s="10">
        <v>23.577269999999999</v>
      </c>
      <c r="BL268" s="10">
        <v>23.309249999999999</v>
      </c>
      <c r="BM268" s="10">
        <v>23.539190000000001</v>
      </c>
      <c r="BN268" s="10">
        <v>23.53884</v>
      </c>
      <c r="BO268" s="10">
        <v>23.947800000000001</v>
      </c>
      <c r="BP268" s="10">
        <v>23.440629999999999</v>
      </c>
      <c r="BQ268" s="10">
        <v>24.823229999999999</v>
      </c>
    </row>
    <row r="269" spans="1:69">
      <c r="A269" s="8" t="s">
        <v>1550</v>
      </c>
      <c r="B269" s="8" t="s">
        <v>1551</v>
      </c>
      <c r="C269" s="2" t="s">
        <v>1552</v>
      </c>
      <c r="D269" s="8">
        <v>0</v>
      </c>
      <c r="E269" s="8">
        <v>0</v>
      </c>
      <c r="G269" s="8" t="s">
        <v>1553</v>
      </c>
      <c r="H269" s="8" t="s">
        <v>1553</v>
      </c>
      <c r="I269" s="9"/>
      <c r="J269" s="8">
        <v>1.8778576230970301</v>
      </c>
      <c r="K269" s="8">
        <v>0.113400806065224</v>
      </c>
      <c r="L269" s="8">
        <v>-0.34269636327569902</v>
      </c>
      <c r="M269" s="8">
        <v>-2.6032128482449499</v>
      </c>
      <c r="N269" s="8">
        <v>8</v>
      </c>
      <c r="O269" s="8">
        <v>8</v>
      </c>
      <c r="P269" s="8">
        <v>8</v>
      </c>
      <c r="Q269" s="8">
        <v>509690000</v>
      </c>
      <c r="R269" s="8">
        <v>26.9</v>
      </c>
      <c r="S269" s="8">
        <v>31.387</v>
      </c>
      <c r="T269" s="8">
        <v>0</v>
      </c>
      <c r="U269" s="8">
        <v>57.756999999999998</v>
      </c>
      <c r="V269" s="8">
        <v>144</v>
      </c>
      <c r="W269" s="10">
        <f t="shared" si="18"/>
        <v>23.022215454545456</v>
      </c>
      <c r="X269" s="10">
        <f t="shared" si="19"/>
        <v>23.364911363636363</v>
      </c>
      <c r="Y269" s="10">
        <f t="shared" si="20"/>
        <v>0.78856637036760435</v>
      </c>
      <c r="Z269" s="11">
        <v>23.488610000000001</v>
      </c>
      <c r="AA269" s="11">
        <v>23.141929999999999</v>
      </c>
      <c r="AB269" s="11">
        <v>22.998380000000001</v>
      </c>
      <c r="AC269" s="11">
        <v>22.94201</v>
      </c>
      <c r="AD269" s="11">
        <v>22.856349999999999</v>
      </c>
      <c r="AE269" s="11">
        <v>22.96716</v>
      </c>
      <c r="AF269" s="11">
        <v>22.814170000000001</v>
      </c>
      <c r="AG269" s="11">
        <v>22.705690000000001</v>
      </c>
      <c r="AH269" s="11">
        <v>23.48517</v>
      </c>
      <c r="AI269" s="11">
        <v>23.154140000000002</v>
      </c>
      <c r="AJ269" s="11">
        <v>23.477409999999999</v>
      </c>
      <c r="AK269" s="11">
        <v>22.248819999999998</v>
      </c>
      <c r="AL269" s="11">
        <v>23.056560000000001</v>
      </c>
      <c r="AM269" s="11">
        <v>23.048120000000001</v>
      </c>
      <c r="AN269" s="11">
        <v>22.45119</v>
      </c>
      <c r="AO269" s="11">
        <v>22.769469999999998</v>
      </c>
      <c r="AP269" s="11">
        <v>23.162569999999999</v>
      </c>
      <c r="AQ269" s="11">
        <v>22.805540000000001</v>
      </c>
      <c r="AR269" s="11">
        <v>23.34516</v>
      </c>
      <c r="AS269" s="11">
        <v>22.98657</v>
      </c>
      <c r="AT269" s="11">
        <v>23.69275</v>
      </c>
      <c r="AU269" s="11">
        <v>22.890969999999999</v>
      </c>
      <c r="AV269" s="10">
        <v>23.24944</v>
      </c>
      <c r="AW269" s="10">
        <v>23.066839999999999</v>
      </c>
      <c r="AX269" s="10">
        <v>23.407170000000001</v>
      </c>
      <c r="AY269" s="10">
        <v>24.527249999999999</v>
      </c>
      <c r="AZ269" s="10">
        <v>23.004049999999999</v>
      </c>
      <c r="BA269" s="10">
        <v>23.618849999999998</v>
      </c>
      <c r="BB269" s="10">
        <v>24.071280000000002</v>
      </c>
      <c r="BC269" s="10">
        <v>23.843450000000001</v>
      </c>
      <c r="BD269" s="10">
        <v>23.418410000000002</v>
      </c>
      <c r="BE269" s="10">
        <v>22.737500000000001</v>
      </c>
      <c r="BF269" s="10">
        <v>23.642949999999999</v>
      </c>
      <c r="BG269" s="10">
        <v>22.793189999999999</v>
      </c>
      <c r="BH269" s="10">
        <v>22.056290000000001</v>
      </c>
      <c r="BI269" s="10">
        <v>23.60716</v>
      </c>
      <c r="BJ269" s="10">
        <v>23.099250000000001</v>
      </c>
      <c r="BK269" s="10">
        <v>23.091699999999999</v>
      </c>
      <c r="BL269" s="10">
        <v>23.165620000000001</v>
      </c>
      <c r="BM269" s="10">
        <v>23.475560000000002</v>
      </c>
      <c r="BN269" s="10">
        <v>23.8292</v>
      </c>
      <c r="BO269" s="10">
        <v>23.69922</v>
      </c>
      <c r="BP269" s="10">
        <v>23.463509999999999</v>
      </c>
      <c r="BQ269" s="10">
        <v>23.160160000000001</v>
      </c>
    </row>
    <row r="270" spans="1:69">
      <c r="A270" s="8" t="s">
        <v>1554</v>
      </c>
      <c r="B270" s="8" t="s">
        <v>1555</v>
      </c>
      <c r="C270" s="2" t="s">
        <v>1556</v>
      </c>
      <c r="D270" s="8">
        <v>0</v>
      </c>
      <c r="E270" s="8">
        <v>0</v>
      </c>
      <c r="G270" s="8" t="s">
        <v>1557</v>
      </c>
      <c r="H270" s="8" t="s">
        <v>1558</v>
      </c>
      <c r="I270" s="9" t="s">
        <v>85</v>
      </c>
      <c r="J270" s="8">
        <v>4.7527168447513501</v>
      </c>
      <c r="K270" s="8">
        <v>1.7018036170210499E-3</v>
      </c>
      <c r="L270" s="8">
        <v>0.43562681024724598</v>
      </c>
      <c r="M270" s="8">
        <v>4.8997832538894404</v>
      </c>
      <c r="N270" s="8">
        <v>4</v>
      </c>
      <c r="O270" s="8">
        <v>4</v>
      </c>
      <c r="P270" s="8">
        <v>2</v>
      </c>
      <c r="Q270" s="8">
        <v>373920000</v>
      </c>
      <c r="R270" s="8">
        <v>23.4</v>
      </c>
      <c r="S270" s="8">
        <v>21.423999999999999</v>
      </c>
      <c r="T270" s="8">
        <v>0</v>
      </c>
      <c r="U270" s="8">
        <v>9.9591999999999992</v>
      </c>
      <c r="V270" s="8">
        <v>89</v>
      </c>
      <c r="W270" s="10">
        <f t="shared" si="18"/>
        <v>23.012085454545453</v>
      </c>
      <c r="X270" s="10">
        <f t="shared" si="19"/>
        <v>22.576458636363633</v>
      </c>
      <c r="Y270" s="10">
        <f t="shared" si="20"/>
        <v>1.3524983351553901</v>
      </c>
      <c r="Z270" s="11">
        <v>23.186489999999999</v>
      </c>
      <c r="AA270" s="11">
        <v>23.1525</v>
      </c>
      <c r="AB270" s="11">
        <v>22.937470000000001</v>
      </c>
      <c r="AC270" s="11">
        <v>22.90971</v>
      </c>
      <c r="AD270" s="11">
        <v>22.99371</v>
      </c>
      <c r="AE270" s="11">
        <v>23.414159999999999</v>
      </c>
      <c r="AF270" s="11">
        <v>22.58717</v>
      </c>
      <c r="AG270" s="11">
        <v>23.309799999999999</v>
      </c>
      <c r="AH270" s="11">
        <v>23.322240000000001</v>
      </c>
      <c r="AI270" s="11">
        <v>23.1433</v>
      </c>
      <c r="AJ270" s="11">
        <v>23.280370000000001</v>
      </c>
      <c r="AK270" s="11">
        <v>23.229330000000001</v>
      </c>
      <c r="AL270" s="11">
        <v>23.030830000000002</v>
      </c>
      <c r="AM270" s="11">
        <v>22.828579999999999</v>
      </c>
      <c r="AN270" s="11">
        <v>22.723569999999999</v>
      </c>
      <c r="AO270" s="11">
        <v>22.839040000000001</v>
      </c>
      <c r="AP270" s="11">
        <v>23.110410000000002</v>
      </c>
      <c r="AQ270" s="11">
        <v>22.780169999999998</v>
      </c>
      <c r="AR270" s="11">
        <v>22.503710000000002</v>
      </c>
      <c r="AS270" s="11">
        <v>23.15128</v>
      </c>
      <c r="AT270" s="11">
        <v>23.051189999999998</v>
      </c>
      <c r="AU270" s="11">
        <v>22.780850000000001</v>
      </c>
      <c r="AV270" s="10">
        <v>22.40785</v>
      </c>
      <c r="AW270" s="10">
        <v>22.720400000000001</v>
      </c>
      <c r="AX270" s="10">
        <v>22.947009999999999</v>
      </c>
      <c r="AY270" s="10">
        <v>22.217359999999999</v>
      </c>
      <c r="AZ270" s="10">
        <v>22.68121</v>
      </c>
      <c r="BA270" s="10">
        <v>23.085570000000001</v>
      </c>
      <c r="BB270" s="10">
        <v>22.187639999999998</v>
      </c>
      <c r="BC270" s="10">
        <v>22.39509</v>
      </c>
      <c r="BD270" s="10">
        <v>22.47214</v>
      </c>
      <c r="BE270" s="10">
        <v>22.495609999999999</v>
      </c>
      <c r="BF270" s="10">
        <v>23.148299999999999</v>
      </c>
      <c r="BG270" s="10">
        <v>22.92953</v>
      </c>
      <c r="BH270" s="10">
        <v>22.353079999999999</v>
      </c>
      <c r="BI270" s="10">
        <v>22.602679999999999</v>
      </c>
      <c r="BJ270" s="10">
        <v>22.777760000000001</v>
      </c>
      <c r="BK270" s="10">
        <v>22.243829999999999</v>
      </c>
      <c r="BL270" s="10">
        <v>21.70468</v>
      </c>
      <c r="BM270" s="10">
        <v>22.732600000000001</v>
      </c>
      <c r="BN270" s="10">
        <v>22.598140000000001</v>
      </c>
      <c r="BO270" s="10">
        <v>22.630700000000001</v>
      </c>
      <c r="BP270" s="10">
        <v>22.930959999999999</v>
      </c>
      <c r="BQ270" s="10">
        <v>22.41995</v>
      </c>
    </row>
    <row r="271" spans="1:69">
      <c r="A271" s="8" t="s">
        <v>1559</v>
      </c>
      <c r="B271" s="8" t="s">
        <v>1560</v>
      </c>
      <c r="C271" s="3" t="s">
        <v>1561</v>
      </c>
      <c r="D271" s="8">
        <v>0</v>
      </c>
      <c r="E271" s="8">
        <v>0</v>
      </c>
      <c r="G271" s="8" t="s">
        <v>1562</v>
      </c>
      <c r="H271" s="8" t="s">
        <v>1563</v>
      </c>
      <c r="I271" s="9"/>
      <c r="J271" s="8">
        <v>0.352198111340216</v>
      </c>
      <c r="K271" s="8">
        <v>0.78170709232645497</v>
      </c>
      <c r="L271" s="8">
        <v>0.115345261313699</v>
      </c>
      <c r="M271" s="8">
        <v>0.77201530024474396</v>
      </c>
      <c r="N271" s="8">
        <v>11</v>
      </c>
      <c r="O271" s="8">
        <v>11</v>
      </c>
      <c r="P271" s="8">
        <v>11</v>
      </c>
      <c r="Q271" s="8">
        <v>456880000</v>
      </c>
      <c r="R271" s="8">
        <v>35.6</v>
      </c>
      <c r="S271" s="8">
        <v>29.716999999999999</v>
      </c>
      <c r="T271" s="8">
        <v>0</v>
      </c>
      <c r="U271" s="8">
        <v>42.521000000000001</v>
      </c>
      <c r="V271" s="8">
        <v>98</v>
      </c>
      <c r="W271" s="10">
        <f t="shared" si="18"/>
        <v>23.009304545454544</v>
      </c>
      <c r="X271" s="10">
        <f t="shared" si="19"/>
        <v>22.893958636363642</v>
      </c>
      <c r="Y271" s="10">
        <f t="shared" si="20"/>
        <v>1.0832347371557576</v>
      </c>
      <c r="Z271" s="11">
        <v>23.343810000000001</v>
      </c>
      <c r="AA271" s="11">
        <v>23.275400000000001</v>
      </c>
      <c r="AB271" s="11">
        <v>22.966049999999999</v>
      </c>
      <c r="AC271" s="11">
        <v>22.583390000000001</v>
      </c>
      <c r="AD271" s="11">
        <v>23.577500000000001</v>
      </c>
      <c r="AE271" s="11">
        <v>23.210760000000001</v>
      </c>
      <c r="AF271" s="11">
        <v>23.368130000000001</v>
      </c>
      <c r="AG271" s="11">
        <v>22.98911</v>
      </c>
      <c r="AH271" s="11">
        <v>22.54731</v>
      </c>
      <c r="AI271" s="11">
        <v>23.797190000000001</v>
      </c>
      <c r="AJ271" s="11">
        <v>23.680350000000001</v>
      </c>
      <c r="AK271" s="11">
        <v>21.68778</v>
      </c>
      <c r="AL271" s="11">
        <v>22.918869999999998</v>
      </c>
      <c r="AM271" s="11">
        <v>22.559149999999999</v>
      </c>
      <c r="AN271" s="11">
        <v>23.15447</v>
      </c>
      <c r="AO271" s="11">
        <v>22.984539999999999</v>
      </c>
      <c r="AP271" s="11">
        <v>23.1739</v>
      </c>
      <c r="AQ271" s="11">
        <v>22.21</v>
      </c>
      <c r="AR271" s="11">
        <v>23.340689999999999</v>
      </c>
      <c r="AS271" s="11">
        <v>23.20138</v>
      </c>
      <c r="AT271" s="11">
        <v>22.612629999999999</v>
      </c>
      <c r="AU271" s="11">
        <v>23.022290000000002</v>
      </c>
      <c r="AV271" s="10">
        <v>22.45224</v>
      </c>
      <c r="AW271" s="10">
        <v>22.37247</v>
      </c>
      <c r="AX271" s="10">
        <v>23.439869999999999</v>
      </c>
      <c r="AY271" s="10">
        <v>22.43601</v>
      </c>
      <c r="AZ271" s="10">
        <v>22.35679</v>
      </c>
      <c r="BA271" s="10">
        <v>22.76943</v>
      </c>
      <c r="BB271" s="10">
        <v>22.874400000000001</v>
      </c>
      <c r="BC271" s="10">
        <v>23.30772</v>
      </c>
      <c r="BD271" s="10">
        <v>23.524560000000001</v>
      </c>
      <c r="BE271" s="10">
        <v>21.301400000000001</v>
      </c>
      <c r="BF271" s="10">
        <v>23.092790000000001</v>
      </c>
      <c r="BG271" s="10">
        <v>23.090890000000002</v>
      </c>
      <c r="BH271" s="10">
        <v>22.7683</v>
      </c>
      <c r="BI271" s="10">
        <v>23.377289999999999</v>
      </c>
      <c r="BJ271" s="10">
        <v>22.846109999999999</v>
      </c>
      <c r="BK271" s="10">
        <v>22.920449999999999</v>
      </c>
      <c r="BL271" s="10">
        <v>22.8233</v>
      </c>
      <c r="BM271" s="10">
        <v>23.25393</v>
      </c>
      <c r="BN271" s="10">
        <v>23.08249</v>
      </c>
      <c r="BO271" s="10">
        <v>23.40185</v>
      </c>
      <c r="BP271" s="10">
        <v>23.049099999999999</v>
      </c>
      <c r="BQ271" s="10">
        <v>23.125699999999998</v>
      </c>
    </row>
    <row r="272" spans="1:69">
      <c r="A272" s="8" t="s">
        <v>1564</v>
      </c>
      <c r="B272" s="8" t="s">
        <v>1565</v>
      </c>
      <c r="C272" s="2" t="s">
        <v>1566</v>
      </c>
      <c r="D272" s="8">
        <v>1</v>
      </c>
      <c r="E272" s="8">
        <v>2</v>
      </c>
      <c r="F272" s="8" t="s">
        <v>1567</v>
      </c>
      <c r="G272" s="8" t="s">
        <v>1568</v>
      </c>
      <c r="H272" s="8" t="s">
        <v>1569</v>
      </c>
      <c r="I272" s="9"/>
      <c r="J272" s="8">
        <v>0.83310484798813</v>
      </c>
      <c r="K272" s="8">
        <v>0.46828958200376802</v>
      </c>
      <c r="L272" s="8">
        <v>-0.122987573797051</v>
      </c>
      <c r="M272" s="8">
        <v>-1.4787268760822101</v>
      </c>
      <c r="N272" s="8">
        <v>9</v>
      </c>
      <c r="O272" s="8">
        <v>9</v>
      </c>
      <c r="P272" s="8">
        <v>7</v>
      </c>
      <c r="Q272" s="8">
        <v>441960000</v>
      </c>
      <c r="R272" s="8">
        <v>25.9</v>
      </c>
      <c r="S272" s="8">
        <v>42.142000000000003</v>
      </c>
      <c r="T272" s="8">
        <v>0</v>
      </c>
      <c r="U272" s="8">
        <v>38.026000000000003</v>
      </c>
      <c r="V272" s="8">
        <v>173</v>
      </c>
      <c r="W272" s="10">
        <f t="shared" si="18"/>
        <v>22.995712727272721</v>
      </c>
      <c r="X272" s="10">
        <f t="shared" si="19"/>
        <v>23.118700909090908</v>
      </c>
      <c r="Y272" s="10">
        <f t="shared" si="20"/>
        <v>0.91828368461075593</v>
      </c>
      <c r="Z272" s="11">
        <v>23.612680000000001</v>
      </c>
      <c r="AA272" s="11">
        <v>23.072050000000001</v>
      </c>
      <c r="AB272" s="11">
        <v>23.10652</v>
      </c>
      <c r="AC272" s="11">
        <v>22.919339999999998</v>
      </c>
      <c r="AD272" s="11">
        <v>23.03978</v>
      </c>
      <c r="AE272" s="11">
        <v>23.248550000000002</v>
      </c>
      <c r="AF272" s="11">
        <v>22.906479999999998</v>
      </c>
      <c r="AG272" s="11">
        <v>22.879460000000002</v>
      </c>
      <c r="AH272" s="11">
        <v>23.28884</v>
      </c>
      <c r="AI272" s="11">
        <v>22.74522</v>
      </c>
      <c r="AJ272" s="11">
        <v>22.961480000000002</v>
      </c>
      <c r="AK272" s="11">
        <v>23.154730000000001</v>
      </c>
      <c r="AL272" s="11">
        <v>23.122170000000001</v>
      </c>
      <c r="AM272" s="11">
        <v>22.624079999999999</v>
      </c>
      <c r="AN272" s="11">
        <v>22.1037</v>
      </c>
      <c r="AO272" s="11">
        <v>23.168489999999998</v>
      </c>
      <c r="AP272" s="11">
        <v>23.049109999999999</v>
      </c>
      <c r="AQ272" s="11">
        <v>23.139430000000001</v>
      </c>
      <c r="AR272" s="11">
        <v>23.113119999999999</v>
      </c>
      <c r="AS272" s="11">
        <v>23.1404</v>
      </c>
      <c r="AT272" s="11">
        <v>22.87275</v>
      </c>
      <c r="AU272" s="11">
        <v>22.6373</v>
      </c>
      <c r="AV272" s="10">
        <v>23.268139999999999</v>
      </c>
      <c r="AW272" s="10">
        <v>23.46339</v>
      </c>
      <c r="AX272" s="10">
        <v>23.38205</v>
      </c>
      <c r="AY272" s="10">
        <v>23.223420000000001</v>
      </c>
      <c r="AZ272" s="10">
        <v>23.062239999999999</v>
      </c>
      <c r="BA272" s="10">
        <v>23.410540000000001</v>
      </c>
      <c r="BB272" s="10">
        <v>23.076250000000002</v>
      </c>
      <c r="BC272" s="10">
        <v>22.926939999999998</v>
      </c>
      <c r="BD272" s="10">
        <v>23.06485</v>
      </c>
      <c r="BE272" s="10">
        <v>23.021470000000001</v>
      </c>
      <c r="BF272" s="10">
        <v>23.407170000000001</v>
      </c>
      <c r="BG272" s="10">
        <v>23.320589999999999</v>
      </c>
      <c r="BH272" s="10">
        <v>22.78754</v>
      </c>
      <c r="BI272" s="10">
        <v>23.076979999999999</v>
      </c>
      <c r="BJ272" s="10">
        <v>23.24399</v>
      </c>
      <c r="BK272" s="10">
        <v>22.651499999999999</v>
      </c>
      <c r="BL272" s="10">
        <v>22.483429999999998</v>
      </c>
      <c r="BM272" s="10">
        <v>22.920529999999999</v>
      </c>
      <c r="BN272" s="10">
        <v>23.198160000000001</v>
      </c>
      <c r="BO272" s="10">
        <v>23.035820000000001</v>
      </c>
      <c r="BP272" s="10">
        <v>23.306190000000001</v>
      </c>
      <c r="BQ272" s="10">
        <v>23.28023</v>
      </c>
    </row>
    <row r="273" spans="1:69">
      <c r="A273" s="8" t="s">
        <v>1570</v>
      </c>
      <c r="B273" s="8" t="s">
        <v>1571</v>
      </c>
      <c r="C273" s="3" t="s">
        <v>1572</v>
      </c>
      <c r="D273" s="8">
        <v>0</v>
      </c>
      <c r="E273" s="8">
        <v>0</v>
      </c>
      <c r="G273" s="8" t="s">
        <v>1573</v>
      </c>
      <c r="H273" s="8" t="s">
        <v>1573</v>
      </c>
      <c r="I273" s="9"/>
      <c r="J273" s="8">
        <v>1.30936898218847</v>
      </c>
      <c r="K273" s="8">
        <v>0.24991682839870499</v>
      </c>
      <c r="L273" s="8">
        <v>-0.328283223238856</v>
      </c>
      <c r="M273" s="8">
        <v>-2.0272123124613102</v>
      </c>
      <c r="N273" s="8">
        <v>3</v>
      </c>
      <c r="O273" s="8">
        <v>3</v>
      </c>
      <c r="P273" s="8">
        <v>3</v>
      </c>
      <c r="Q273" s="8">
        <v>515550000</v>
      </c>
      <c r="R273" s="8">
        <v>21.1</v>
      </c>
      <c r="S273" s="8">
        <v>21.029</v>
      </c>
      <c r="T273" s="8">
        <v>0</v>
      </c>
      <c r="U273" s="8">
        <v>29.384</v>
      </c>
      <c r="V273" s="8">
        <v>136</v>
      </c>
      <c r="W273" s="10">
        <f t="shared" si="18"/>
        <v>22.894807727272731</v>
      </c>
      <c r="X273" s="10">
        <f t="shared" si="19"/>
        <v>23.223089999999999</v>
      </c>
      <c r="Y273" s="10">
        <f t="shared" si="20"/>
        <v>0.7964842436839793</v>
      </c>
      <c r="Z273" s="11">
        <v>23.228539999999999</v>
      </c>
      <c r="AA273" s="11">
        <v>22.594940000000001</v>
      </c>
      <c r="AB273" s="11">
        <v>23.168659999999999</v>
      </c>
      <c r="AC273" s="11">
        <v>22.560390000000002</v>
      </c>
      <c r="AD273" s="11">
        <v>23.256810000000002</v>
      </c>
      <c r="AE273" s="11">
        <v>22.864329999999999</v>
      </c>
      <c r="AF273" s="11">
        <v>22.124389999999998</v>
      </c>
      <c r="AG273" s="11">
        <v>21.885429999999999</v>
      </c>
      <c r="AH273" s="11">
        <v>22.531860000000002</v>
      </c>
      <c r="AI273" s="11">
        <v>24.053909999999998</v>
      </c>
      <c r="AJ273" s="11">
        <v>23.994810000000001</v>
      </c>
      <c r="AK273" s="11">
        <v>22.547429999999999</v>
      </c>
      <c r="AL273" s="11">
        <v>22.792059999999999</v>
      </c>
      <c r="AM273" s="11">
        <v>23.105969999999999</v>
      </c>
      <c r="AN273" s="11">
        <v>22.897780000000001</v>
      </c>
      <c r="AO273" s="11">
        <v>23.474820000000001</v>
      </c>
      <c r="AP273" s="11">
        <v>22.728370000000002</v>
      </c>
      <c r="AQ273" s="11">
        <v>22.650600000000001</v>
      </c>
      <c r="AR273" s="11">
        <v>22.833659999999998</v>
      </c>
      <c r="AS273" s="11">
        <v>22.632719999999999</v>
      </c>
      <c r="AT273" s="11">
        <v>23.152280000000001</v>
      </c>
      <c r="AU273" s="11">
        <v>22.606010000000001</v>
      </c>
      <c r="AV273" s="10">
        <v>23.488119999999999</v>
      </c>
      <c r="AW273" s="10">
        <v>22.73752</v>
      </c>
      <c r="AX273" s="10">
        <v>23.119450000000001</v>
      </c>
      <c r="AY273" s="10">
        <v>22.44445</v>
      </c>
      <c r="AZ273" s="10">
        <v>23.51953</v>
      </c>
      <c r="BA273" s="10">
        <v>23.409120000000001</v>
      </c>
      <c r="BB273" s="10">
        <v>23.194510000000001</v>
      </c>
      <c r="BC273" s="10">
        <v>23.50142</v>
      </c>
      <c r="BD273" s="10">
        <v>22.829450000000001</v>
      </c>
      <c r="BE273" s="10">
        <v>22.32638</v>
      </c>
      <c r="BF273" s="10">
        <v>23.439489999999999</v>
      </c>
      <c r="BG273" s="10">
        <v>22.311769999999999</v>
      </c>
      <c r="BH273" s="10">
        <v>24.296279999999999</v>
      </c>
      <c r="BI273" s="10">
        <v>24.301590000000001</v>
      </c>
      <c r="BJ273" s="10">
        <v>23.492899999999999</v>
      </c>
      <c r="BK273" s="10">
        <v>23.04515</v>
      </c>
      <c r="BL273" s="10">
        <v>22.917069999999999</v>
      </c>
      <c r="BM273" s="10">
        <v>22.94744</v>
      </c>
      <c r="BN273" s="10">
        <v>23.00273</v>
      </c>
      <c r="BO273" s="10">
        <v>23.057860000000002</v>
      </c>
      <c r="BP273" s="10">
        <v>23.396629999999998</v>
      </c>
      <c r="BQ273" s="10">
        <v>24.12912</v>
      </c>
    </row>
    <row r="274" spans="1:69">
      <c r="A274" s="8" t="s">
        <v>1574</v>
      </c>
      <c r="B274" s="8" t="s">
        <v>1575</v>
      </c>
      <c r="C274" s="3" t="s">
        <v>1576</v>
      </c>
      <c r="D274" s="8">
        <v>1</v>
      </c>
      <c r="E274" s="8">
        <v>1</v>
      </c>
      <c r="F274" s="8" t="s">
        <v>1577</v>
      </c>
      <c r="G274" s="8" t="s">
        <v>1578</v>
      </c>
      <c r="H274" s="8" t="s">
        <v>1579</v>
      </c>
      <c r="I274" s="9"/>
      <c r="J274" s="8">
        <v>1.3924926990561799</v>
      </c>
      <c r="K274" s="8">
        <v>0.22612286983193899</v>
      </c>
      <c r="L274" s="8">
        <v>-0.17723109505393</v>
      </c>
      <c r="M274" s="8">
        <v>-2.11398914648999</v>
      </c>
      <c r="N274" s="8">
        <v>7</v>
      </c>
      <c r="O274" s="8">
        <v>7</v>
      </c>
      <c r="P274" s="8">
        <v>4</v>
      </c>
      <c r="Q274" s="8">
        <v>403960000</v>
      </c>
      <c r="R274" s="8">
        <v>41.2</v>
      </c>
      <c r="S274" s="8">
        <v>23.481999999999999</v>
      </c>
      <c r="T274" s="8">
        <v>0</v>
      </c>
      <c r="U274" s="8">
        <v>80.391000000000005</v>
      </c>
      <c r="V274" s="8">
        <v>143</v>
      </c>
      <c r="W274" s="10">
        <f t="shared" si="18"/>
        <v>22.83432181818182</v>
      </c>
      <c r="X274" s="10">
        <f t="shared" si="19"/>
        <v>23.011554090909094</v>
      </c>
      <c r="Y274" s="10">
        <f t="shared" si="20"/>
        <v>0.8843980365047962</v>
      </c>
      <c r="Z274" s="11">
        <v>22.894970000000001</v>
      </c>
      <c r="AA274" s="11">
        <v>22.682279999999999</v>
      </c>
      <c r="AB274" s="11">
        <v>22.866029999999999</v>
      </c>
      <c r="AC274" s="11">
        <v>22.77702</v>
      </c>
      <c r="AD274" s="11">
        <v>22.83447</v>
      </c>
      <c r="AE274" s="11">
        <v>23.049199999999999</v>
      </c>
      <c r="AF274" s="11">
        <v>22.314620000000001</v>
      </c>
      <c r="AG274" s="11">
        <v>22.643090000000001</v>
      </c>
      <c r="AH274" s="11">
        <v>22.733139999999999</v>
      </c>
      <c r="AI274" s="11">
        <v>22.737010000000001</v>
      </c>
      <c r="AJ274" s="11">
        <v>23.360109999999999</v>
      </c>
      <c r="AK274" s="11">
        <v>23.09928</v>
      </c>
      <c r="AL274" s="11">
        <v>23.224170000000001</v>
      </c>
      <c r="AM274" s="11">
        <v>22.81249</v>
      </c>
      <c r="AN274" s="11">
        <v>22.893540000000002</v>
      </c>
      <c r="AO274" s="11">
        <v>22.626000000000001</v>
      </c>
      <c r="AP274" s="11">
        <v>22.153880000000001</v>
      </c>
      <c r="AQ274" s="11">
        <v>22.765750000000001</v>
      </c>
      <c r="AR274" s="11">
        <v>23.154540000000001</v>
      </c>
      <c r="AS274" s="11">
        <v>22.811820000000001</v>
      </c>
      <c r="AT274" s="11">
        <v>22.896409999999999</v>
      </c>
      <c r="AU274" s="11">
        <v>23.025259999999999</v>
      </c>
      <c r="AV274" s="10">
        <v>22.705210000000001</v>
      </c>
      <c r="AW274" s="10">
        <v>22.921019999999999</v>
      </c>
      <c r="AX274" s="10">
        <v>23.291509999999999</v>
      </c>
      <c r="AY274" s="10">
        <v>23.43224</v>
      </c>
      <c r="AZ274" s="10">
        <v>22.90466</v>
      </c>
      <c r="BA274" s="10">
        <v>22.878599999999999</v>
      </c>
      <c r="BB274" s="10">
        <v>23.038080000000001</v>
      </c>
      <c r="BC274" s="10">
        <v>22.500330000000002</v>
      </c>
      <c r="BD274" s="10">
        <v>23.031860000000002</v>
      </c>
      <c r="BE274" s="10">
        <v>22.967700000000001</v>
      </c>
      <c r="BF274" s="10">
        <v>23.097580000000001</v>
      </c>
      <c r="BG274" s="10">
        <v>23.46837</v>
      </c>
      <c r="BH274" s="10">
        <v>22.761759999999999</v>
      </c>
      <c r="BI274" s="10">
        <v>22.829329999999999</v>
      </c>
      <c r="BJ274" s="10">
        <v>23.29025</v>
      </c>
      <c r="BK274" s="10">
        <v>23.042950000000001</v>
      </c>
      <c r="BL274" s="10">
        <v>22.500430000000001</v>
      </c>
      <c r="BM274" s="10">
        <v>22.913129999999999</v>
      </c>
      <c r="BN274" s="10">
        <v>23.243089999999999</v>
      </c>
      <c r="BO274" s="10">
        <v>23.55462</v>
      </c>
      <c r="BP274" s="10">
        <v>22.851790000000001</v>
      </c>
      <c r="BQ274" s="10">
        <v>23.029679999999999</v>
      </c>
    </row>
    <row r="275" spans="1:69">
      <c r="A275" s="8" t="s">
        <v>1580</v>
      </c>
      <c r="B275" s="8" t="s">
        <v>1581</v>
      </c>
      <c r="C275" s="2" t="s">
        <v>1582</v>
      </c>
      <c r="D275" s="8">
        <v>0</v>
      </c>
      <c r="E275" s="8">
        <v>0</v>
      </c>
      <c r="G275" s="8" t="s">
        <v>1583</v>
      </c>
      <c r="H275" s="8" t="s">
        <v>1584</v>
      </c>
      <c r="I275" s="9" t="s">
        <v>85</v>
      </c>
      <c r="J275" s="8">
        <v>2.7294703611887501</v>
      </c>
      <c r="K275" s="8">
        <v>3.2643238375350297E-2</v>
      </c>
      <c r="L275" s="8">
        <v>-0.39922618865966802</v>
      </c>
      <c r="M275" s="8">
        <v>-3.3351929642868399</v>
      </c>
      <c r="N275" s="8">
        <v>6</v>
      </c>
      <c r="O275" s="8">
        <v>6</v>
      </c>
      <c r="P275" s="8">
        <v>6</v>
      </c>
      <c r="Q275" s="8">
        <v>421830000</v>
      </c>
      <c r="R275" s="8">
        <v>23.3</v>
      </c>
      <c r="S275" s="8">
        <v>33.326999999999998</v>
      </c>
      <c r="T275" s="8">
        <v>0</v>
      </c>
      <c r="U275" s="8">
        <v>80.477000000000004</v>
      </c>
      <c r="V275" s="8">
        <v>120</v>
      </c>
      <c r="W275" s="10">
        <f t="shared" si="18"/>
        <v>22.80211090909091</v>
      </c>
      <c r="X275" s="10">
        <f t="shared" si="19"/>
        <v>23.201336363636365</v>
      </c>
      <c r="Y275" s="10">
        <f t="shared" si="20"/>
        <v>0.75826526690136609</v>
      </c>
      <c r="Z275" s="11">
        <v>23.408470000000001</v>
      </c>
      <c r="AA275" s="11">
        <v>23.077850000000002</v>
      </c>
      <c r="AB275" s="11">
        <v>22.625129999999999</v>
      </c>
      <c r="AC275" s="11">
        <v>22.631720000000001</v>
      </c>
      <c r="AD275" s="11">
        <v>23.40185</v>
      </c>
      <c r="AE275" s="11">
        <v>22.932970000000001</v>
      </c>
      <c r="AF275" s="11">
        <v>22.570360000000001</v>
      </c>
      <c r="AG275" s="11">
        <v>22.52291</v>
      </c>
      <c r="AH275" s="11">
        <v>22.83409</v>
      </c>
      <c r="AI275" s="11">
        <v>22.936250000000001</v>
      </c>
      <c r="AJ275" s="11">
        <v>23.021899999999999</v>
      </c>
      <c r="AK275" s="11">
        <v>23.069710000000001</v>
      </c>
      <c r="AL275" s="11">
        <v>22.762589999999999</v>
      </c>
      <c r="AM275" s="11">
        <v>23.02215</v>
      </c>
      <c r="AN275" s="11">
        <v>22.270019999999999</v>
      </c>
      <c r="AO275" s="11">
        <v>22.877269999999999</v>
      </c>
      <c r="AP275" s="11">
        <v>23.114339999999999</v>
      </c>
      <c r="AQ275" s="11">
        <v>22.973780000000001</v>
      </c>
      <c r="AR275" s="11">
        <v>22.33071</v>
      </c>
      <c r="AS275" s="11">
        <v>22.716069999999998</v>
      </c>
      <c r="AT275" s="11">
        <v>22.09552</v>
      </c>
      <c r="AU275" s="11">
        <v>22.450780000000002</v>
      </c>
      <c r="AV275" s="10">
        <v>22.939979999999998</v>
      </c>
      <c r="AW275" s="10">
        <v>23.427769999999999</v>
      </c>
      <c r="AX275" s="10">
        <v>23.210799999999999</v>
      </c>
      <c r="AY275" s="10">
        <v>24.30855</v>
      </c>
      <c r="AZ275" s="10">
        <v>23.713979999999999</v>
      </c>
      <c r="BA275" s="10">
        <v>22.982309999999998</v>
      </c>
      <c r="BB275" s="10">
        <v>23.916519999999998</v>
      </c>
      <c r="BC275" s="10">
        <v>22.85173</v>
      </c>
      <c r="BD275" s="10">
        <v>23.416090000000001</v>
      </c>
      <c r="BE275" s="10">
        <v>23.04307</v>
      </c>
      <c r="BF275" s="10">
        <v>23.48321</v>
      </c>
      <c r="BG275" s="10">
        <v>22.623370000000001</v>
      </c>
      <c r="BH275" s="10">
        <v>22.620799999999999</v>
      </c>
      <c r="BI275" s="10">
        <v>22.975860000000001</v>
      </c>
      <c r="BJ275" s="10">
        <v>22.89715</v>
      </c>
      <c r="BK275" s="10">
        <v>23.155750000000001</v>
      </c>
      <c r="BL275" s="10">
        <v>22.779990000000002</v>
      </c>
      <c r="BM275" s="10">
        <v>23.21922</v>
      </c>
      <c r="BN275" s="10">
        <v>22.942039999999999</v>
      </c>
      <c r="BO275" s="10">
        <v>22.816690000000001</v>
      </c>
      <c r="BP275" s="10">
        <v>23.19613</v>
      </c>
      <c r="BQ275" s="10">
        <v>23.908390000000001</v>
      </c>
    </row>
    <row r="276" spans="1:69">
      <c r="A276" s="8" t="s">
        <v>1585</v>
      </c>
      <c r="B276" s="8" t="s">
        <v>1586</v>
      </c>
      <c r="C276" s="2" t="s">
        <v>1587</v>
      </c>
      <c r="D276" s="8">
        <v>1</v>
      </c>
      <c r="E276" s="8">
        <v>1</v>
      </c>
      <c r="F276" s="8" t="s">
        <v>1588</v>
      </c>
      <c r="G276" s="8" t="s">
        <v>1589</v>
      </c>
      <c r="H276" s="8" t="s">
        <v>1589</v>
      </c>
      <c r="I276" s="9"/>
      <c r="J276" s="8">
        <v>1.66889687590197</v>
      </c>
      <c r="K276" s="8">
        <v>0.150663774736922</v>
      </c>
      <c r="L276" s="8">
        <v>-0.48222862590443</v>
      </c>
      <c r="M276" s="8">
        <v>-2.3934178485846598</v>
      </c>
      <c r="N276" s="8">
        <v>29</v>
      </c>
      <c r="O276" s="8">
        <v>23</v>
      </c>
      <c r="P276" s="8">
        <v>22</v>
      </c>
      <c r="Q276" s="8">
        <v>421410000</v>
      </c>
      <c r="R276" s="8">
        <v>32.9</v>
      </c>
      <c r="S276" s="8">
        <v>97.090999999999994</v>
      </c>
      <c r="T276" s="8">
        <v>0</v>
      </c>
      <c r="U276" s="8">
        <v>59.35</v>
      </c>
      <c r="V276" s="8">
        <v>159</v>
      </c>
      <c r="W276" s="10">
        <f t="shared" si="18"/>
        <v>22.793607272727279</v>
      </c>
      <c r="X276" s="10">
        <f t="shared" si="19"/>
        <v>23.275835454545458</v>
      </c>
      <c r="Y276" s="10">
        <f t="shared" si="20"/>
        <v>0.71587113690144244</v>
      </c>
      <c r="Z276" s="11">
        <v>23.54569</v>
      </c>
      <c r="AA276" s="11">
        <v>22.68629</v>
      </c>
      <c r="AB276" s="11">
        <v>22.747679999999999</v>
      </c>
      <c r="AC276" s="11">
        <v>22.875810000000001</v>
      </c>
      <c r="AD276" s="11">
        <v>23.336880000000001</v>
      </c>
      <c r="AE276" s="11">
        <v>22.33418</v>
      </c>
      <c r="AF276" s="11">
        <v>22.39113</v>
      </c>
      <c r="AG276" s="11">
        <v>21.742380000000001</v>
      </c>
      <c r="AH276" s="11">
        <v>22.89818</v>
      </c>
      <c r="AI276" s="11">
        <v>23.224910000000001</v>
      </c>
      <c r="AJ276" s="11">
        <v>21.93085</v>
      </c>
      <c r="AK276" s="11">
        <v>23.061029999999999</v>
      </c>
      <c r="AL276" s="11">
        <v>21.61666</v>
      </c>
      <c r="AM276" s="11">
        <v>23.301030000000001</v>
      </c>
      <c r="AN276" s="11">
        <v>23.384429999999998</v>
      </c>
      <c r="AO276" s="11">
        <v>22.287739999999999</v>
      </c>
      <c r="AP276" s="11">
        <v>23.243580000000001</v>
      </c>
      <c r="AQ276" s="11">
        <v>23.43403</v>
      </c>
      <c r="AR276" s="11">
        <v>23.402370000000001</v>
      </c>
      <c r="AS276" s="11">
        <v>22.14002</v>
      </c>
      <c r="AT276" s="11">
        <v>22.492699999999999</v>
      </c>
      <c r="AU276" s="11">
        <v>23.381789999999999</v>
      </c>
      <c r="AV276" s="10">
        <v>23.603770000000001</v>
      </c>
      <c r="AW276" s="10">
        <v>23.46837</v>
      </c>
      <c r="AX276" s="10">
        <v>23.18956</v>
      </c>
      <c r="AY276" s="10">
        <v>24.626950000000001</v>
      </c>
      <c r="AZ276" s="10">
        <v>22.767720000000001</v>
      </c>
      <c r="BA276" s="10">
        <v>23.079689999999999</v>
      </c>
      <c r="BB276" s="10">
        <v>23.345569999999999</v>
      </c>
      <c r="BC276" s="10">
        <v>23.260259999999999</v>
      </c>
      <c r="BD276" s="10">
        <v>23.21068</v>
      </c>
      <c r="BE276" s="10">
        <v>22.6051</v>
      </c>
      <c r="BF276" s="10">
        <v>23.246410000000001</v>
      </c>
      <c r="BG276" s="10">
        <v>23.06324</v>
      </c>
      <c r="BH276" s="10">
        <v>22.87725</v>
      </c>
      <c r="BI276" s="10">
        <v>23.177520000000001</v>
      </c>
      <c r="BJ276" s="10">
        <v>24.58738</v>
      </c>
      <c r="BK276" s="10">
        <v>23.906369999999999</v>
      </c>
      <c r="BL276" s="10">
        <v>23.949760000000001</v>
      </c>
      <c r="BM276" s="10">
        <v>21.651579999999999</v>
      </c>
      <c r="BN276" s="10">
        <v>22.704529999999998</v>
      </c>
      <c r="BO276" s="10">
        <v>23.34055</v>
      </c>
      <c r="BP276" s="10">
        <v>22.022220000000001</v>
      </c>
      <c r="BQ276" s="10">
        <v>24.383900000000001</v>
      </c>
    </row>
    <row r="277" spans="1:69">
      <c r="A277" s="8" t="s">
        <v>1590</v>
      </c>
      <c r="B277" s="8" t="s">
        <v>1591</v>
      </c>
      <c r="C277" s="2" t="s">
        <v>1592</v>
      </c>
      <c r="D277" s="8">
        <v>0</v>
      </c>
      <c r="E277" s="8">
        <v>0</v>
      </c>
      <c r="G277" s="8" t="s">
        <v>1593</v>
      </c>
      <c r="H277" s="8" t="s">
        <v>1594</v>
      </c>
      <c r="I277" s="9"/>
      <c r="J277" s="8">
        <v>0.62114975232369696</v>
      </c>
      <c r="K277" s="8">
        <v>0.58774706322755399</v>
      </c>
      <c r="L277" s="8">
        <v>-0.119912234219637</v>
      </c>
      <c r="M277" s="8">
        <v>-1.19552672095579</v>
      </c>
      <c r="N277" s="8">
        <v>14</v>
      </c>
      <c r="O277" s="8">
        <v>14</v>
      </c>
      <c r="P277" s="8">
        <v>14</v>
      </c>
      <c r="Q277" s="8">
        <v>390090000</v>
      </c>
      <c r="R277" s="8">
        <v>15.7</v>
      </c>
      <c r="S277" s="8">
        <v>110.61</v>
      </c>
      <c r="T277" s="8">
        <v>0</v>
      </c>
      <c r="U277" s="8">
        <v>38.46</v>
      </c>
      <c r="V277" s="8">
        <v>175</v>
      </c>
      <c r="W277" s="10">
        <f t="shared" si="18"/>
        <v>22.782461363636362</v>
      </c>
      <c r="X277" s="10">
        <f t="shared" si="19"/>
        <v>22.902373636363635</v>
      </c>
      <c r="Y277" s="10">
        <f t="shared" si="20"/>
        <v>0.92024360701560515</v>
      </c>
      <c r="Z277" s="11">
        <v>23.088609999999999</v>
      </c>
      <c r="AA277" s="11">
        <v>22.876090000000001</v>
      </c>
      <c r="AB277" s="11">
        <v>22.366879999999998</v>
      </c>
      <c r="AC277" s="11">
        <v>22.37406</v>
      </c>
      <c r="AD277" s="11">
        <v>22.87837</v>
      </c>
      <c r="AE277" s="11">
        <v>22.633939999999999</v>
      </c>
      <c r="AF277" s="11">
        <v>22.8399</v>
      </c>
      <c r="AG277" s="11">
        <v>22.809329999999999</v>
      </c>
      <c r="AH277" s="11">
        <v>22.623989999999999</v>
      </c>
      <c r="AI277" s="11">
        <v>22.12651</v>
      </c>
      <c r="AJ277" s="11">
        <v>22.63626</v>
      </c>
      <c r="AK277" s="11">
        <v>22.478110000000001</v>
      </c>
      <c r="AL277" s="11">
        <v>23.173069999999999</v>
      </c>
      <c r="AM277" s="11">
        <v>23.015750000000001</v>
      </c>
      <c r="AN277" s="11">
        <v>23.067039999999999</v>
      </c>
      <c r="AO277" s="11">
        <v>22.818079999999998</v>
      </c>
      <c r="AP277" s="11">
        <v>22.942630000000001</v>
      </c>
      <c r="AQ277" s="11">
        <v>23.034410000000001</v>
      </c>
      <c r="AR277" s="11">
        <v>23.097429999999999</v>
      </c>
      <c r="AS277" s="11">
        <v>22.976769999999998</v>
      </c>
      <c r="AT277" s="11">
        <v>22.615130000000001</v>
      </c>
      <c r="AU277" s="11">
        <v>22.741790000000002</v>
      </c>
      <c r="AV277" s="10">
        <v>22.43723</v>
      </c>
      <c r="AW277" s="10">
        <v>23.22298</v>
      </c>
      <c r="AX277" s="10">
        <v>23.295999999999999</v>
      </c>
      <c r="AY277" s="10">
        <v>23.537299999999998</v>
      </c>
      <c r="AZ277" s="10">
        <v>23.46114</v>
      </c>
      <c r="BA277" s="10">
        <v>22.429849999999998</v>
      </c>
      <c r="BB277" s="10">
        <v>23.103459999999998</v>
      </c>
      <c r="BC277" s="10">
        <v>22.581479999999999</v>
      </c>
      <c r="BD277" s="10">
        <v>23.17539</v>
      </c>
      <c r="BE277" s="10">
        <v>23.02788</v>
      </c>
      <c r="BF277" s="10">
        <v>23.06888</v>
      </c>
      <c r="BG277" s="10">
        <v>22.643969999999999</v>
      </c>
      <c r="BH277" s="10">
        <v>23.052219999999998</v>
      </c>
      <c r="BI277" s="10">
        <v>22.354179999999999</v>
      </c>
      <c r="BJ277" s="10">
        <v>22.76782</v>
      </c>
      <c r="BK277" s="10">
        <v>22.910309999999999</v>
      </c>
      <c r="BL277" s="10">
        <v>21.993829999999999</v>
      </c>
      <c r="BM277" s="10">
        <v>22.995000000000001</v>
      </c>
      <c r="BN277" s="10">
        <v>22.820260000000001</v>
      </c>
      <c r="BO277" s="10">
        <v>23.192900000000002</v>
      </c>
      <c r="BP277" s="10">
        <v>23.045970000000001</v>
      </c>
      <c r="BQ277" s="10">
        <v>22.734169999999999</v>
      </c>
    </row>
    <row r="278" spans="1:69">
      <c r="A278" s="8" t="s">
        <v>1595</v>
      </c>
      <c r="B278" s="8" t="s">
        <v>1596</v>
      </c>
      <c r="C278" s="3" t="s">
        <v>1597</v>
      </c>
      <c r="D278" s="8">
        <v>1</v>
      </c>
      <c r="E278" s="8">
        <v>1</v>
      </c>
      <c r="F278" s="8" t="s">
        <v>1598</v>
      </c>
      <c r="G278" s="8" t="s">
        <v>1599</v>
      </c>
      <c r="H278" s="8" t="s">
        <v>1600</v>
      </c>
      <c r="I278" s="9"/>
      <c r="J278" s="8">
        <v>0.74490313618335002</v>
      </c>
      <c r="K278" s="8">
        <v>0.51263287115316103</v>
      </c>
      <c r="L278" s="8">
        <v>-0.16533452814275401</v>
      </c>
      <c r="M278" s="8">
        <v>-1.36378513033408</v>
      </c>
      <c r="N278" s="8">
        <v>7</v>
      </c>
      <c r="O278" s="8">
        <v>7</v>
      </c>
      <c r="P278" s="8">
        <v>7</v>
      </c>
      <c r="Q278" s="8">
        <v>510710000</v>
      </c>
      <c r="R278" s="8">
        <v>26.4</v>
      </c>
      <c r="S278" s="8">
        <v>39.950000000000003</v>
      </c>
      <c r="T278" s="8">
        <v>0</v>
      </c>
      <c r="U278" s="8">
        <v>65.766000000000005</v>
      </c>
      <c r="V278" s="8">
        <v>204</v>
      </c>
      <c r="W278" s="10">
        <f t="shared" si="18"/>
        <v>22.755146818181817</v>
      </c>
      <c r="X278" s="10">
        <f t="shared" si="19"/>
        <v>22.920481363636366</v>
      </c>
      <c r="Y278" s="10">
        <f t="shared" si="20"/>
        <v>0.89172171477366069</v>
      </c>
      <c r="Z278" s="11">
        <v>22.95768</v>
      </c>
      <c r="AA278" s="11">
        <v>22.49436</v>
      </c>
      <c r="AB278" s="11">
        <v>22.827960000000001</v>
      </c>
      <c r="AC278" s="11">
        <v>22.033349999999999</v>
      </c>
      <c r="AD278" s="11">
        <v>22.560130000000001</v>
      </c>
      <c r="AE278" s="11">
        <v>23.141999999999999</v>
      </c>
      <c r="AF278" s="11">
        <v>22.456410000000002</v>
      </c>
      <c r="AG278" s="11">
        <v>21.879349999999999</v>
      </c>
      <c r="AH278" s="11">
        <v>23.079540000000001</v>
      </c>
      <c r="AI278" s="11">
        <v>22.242979999999999</v>
      </c>
      <c r="AJ278" s="11">
        <v>23.364129999999999</v>
      </c>
      <c r="AK278" s="11">
        <v>22.53379</v>
      </c>
      <c r="AL278" s="11">
        <v>23.254359999999998</v>
      </c>
      <c r="AM278" s="11">
        <v>23.10173</v>
      </c>
      <c r="AN278" s="11">
        <v>22.895949999999999</v>
      </c>
      <c r="AO278" s="11">
        <v>22.276230000000002</v>
      </c>
      <c r="AP278" s="11">
        <v>22.927430000000001</v>
      </c>
      <c r="AQ278" s="11">
        <v>22.599260000000001</v>
      </c>
      <c r="AR278" s="11">
        <v>23.310500000000001</v>
      </c>
      <c r="AS278" s="11">
        <v>23.1313</v>
      </c>
      <c r="AT278" s="11">
        <v>22.691960000000002</v>
      </c>
      <c r="AU278" s="11">
        <v>22.852830000000001</v>
      </c>
      <c r="AV278" s="10">
        <v>22.57263</v>
      </c>
      <c r="AW278" s="10">
        <v>22.57854</v>
      </c>
      <c r="AX278" s="10">
        <v>22.63916</v>
      </c>
      <c r="AY278" s="10">
        <v>22.543209999999998</v>
      </c>
      <c r="AZ278" s="10">
        <v>22.967770000000002</v>
      </c>
      <c r="BA278" s="10">
        <v>22.831980000000001</v>
      </c>
      <c r="BB278" s="10">
        <v>23.681750000000001</v>
      </c>
      <c r="BC278" s="10">
        <v>23.063800000000001</v>
      </c>
      <c r="BD278" s="10">
        <v>22.638559999999998</v>
      </c>
      <c r="BE278" s="10">
        <v>22.788989999999998</v>
      </c>
      <c r="BF278" s="10">
        <v>23.085000000000001</v>
      </c>
      <c r="BG278" s="10">
        <v>23.234359999999999</v>
      </c>
      <c r="BH278" s="10">
        <v>22.772290000000002</v>
      </c>
      <c r="BI278" s="10">
        <v>22.08605</v>
      </c>
      <c r="BJ278" s="10">
        <v>23.209109999999999</v>
      </c>
      <c r="BK278" s="10">
        <v>23.42624</v>
      </c>
      <c r="BL278" s="10">
        <v>23.469860000000001</v>
      </c>
      <c r="BM278" s="10">
        <v>22.910900000000002</v>
      </c>
      <c r="BN278" s="10">
        <v>22.675640000000001</v>
      </c>
      <c r="BO278" s="10">
        <v>23.336200000000002</v>
      </c>
      <c r="BP278" s="10">
        <v>22.483039999999999</v>
      </c>
      <c r="BQ278" s="10">
        <v>23.255510000000001</v>
      </c>
    </row>
    <row r="279" spans="1:69">
      <c r="A279" s="8" t="s">
        <v>1601</v>
      </c>
      <c r="B279" s="8" t="s">
        <v>1602</v>
      </c>
      <c r="C279" s="2" t="s">
        <v>1603</v>
      </c>
      <c r="D279" s="8">
        <v>0</v>
      </c>
      <c r="E279" s="8">
        <v>0</v>
      </c>
      <c r="G279" s="8" t="s">
        <v>1604</v>
      </c>
      <c r="H279" s="8" t="s">
        <v>1605</v>
      </c>
      <c r="I279" s="9" t="s">
        <v>85</v>
      </c>
      <c r="J279" s="8">
        <v>6.1662989013031204</v>
      </c>
      <c r="K279" s="8">
        <v>2.6265603088151197E-4</v>
      </c>
      <c r="L279" s="8">
        <v>-0.75344259088689503</v>
      </c>
      <c r="M279" s="8">
        <v>-5.8460353372370601</v>
      </c>
      <c r="N279" s="8">
        <v>7</v>
      </c>
      <c r="O279" s="8">
        <v>7</v>
      </c>
      <c r="P279" s="8">
        <v>7</v>
      </c>
      <c r="Q279" s="8">
        <v>422850000</v>
      </c>
      <c r="R279" s="8">
        <v>18</v>
      </c>
      <c r="S279" s="8">
        <v>35.853000000000002</v>
      </c>
      <c r="T279" s="8">
        <v>0</v>
      </c>
      <c r="U279" s="8">
        <v>8.5579999999999998</v>
      </c>
      <c r="V279" s="8">
        <v>75</v>
      </c>
      <c r="W279" s="10">
        <f t="shared" si="18"/>
        <v>22.638014545454546</v>
      </c>
      <c r="X279" s="10">
        <f t="shared" si="19"/>
        <v>23.391458636363641</v>
      </c>
      <c r="Y279" s="10">
        <f t="shared" si="20"/>
        <v>0.59318577606215028</v>
      </c>
      <c r="Z279" s="11">
        <v>23.411960000000001</v>
      </c>
      <c r="AA279" s="11">
        <v>22.98367</v>
      </c>
      <c r="AB279" s="11">
        <v>22.84713</v>
      </c>
      <c r="AC279" s="11">
        <v>22.869630000000001</v>
      </c>
      <c r="AD279" s="11">
        <v>22.74804</v>
      </c>
      <c r="AE279" s="11">
        <v>22.5015</v>
      </c>
      <c r="AF279" s="11">
        <v>23.10736</v>
      </c>
      <c r="AG279" s="11">
        <v>22.04936</v>
      </c>
      <c r="AH279" s="11">
        <v>22.691089999999999</v>
      </c>
      <c r="AI279" s="11">
        <v>22.393519999999999</v>
      </c>
      <c r="AJ279" s="11">
        <v>22.377880000000001</v>
      </c>
      <c r="AK279" s="11">
        <v>22.295639999999999</v>
      </c>
      <c r="AL279" s="11">
        <v>23.06363</v>
      </c>
      <c r="AM279" s="11">
        <v>22.514119999999998</v>
      </c>
      <c r="AN279" s="11">
        <v>22.92812</v>
      </c>
      <c r="AO279" s="11">
        <v>22.710239999999999</v>
      </c>
      <c r="AP279" s="11">
        <v>21.623989999999999</v>
      </c>
      <c r="AQ279" s="11">
        <v>22.194269999999999</v>
      </c>
      <c r="AR279" s="11">
        <v>22.464279999999999</v>
      </c>
      <c r="AS279" s="11">
        <v>22.66319</v>
      </c>
      <c r="AT279" s="11">
        <v>23.124770000000002</v>
      </c>
      <c r="AU279" s="11">
        <v>22.472930000000002</v>
      </c>
      <c r="AV279" s="10">
        <v>23.771129999999999</v>
      </c>
      <c r="AW279" s="10">
        <v>23.340150000000001</v>
      </c>
      <c r="AX279" s="10">
        <v>24.00787</v>
      </c>
      <c r="AY279" s="10">
        <v>23.931660000000001</v>
      </c>
      <c r="AZ279" s="10">
        <v>23.591149999999999</v>
      </c>
      <c r="BA279" s="10">
        <v>23.416350000000001</v>
      </c>
      <c r="BB279" s="10">
        <v>23.522169999999999</v>
      </c>
      <c r="BC279" s="10">
        <v>23.425339999999998</v>
      </c>
      <c r="BD279" s="10">
        <v>23.536349999999999</v>
      </c>
      <c r="BE279" s="10">
        <v>22.74306</v>
      </c>
      <c r="BF279" s="10">
        <v>23.624110000000002</v>
      </c>
      <c r="BG279" s="10">
        <v>22.062270000000002</v>
      </c>
      <c r="BH279" s="10">
        <v>24.019960000000001</v>
      </c>
      <c r="BI279" s="10">
        <v>23.123429999999999</v>
      </c>
      <c r="BJ279" s="10">
        <v>23.089680000000001</v>
      </c>
      <c r="BK279" s="10">
        <v>23.616389999999999</v>
      </c>
      <c r="BL279" s="10">
        <v>23.260840000000002</v>
      </c>
      <c r="BM279" s="10">
        <v>22.95138</v>
      </c>
      <c r="BN279" s="10">
        <v>23.598669999999998</v>
      </c>
      <c r="BO279" s="10">
        <v>23.24098</v>
      </c>
      <c r="BP279" s="10">
        <v>23.068169999999999</v>
      </c>
      <c r="BQ279" s="10">
        <v>23.67098</v>
      </c>
    </row>
    <row r="280" spans="1:69">
      <c r="A280" s="8" t="s">
        <v>1606</v>
      </c>
      <c r="B280" s="8" t="s">
        <v>1607</v>
      </c>
      <c r="C280" s="2" t="s">
        <v>1608</v>
      </c>
      <c r="D280" s="8">
        <v>0</v>
      </c>
      <c r="E280" s="8">
        <v>0</v>
      </c>
      <c r="G280" s="8" t="s">
        <v>1609</v>
      </c>
      <c r="H280" s="8" t="s">
        <v>1609</v>
      </c>
      <c r="I280" s="9"/>
      <c r="J280" s="8">
        <v>0.30910822299408303</v>
      </c>
      <c r="K280" s="8">
        <v>0.80515586884033896</v>
      </c>
      <c r="L280" s="8">
        <v>-9.5298333601515905E-2</v>
      </c>
      <c r="M280" s="8">
        <v>-0.69571063452904303</v>
      </c>
      <c r="N280" s="8">
        <v>11</v>
      </c>
      <c r="O280" s="8">
        <v>11</v>
      </c>
      <c r="P280" s="8">
        <v>11</v>
      </c>
      <c r="Q280" s="8">
        <v>318430000</v>
      </c>
      <c r="R280" s="8">
        <v>18</v>
      </c>
      <c r="S280" s="8">
        <v>76.613</v>
      </c>
      <c r="T280" s="8">
        <v>0</v>
      </c>
      <c r="U280" s="8">
        <v>17.364999999999998</v>
      </c>
      <c r="V280" s="8">
        <v>164</v>
      </c>
      <c r="W280" s="10">
        <f t="shared" si="18"/>
        <v>22.492629545454552</v>
      </c>
      <c r="X280" s="10">
        <f t="shared" si="19"/>
        <v>22.587927272727274</v>
      </c>
      <c r="Y280" s="10">
        <f t="shared" si="20"/>
        <v>0.93607904997155744</v>
      </c>
      <c r="Z280" s="11">
        <v>23.350300000000001</v>
      </c>
      <c r="AA280" s="11">
        <v>22.686730000000001</v>
      </c>
      <c r="AB280" s="11">
        <v>22.710830000000001</v>
      </c>
      <c r="AC280" s="11">
        <v>22.699839999999998</v>
      </c>
      <c r="AD280" s="11">
        <v>22.452220000000001</v>
      </c>
      <c r="AE280" s="11">
        <v>22.634650000000001</v>
      </c>
      <c r="AF280" s="11">
        <v>23.31354</v>
      </c>
      <c r="AG280" s="11">
        <v>23.240369999999999</v>
      </c>
      <c r="AH280" s="11">
        <v>22.518650000000001</v>
      </c>
      <c r="AI280" s="11">
        <v>22.31241</v>
      </c>
      <c r="AJ280" s="11">
        <v>22.356089999999998</v>
      </c>
      <c r="AK280" s="11">
        <v>22.3825</v>
      </c>
      <c r="AL280" s="11">
        <v>22.545809999999999</v>
      </c>
      <c r="AM280" s="11">
        <v>22.053979999999999</v>
      </c>
      <c r="AN280" s="11">
        <v>22.787120000000002</v>
      </c>
      <c r="AO280" s="11">
        <v>22.090199999999999</v>
      </c>
      <c r="AP280" s="11">
        <v>22.307639999999999</v>
      </c>
      <c r="AQ280" s="11">
        <v>20.865749999999998</v>
      </c>
      <c r="AR280" s="11">
        <v>21.990960000000001</v>
      </c>
      <c r="AS280" s="11">
        <v>22.735019999999999</v>
      </c>
      <c r="AT280" s="11">
        <v>22.378360000000001</v>
      </c>
      <c r="AU280" s="11">
        <v>22.424880000000002</v>
      </c>
      <c r="AV280" s="10">
        <v>23.131019999999999</v>
      </c>
      <c r="AW280" s="10">
        <v>22.82225</v>
      </c>
      <c r="AX280" s="10">
        <v>22.955089999999998</v>
      </c>
      <c r="AY280" s="10">
        <v>23.217369999999999</v>
      </c>
      <c r="AZ280" s="10">
        <v>22.16358</v>
      </c>
      <c r="BA280" s="10">
        <v>22.840859999999999</v>
      </c>
      <c r="BB280" s="10">
        <v>22.69753</v>
      </c>
      <c r="BC280" s="10">
        <v>22.311859999999999</v>
      </c>
      <c r="BD280" s="10">
        <v>22.626270000000002</v>
      </c>
      <c r="BE280" s="10">
        <v>22.4788</v>
      </c>
      <c r="BF280" s="10">
        <v>23.0731</v>
      </c>
      <c r="BG280" s="10">
        <v>22.44068</v>
      </c>
      <c r="BH280" s="10">
        <v>22.808689999999999</v>
      </c>
      <c r="BI280" s="10">
        <v>22.57066</v>
      </c>
      <c r="BJ280" s="10">
        <v>22.406420000000001</v>
      </c>
      <c r="BK280" s="10">
        <v>21.877590000000001</v>
      </c>
      <c r="BL280" s="10">
        <v>21.64377</v>
      </c>
      <c r="BM280" s="10">
        <v>22.638059999999999</v>
      </c>
      <c r="BN280" s="10">
        <v>22.565280000000001</v>
      </c>
      <c r="BO280" s="10">
        <v>22.528649999999999</v>
      </c>
      <c r="BP280" s="10">
        <v>22.74776</v>
      </c>
      <c r="BQ280" s="10">
        <v>22.389109999999999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Abundant proteins in all plaque</vt:lpstr>
    </vt:vector>
  </TitlesOfParts>
  <Company>NYU Langone Medical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0000569</cp:lastModifiedBy>
  <dcterms:created xsi:type="dcterms:W3CDTF">2016-08-31T19:05:22Z</dcterms:created>
  <dcterms:modified xsi:type="dcterms:W3CDTF">2017-02-27T07:47:58Z</dcterms:modified>
</cp:coreProperties>
</file>