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TN\Dropbox\E-books\INFLUENZA 2016\RE-SUBMISSION TO BMC AUG 2016\AUG 25 VERSION C M AND R\"/>
    </mc:Choice>
  </mc:AlternateContent>
  <bookViews>
    <workbookView xWindow="0" yWindow="0" windowWidth="20730" windowHeight="11760" tabRatio="832"/>
  </bookViews>
  <sheets>
    <sheet name="Influenza positivity rate data" sheetId="5" r:id="rId1"/>
    <sheet name="Alignment" sheetId="7" r:id="rId2"/>
    <sheet name="Alignment Chart" sheetId="12" r:id="rId3"/>
    <sheet name="AvgEpiCurve_Alert Computation" sheetId="8" r:id="rId4"/>
    <sheet name="AvgEpiCurve_Alert_2012" sheetId="10" r:id="rId5"/>
    <sheet name="AvgEpiCurve_Alert_2012 Chart" sheetId="13" r:id="rId6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" i="8" l="1"/>
  <c r="J5" i="8"/>
  <c r="I3" i="8"/>
  <c r="J3" i="8" s="1"/>
  <c r="I4" i="8"/>
  <c r="I5" i="8"/>
  <c r="I6" i="8" l="1"/>
  <c r="J6" i="8" s="1"/>
  <c r="G54" i="8"/>
  <c r="G3" i="8"/>
  <c r="K3" i="8" l="1"/>
  <c r="L3" i="8"/>
  <c r="G57" i="8"/>
  <c r="G23" i="8"/>
  <c r="G7" i="8"/>
  <c r="G4" i="8"/>
  <c r="L4" i="8" l="1"/>
  <c r="K4" i="8"/>
  <c r="I7" i="8"/>
  <c r="J7" i="8" s="1"/>
  <c r="L7" i="8" s="1"/>
  <c r="I8" i="8"/>
  <c r="J8" i="8" s="1"/>
  <c r="I9" i="8"/>
  <c r="J9" i="8" s="1"/>
  <c r="I10" i="8"/>
  <c r="J10" i="8" s="1"/>
  <c r="I11" i="8"/>
  <c r="J11" i="8" s="1"/>
  <c r="I12" i="8"/>
  <c r="J12" i="8" s="1"/>
  <c r="I13" i="8"/>
  <c r="J13" i="8" s="1"/>
  <c r="I14" i="8"/>
  <c r="J14" i="8" s="1"/>
  <c r="I15" i="8"/>
  <c r="J15" i="8" s="1"/>
  <c r="I16" i="8"/>
  <c r="J16" i="8" s="1"/>
  <c r="I17" i="8"/>
  <c r="J17" i="8" s="1"/>
  <c r="I18" i="8"/>
  <c r="J18" i="8" s="1"/>
  <c r="I19" i="8"/>
  <c r="J19" i="8" s="1"/>
  <c r="I20" i="8"/>
  <c r="J20" i="8" s="1"/>
  <c r="I21" i="8"/>
  <c r="J21" i="8" s="1"/>
  <c r="I22" i="8"/>
  <c r="J22" i="8" s="1"/>
  <c r="I23" i="8"/>
  <c r="J23" i="8" s="1"/>
  <c r="L23" i="8" s="1"/>
  <c r="I24" i="8"/>
  <c r="J24" i="8" s="1"/>
  <c r="I25" i="8"/>
  <c r="J25" i="8" s="1"/>
  <c r="I26" i="8"/>
  <c r="J26" i="8" s="1"/>
  <c r="I27" i="8"/>
  <c r="J27" i="8" s="1"/>
  <c r="I28" i="8"/>
  <c r="J28" i="8" s="1"/>
  <c r="I29" i="8"/>
  <c r="J29" i="8" s="1"/>
  <c r="I30" i="8"/>
  <c r="J30" i="8" s="1"/>
  <c r="I31" i="8"/>
  <c r="J31" i="8" s="1"/>
  <c r="I32" i="8"/>
  <c r="J32" i="8" s="1"/>
  <c r="I33" i="8"/>
  <c r="J33" i="8" s="1"/>
  <c r="I34" i="8"/>
  <c r="J34" i="8" s="1"/>
  <c r="I35" i="8"/>
  <c r="J35" i="8" s="1"/>
  <c r="I36" i="8"/>
  <c r="J36" i="8" s="1"/>
  <c r="I37" i="8"/>
  <c r="J37" i="8" s="1"/>
  <c r="I38" i="8"/>
  <c r="J38" i="8" s="1"/>
  <c r="I39" i="8"/>
  <c r="J39" i="8" s="1"/>
  <c r="I40" i="8"/>
  <c r="J40" i="8" s="1"/>
  <c r="I41" i="8"/>
  <c r="J41" i="8" s="1"/>
  <c r="I42" i="8"/>
  <c r="J42" i="8" s="1"/>
  <c r="I43" i="8"/>
  <c r="J43" i="8" s="1"/>
  <c r="I44" i="8"/>
  <c r="J44" i="8" s="1"/>
  <c r="I45" i="8"/>
  <c r="J45" i="8" s="1"/>
  <c r="I46" i="8"/>
  <c r="J46" i="8" s="1"/>
  <c r="I47" i="8"/>
  <c r="J47" i="8" s="1"/>
  <c r="I48" i="8"/>
  <c r="J48" i="8" s="1"/>
  <c r="I49" i="8"/>
  <c r="J49" i="8" s="1"/>
  <c r="I50" i="8"/>
  <c r="J50" i="8" s="1"/>
  <c r="I51" i="8"/>
  <c r="J51" i="8" s="1"/>
  <c r="I52" i="8"/>
  <c r="J52" i="8" s="1"/>
  <c r="I53" i="8"/>
  <c r="J53" i="8" s="1"/>
  <c r="I54" i="8"/>
  <c r="J54" i="8" s="1"/>
  <c r="I55" i="8"/>
  <c r="J55" i="8" s="1"/>
  <c r="I56" i="8"/>
  <c r="J56" i="8" s="1"/>
  <c r="I57" i="8"/>
  <c r="J57" i="8" s="1"/>
  <c r="G59" i="8"/>
  <c r="G5" i="8"/>
  <c r="G6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L54" i="8"/>
  <c r="G55" i="8"/>
  <c r="G56" i="8"/>
  <c r="L57" i="8"/>
  <c r="G58" i="8"/>
  <c r="G60" i="8"/>
  <c r="L50" i="8" l="1"/>
  <c r="H53" i="8"/>
  <c r="L42" i="8"/>
  <c r="H45" i="8"/>
  <c r="L34" i="8"/>
  <c r="H37" i="8"/>
  <c r="L26" i="8"/>
  <c r="H29" i="8"/>
  <c r="L18" i="8"/>
  <c r="H21" i="8"/>
  <c r="L10" i="8"/>
  <c r="H13" i="8"/>
  <c r="H9" i="8"/>
  <c r="K6" i="8"/>
  <c r="H7" i="8"/>
  <c r="L53" i="8"/>
  <c r="M56" i="8" s="1"/>
  <c r="H56" i="8"/>
  <c r="L45" i="8"/>
  <c r="H48" i="8"/>
  <c r="L37" i="8"/>
  <c r="H40" i="8"/>
  <c r="L29" i="8"/>
  <c r="H32" i="8"/>
  <c r="L21" i="8"/>
  <c r="H24" i="8"/>
  <c r="L13" i="8"/>
  <c r="H16" i="8"/>
  <c r="K5" i="8"/>
  <c r="L5" i="8"/>
  <c r="H8" i="8"/>
  <c r="H6" i="8"/>
  <c r="L56" i="8"/>
  <c r="M57" i="8" s="1"/>
  <c r="H51" i="8"/>
  <c r="H43" i="8"/>
  <c r="H35" i="8"/>
  <c r="H31" i="8"/>
  <c r="H27" i="8"/>
  <c r="H23" i="8"/>
  <c r="H19" i="8"/>
  <c r="H15" i="8"/>
  <c r="H11" i="8"/>
  <c r="H10" i="8"/>
  <c r="H26" i="8"/>
  <c r="L46" i="8"/>
  <c r="H49" i="8"/>
  <c r="L38" i="8"/>
  <c r="H41" i="8"/>
  <c r="L30" i="8"/>
  <c r="H33" i="8"/>
  <c r="L22" i="8"/>
  <c r="H25" i="8"/>
  <c r="L14" i="8"/>
  <c r="H17" i="8"/>
  <c r="L49" i="8"/>
  <c r="H52" i="8"/>
  <c r="L41" i="8"/>
  <c r="H44" i="8"/>
  <c r="L33" i="8"/>
  <c r="H36" i="8"/>
  <c r="L25" i="8"/>
  <c r="H28" i="8"/>
  <c r="L17" i="8"/>
  <c r="H20" i="8"/>
  <c r="L9" i="8"/>
  <c r="H12" i="8"/>
  <c r="H55" i="8"/>
  <c r="H47" i="8"/>
  <c r="H39" i="8"/>
  <c r="L55" i="8"/>
  <c r="H57" i="8"/>
  <c r="L51" i="8"/>
  <c r="H54" i="8"/>
  <c r="L47" i="8"/>
  <c r="H50" i="8"/>
  <c r="L43" i="8"/>
  <c r="H46" i="8"/>
  <c r="L39" i="8"/>
  <c r="H42" i="8"/>
  <c r="L35" i="8"/>
  <c r="H38" i="8"/>
  <c r="L31" i="8"/>
  <c r="H34" i="8"/>
  <c r="L27" i="8"/>
  <c r="H30" i="8"/>
  <c r="L19" i="8"/>
  <c r="H22" i="8"/>
  <c r="L15" i="8"/>
  <c r="H18" i="8"/>
  <c r="L11" i="8"/>
  <c r="H14" i="8"/>
  <c r="M6" i="8"/>
  <c r="L6" i="8"/>
  <c r="M7" i="8" s="1"/>
  <c r="K54" i="8"/>
  <c r="K50" i="8"/>
  <c r="K46" i="8"/>
  <c r="K42" i="8"/>
  <c r="K38" i="8"/>
  <c r="K34" i="8"/>
  <c r="K30" i="8"/>
  <c r="K26" i="8"/>
  <c r="K22" i="8"/>
  <c r="K18" i="8"/>
  <c r="K14" i="8"/>
  <c r="K10" i="8"/>
  <c r="K55" i="8"/>
  <c r="K51" i="8"/>
  <c r="K47" i="8"/>
  <c r="K43" i="8"/>
  <c r="K39" i="8"/>
  <c r="K35" i="8"/>
  <c r="K31" i="8"/>
  <c r="K27" i="8"/>
  <c r="K23" i="8"/>
  <c r="K19" i="8"/>
  <c r="K15" i="8"/>
  <c r="K11" i="8"/>
  <c r="K7" i="8"/>
  <c r="K56" i="8"/>
  <c r="K52" i="8"/>
  <c r="K48" i="8"/>
  <c r="K44" i="8"/>
  <c r="K40" i="8"/>
  <c r="K36" i="8"/>
  <c r="K32" i="8"/>
  <c r="K28" i="8"/>
  <c r="K24" i="8"/>
  <c r="K20" i="8"/>
  <c r="K16" i="8"/>
  <c r="K12" i="8"/>
  <c r="K8" i="8"/>
  <c r="L52" i="8"/>
  <c r="L48" i="8"/>
  <c r="L44" i="8"/>
  <c r="M47" i="8" s="1"/>
  <c r="L40" i="8"/>
  <c r="L36" i="8"/>
  <c r="L32" i="8"/>
  <c r="L28" i="8"/>
  <c r="M31" i="8" s="1"/>
  <c r="L24" i="8"/>
  <c r="L20" i="8"/>
  <c r="L16" i="8"/>
  <c r="M19" i="8" s="1"/>
  <c r="L12" i="8"/>
  <c r="M15" i="8" s="1"/>
  <c r="L8" i="8"/>
  <c r="K57" i="8"/>
  <c r="K53" i="8"/>
  <c r="K49" i="8"/>
  <c r="K45" i="8"/>
  <c r="K41" i="8"/>
  <c r="K37" i="8"/>
  <c r="K33" i="8"/>
  <c r="K29" i="8"/>
  <c r="K25" i="8"/>
  <c r="K21" i="8"/>
  <c r="K17" i="8"/>
  <c r="K13" i="8"/>
  <c r="K9" i="8"/>
  <c r="M51" i="8" l="1"/>
  <c r="M23" i="8"/>
  <c r="M39" i="8"/>
  <c r="M55" i="8"/>
  <c r="M35" i="8"/>
  <c r="M11" i="8"/>
  <c r="M27" i="8"/>
  <c r="M43" i="8"/>
  <c r="M9" i="8"/>
  <c r="M8" i="8"/>
  <c r="M41" i="8"/>
  <c r="M25" i="8"/>
  <c r="M40" i="8"/>
  <c r="M24" i="8"/>
  <c r="M22" i="8"/>
  <c r="M38" i="8"/>
  <c r="M54" i="8"/>
  <c r="M21" i="8"/>
  <c r="M37" i="8"/>
  <c r="M53" i="8"/>
  <c r="M20" i="8"/>
  <c r="M36" i="8"/>
  <c r="M52" i="8"/>
  <c r="M18" i="8"/>
  <c r="M34" i="8"/>
  <c r="M50" i="8"/>
  <c r="M17" i="8"/>
  <c r="M33" i="8"/>
  <c r="M49" i="8"/>
  <c r="M16" i="8"/>
  <c r="M32" i="8"/>
  <c r="M48" i="8"/>
  <c r="M14" i="8"/>
  <c r="M30" i="8"/>
  <c r="M46" i="8"/>
  <c r="M13" i="8"/>
  <c r="M29" i="8"/>
  <c r="M45" i="8"/>
  <c r="M12" i="8"/>
  <c r="M28" i="8"/>
  <c r="M44" i="8"/>
  <c r="M10" i="8"/>
  <c r="M26" i="8"/>
  <c r="M42" i="8"/>
</calcChain>
</file>

<file path=xl/sharedStrings.xml><?xml version="1.0" encoding="utf-8"?>
<sst xmlns="http://schemas.openxmlformats.org/spreadsheetml/2006/main" count="22" uniqueCount="15">
  <si>
    <t>Average</t>
  </si>
  <si>
    <t>SD</t>
  </si>
  <si>
    <t xml:space="preserve">Average - 1.645*SD </t>
  </si>
  <si>
    <t>Average + 1.645*SD (Alert threshold)</t>
  </si>
  <si>
    <t>Confidence intervals</t>
  </si>
  <si>
    <t>1.645*SD</t>
  </si>
  <si>
    <t>Alert threshold (Upper 90% CI)</t>
  </si>
  <si>
    <t>Average epidemic curve (4-week running average)</t>
  </si>
  <si>
    <t>Morbidity week</t>
  </si>
  <si>
    <t>Week 29</t>
  </si>
  <si>
    <t>Week 27</t>
  </si>
  <si>
    <t>Week 30</t>
  </si>
  <si>
    <t>Week 33</t>
  </si>
  <si>
    <t>Median week of peak transmission</t>
  </si>
  <si>
    <t>Week of peak transmission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</si>
</sst>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Font="1"/>
    <xf numFmtId="0" fontId="0" fillId="0" borderId="0" xfId="0" applyAlignment="1">
      <alignment horizontal="right"/>
    </xf>
    <xf numFmtId="2" fontId="0" fillId="0" borderId="0" xfId="0" applyNumberFormat="1"/>
    <xf numFmtId="2" fontId="0" fillId="2" borderId="0" xfId="0" applyNumberFormat="1" applyFill="1"/>
    <xf numFmtId="0" fontId="0" fillId="0" borderId="0" xfId="0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Alignment!$B$1</c:f>
              <c:strCache>
                <c:ptCount val="1"/>
                <c:pt idx="0">
                  <c:v>2006</c:v>
                </c:pt>
              </c:strCache>
            </c:strRef>
          </c:tx>
          <c:marker>
            <c:symbol val="none"/>
          </c:marker>
          <c:cat>
            <c:numRef>
              <c:f>Alignment!$A$2:$A$108</c:f>
              <c:numCache>
                <c:formatCode>General</c:formatCode>
                <c:ptCount val="10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  <c:pt idx="53">
                  <c:v>2</c:v>
                </c:pt>
                <c:pt idx="54">
                  <c:v>3</c:v>
                </c:pt>
                <c:pt idx="55">
                  <c:v>4</c:v>
                </c:pt>
                <c:pt idx="56">
                  <c:v>5</c:v>
                </c:pt>
                <c:pt idx="57">
                  <c:v>6</c:v>
                </c:pt>
                <c:pt idx="58">
                  <c:v>7</c:v>
                </c:pt>
                <c:pt idx="59">
                  <c:v>8</c:v>
                </c:pt>
                <c:pt idx="60">
                  <c:v>9</c:v>
                </c:pt>
                <c:pt idx="61">
                  <c:v>10</c:v>
                </c:pt>
                <c:pt idx="62">
                  <c:v>11</c:v>
                </c:pt>
                <c:pt idx="63">
                  <c:v>12</c:v>
                </c:pt>
                <c:pt idx="64">
                  <c:v>13</c:v>
                </c:pt>
                <c:pt idx="65">
                  <c:v>14</c:v>
                </c:pt>
                <c:pt idx="66">
                  <c:v>15</c:v>
                </c:pt>
                <c:pt idx="67">
                  <c:v>16</c:v>
                </c:pt>
                <c:pt idx="68">
                  <c:v>17</c:v>
                </c:pt>
                <c:pt idx="69">
                  <c:v>18</c:v>
                </c:pt>
                <c:pt idx="70">
                  <c:v>19</c:v>
                </c:pt>
                <c:pt idx="71">
                  <c:v>20</c:v>
                </c:pt>
                <c:pt idx="72">
                  <c:v>21</c:v>
                </c:pt>
                <c:pt idx="73">
                  <c:v>22</c:v>
                </c:pt>
                <c:pt idx="74">
                  <c:v>23</c:v>
                </c:pt>
                <c:pt idx="75">
                  <c:v>24</c:v>
                </c:pt>
                <c:pt idx="76">
                  <c:v>25</c:v>
                </c:pt>
                <c:pt idx="77">
                  <c:v>26</c:v>
                </c:pt>
                <c:pt idx="78">
                  <c:v>27</c:v>
                </c:pt>
                <c:pt idx="79">
                  <c:v>28</c:v>
                </c:pt>
                <c:pt idx="80">
                  <c:v>29</c:v>
                </c:pt>
                <c:pt idx="81">
                  <c:v>30</c:v>
                </c:pt>
                <c:pt idx="82">
                  <c:v>31</c:v>
                </c:pt>
                <c:pt idx="83">
                  <c:v>32</c:v>
                </c:pt>
                <c:pt idx="84">
                  <c:v>33</c:v>
                </c:pt>
                <c:pt idx="85">
                  <c:v>34</c:v>
                </c:pt>
                <c:pt idx="86">
                  <c:v>35</c:v>
                </c:pt>
                <c:pt idx="87">
                  <c:v>36</c:v>
                </c:pt>
                <c:pt idx="88">
                  <c:v>37</c:v>
                </c:pt>
                <c:pt idx="89">
                  <c:v>38</c:v>
                </c:pt>
                <c:pt idx="90">
                  <c:v>39</c:v>
                </c:pt>
                <c:pt idx="91">
                  <c:v>40</c:v>
                </c:pt>
                <c:pt idx="92">
                  <c:v>41</c:v>
                </c:pt>
                <c:pt idx="93">
                  <c:v>42</c:v>
                </c:pt>
                <c:pt idx="94">
                  <c:v>43</c:v>
                </c:pt>
                <c:pt idx="95">
                  <c:v>44</c:v>
                </c:pt>
                <c:pt idx="96">
                  <c:v>45</c:v>
                </c:pt>
                <c:pt idx="97">
                  <c:v>46</c:v>
                </c:pt>
                <c:pt idx="98">
                  <c:v>47</c:v>
                </c:pt>
                <c:pt idx="99">
                  <c:v>48</c:v>
                </c:pt>
                <c:pt idx="100">
                  <c:v>49</c:v>
                </c:pt>
                <c:pt idx="101">
                  <c:v>50</c:v>
                </c:pt>
                <c:pt idx="102">
                  <c:v>51</c:v>
                </c:pt>
                <c:pt idx="103">
                  <c:v>52</c:v>
                </c:pt>
              </c:numCache>
            </c:numRef>
          </c:cat>
          <c:val>
            <c:numRef>
              <c:f>Alignment!$B$2:$B$108</c:f>
              <c:numCache>
                <c:formatCode>0.00</c:formatCode>
                <c:ptCount val="104"/>
                <c:pt idx="0">
                  <c:v>2.3809523809523809</c:v>
                </c:pt>
                <c:pt idx="1">
                  <c:v>1.9230769230769231</c:v>
                </c:pt>
                <c:pt idx="2">
                  <c:v>0</c:v>
                </c:pt>
                <c:pt idx="3">
                  <c:v>0</c:v>
                </c:pt>
                <c:pt idx="4">
                  <c:v>2.7027027027027026</c:v>
                </c:pt>
                <c:pt idx="5">
                  <c:v>5.1282051282051277</c:v>
                </c:pt>
                <c:pt idx="6">
                  <c:v>4.2553191489361701</c:v>
                </c:pt>
                <c:pt idx="7">
                  <c:v>3.8461538461538463</c:v>
                </c:pt>
                <c:pt idx="8">
                  <c:v>0</c:v>
                </c:pt>
                <c:pt idx="9">
                  <c:v>1.6129032258064515</c:v>
                </c:pt>
                <c:pt idx="10">
                  <c:v>0</c:v>
                </c:pt>
                <c:pt idx="11">
                  <c:v>0</c:v>
                </c:pt>
                <c:pt idx="12">
                  <c:v>2.3255813953488373</c:v>
                </c:pt>
                <c:pt idx="13">
                  <c:v>4.5454545454545459</c:v>
                </c:pt>
                <c:pt idx="14">
                  <c:v>3.0303030303030303</c:v>
                </c:pt>
                <c:pt idx="15">
                  <c:v>0</c:v>
                </c:pt>
                <c:pt idx="16">
                  <c:v>1.0204081632653061</c:v>
                </c:pt>
                <c:pt idx="17">
                  <c:v>4.8076923076923084</c:v>
                </c:pt>
                <c:pt idx="18">
                  <c:v>1.7391304347826086</c:v>
                </c:pt>
                <c:pt idx="19">
                  <c:v>1.3793103448275863</c:v>
                </c:pt>
                <c:pt idx="20">
                  <c:v>4.5112781954887211</c:v>
                </c:pt>
                <c:pt idx="21">
                  <c:v>8.8235294117647065</c:v>
                </c:pt>
                <c:pt idx="22">
                  <c:v>6.1224489795918364</c:v>
                </c:pt>
                <c:pt idx="23">
                  <c:v>14.893617021276595</c:v>
                </c:pt>
                <c:pt idx="24">
                  <c:v>15.646258503401361</c:v>
                </c:pt>
                <c:pt idx="25">
                  <c:v>22.033898305084744</c:v>
                </c:pt>
                <c:pt idx="26">
                  <c:v>19.587628865979383</c:v>
                </c:pt>
                <c:pt idx="27">
                  <c:v>14.634146341463413</c:v>
                </c:pt>
                <c:pt idx="28">
                  <c:v>25.748502994011975</c:v>
                </c:pt>
                <c:pt idx="29">
                  <c:v>5.9701492537313428</c:v>
                </c:pt>
                <c:pt idx="30">
                  <c:v>10.897435897435898</c:v>
                </c:pt>
                <c:pt idx="31">
                  <c:v>13.586956521739129</c:v>
                </c:pt>
                <c:pt idx="32">
                  <c:v>8.7719298245614024</c:v>
                </c:pt>
                <c:pt idx="33">
                  <c:v>12.903225806451612</c:v>
                </c:pt>
                <c:pt idx="34">
                  <c:v>15</c:v>
                </c:pt>
                <c:pt idx="35">
                  <c:v>16.097560975609756</c:v>
                </c:pt>
                <c:pt idx="36">
                  <c:v>14.229249011857709</c:v>
                </c:pt>
                <c:pt idx="37">
                  <c:v>9.0909090909090917</c:v>
                </c:pt>
                <c:pt idx="38">
                  <c:v>7.3059360730593603</c:v>
                </c:pt>
                <c:pt idx="39">
                  <c:v>4.6875</c:v>
                </c:pt>
                <c:pt idx="40">
                  <c:v>10.588235294117647</c:v>
                </c:pt>
                <c:pt idx="41">
                  <c:v>10.849056603773585</c:v>
                </c:pt>
                <c:pt idx="42">
                  <c:v>11.235955056179774</c:v>
                </c:pt>
                <c:pt idx="43">
                  <c:v>18.518518518518519</c:v>
                </c:pt>
                <c:pt idx="44">
                  <c:v>5.6994818652849739</c:v>
                </c:pt>
                <c:pt idx="45">
                  <c:v>4.8484848484848486</c:v>
                </c:pt>
                <c:pt idx="46">
                  <c:v>8.9171974522292992</c:v>
                </c:pt>
                <c:pt idx="47">
                  <c:v>2.7397260273972601</c:v>
                </c:pt>
                <c:pt idx="48">
                  <c:v>3.6809815950920246</c:v>
                </c:pt>
                <c:pt idx="49">
                  <c:v>4.6728971962616823</c:v>
                </c:pt>
                <c:pt idx="50">
                  <c:v>3.4883720930232558</c:v>
                </c:pt>
                <c:pt idx="51">
                  <c:v>0</c:v>
                </c:pt>
                <c:pt idx="53">
                  <c:v>2.3809523809523809</c:v>
                </c:pt>
                <c:pt idx="54">
                  <c:v>1.9230769230769231</c:v>
                </c:pt>
                <c:pt idx="55">
                  <c:v>0</c:v>
                </c:pt>
                <c:pt idx="56">
                  <c:v>0</c:v>
                </c:pt>
                <c:pt idx="57">
                  <c:v>2.7027027027027026</c:v>
                </c:pt>
                <c:pt idx="58">
                  <c:v>5.1282051282051277</c:v>
                </c:pt>
                <c:pt idx="59">
                  <c:v>4.2553191489361701</c:v>
                </c:pt>
                <c:pt idx="60">
                  <c:v>3.8461538461538463</c:v>
                </c:pt>
                <c:pt idx="61">
                  <c:v>0</c:v>
                </c:pt>
                <c:pt idx="62">
                  <c:v>1.6129032258064515</c:v>
                </c:pt>
                <c:pt idx="63">
                  <c:v>0</c:v>
                </c:pt>
                <c:pt idx="64">
                  <c:v>0</c:v>
                </c:pt>
                <c:pt idx="65">
                  <c:v>2.3255813953488373</c:v>
                </c:pt>
                <c:pt idx="66">
                  <c:v>4.5454545454545459</c:v>
                </c:pt>
                <c:pt idx="67">
                  <c:v>3.0303030303030303</c:v>
                </c:pt>
                <c:pt idx="68">
                  <c:v>0</c:v>
                </c:pt>
                <c:pt idx="69">
                  <c:v>1.0204081632653061</c:v>
                </c:pt>
                <c:pt idx="70">
                  <c:v>4.8076923076923084</c:v>
                </c:pt>
                <c:pt idx="71">
                  <c:v>1.7391304347826086</c:v>
                </c:pt>
                <c:pt idx="72">
                  <c:v>1.3793103448275863</c:v>
                </c:pt>
                <c:pt idx="73">
                  <c:v>4.5112781954887211</c:v>
                </c:pt>
                <c:pt idx="74">
                  <c:v>8.8235294117647065</c:v>
                </c:pt>
                <c:pt idx="75">
                  <c:v>6.1224489795918364</c:v>
                </c:pt>
                <c:pt idx="76">
                  <c:v>14.893617021276595</c:v>
                </c:pt>
                <c:pt idx="77">
                  <c:v>15.646258503401361</c:v>
                </c:pt>
                <c:pt idx="78">
                  <c:v>22.033898305084744</c:v>
                </c:pt>
                <c:pt idx="79">
                  <c:v>19.587628865979383</c:v>
                </c:pt>
                <c:pt idx="80">
                  <c:v>14.634146341463413</c:v>
                </c:pt>
                <c:pt idx="81">
                  <c:v>25.748502994011975</c:v>
                </c:pt>
                <c:pt idx="82">
                  <c:v>5.9701492537313428</c:v>
                </c:pt>
                <c:pt idx="83">
                  <c:v>10.897435897435898</c:v>
                </c:pt>
                <c:pt idx="84">
                  <c:v>13.586956521739129</c:v>
                </c:pt>
                <c:pt idx="85">
                  <c:v>8.7719298245614024</c:v>
                </c:pt>
                <c:pt idx="86">
                  <c:v>12.903225806451612</c:v>
                </c:pt>
                <c:pt idx="87">
                  <c:v>15</c:v>
                </c:pt>
                <c:pt idx="88">
                  <c:v>16.097560975609756</c:v>
                </c:pt>
                <c:pt idx="89">
                  <c:v>14.229249011857709</c:v>
                </c:pt>
                <c:pt idx="90">
                  <c:v>9.0909090909090917</c:v>
                </c:pt>
                <c:pt idx="91">
                  <c:v>7.3059360730593603</c:v>
                </c:pt>
                <c:pt idx="92">
                  <c:v>4.6875</c:v>
                </c:pt>
                <c:pt idx="93">
                  <c:v>10.588235294117647</c:v>
                </c:pt>
                <c:pt idx="94">
                  <c:v>10.849056603773585</c:v>
                </c:pt>
                <c:pt idx="95">
                  <c:v>11.235955056179774</c:v>
                </c:pt>
                <c:pt idx="96">
                  <c:v>18.518518518518519</c:v>
                </c:pt>
                <c:pt idx="97">
                  <c:v>5.6994818652849739</c:v>
                </c:pt>
                <c:pt idx="98">
                  <c:v>4.8484848484848486</c:v>
                </c:pt>
                <c:pt idx="99">
                  <c:v>8.9171974522292992</c:v>
                </c:pt>
                <c:pt idx="100">
                  <c:v>2.7397260273972601</c:v>
                </c:pt>
                <c:pt idx="101">
                  <c:v>3.6809815950920246</c:v>
                </c:pt>
                <c:pt idx="102">
                  <c:v>4.6728971962616823</c:v>
                </c:pt>
                <c:pt idx="103">
                  <c:v>3.4883720930232558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Alignment!$C$1</c:f>
              <c:strCache>
                <c:ptCount val="1"/>
                <c:pt idx="0">
                  <c:v>2007</c:v>
                </c:pt>
              </c:strCache>
            </c:strRef>
          </c:tx>
          <c:marker>
            <c:symbol val="none"/>
          </c:marker>
          <c:cat>
            <c:numRef>
              <c:f>Alignment!$A$2:$A$108</c:f>
              <c:numCache>
                <c:formatCode>General</c:formatCode>
                <c:ptCount val="10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  <c:pt idx="53">
                  <c:v>2</c:v>
                </c:pt>
                <c:pt idx="54">
                  <c:v>3</c:v>
                </c:pt>
                <c:pt idx="55">
                  <c:v>4</c:v>
                </c:pt>
                <c:pt idx="56">
                  <c:v>5</c:v>
                </c:pt>
                <c:pt idx="57">
                  <c:v>6</c:v>
                </c:pt>
                <c:pt idx="58">
                  <c:v>7</c:v>
                </c:pt>
                <c:pt idx="59">
                  <c:v>8</c:v>
                </c:pt>
                <c:pt idx="60">
                  <c:v>9</c:v>
                </c:pt>
                <c:pt idx="61">
                  <c:v>10</c:v>
                </c:pt>
                <c:pt idx="62">
                  <c:v>11</c:v>
                </c:pt>
                <c:pt idx="63">
                  <c:v>12</c:v>
                </c:pt>
                <c:pt idx="64">
                  <c:v>13</c:v>
                </c:pt>
                <c:pt idx="65">
                  <c:v>14</c:v>
                </c:pt>
                <c:pt idx="66">
                  <c:v>15</c:v>
                </c:pt>
                <c:pt idx="67">
                  <c:v>16</c:v>
                </c:pt>
                <c:pt idx="68">
                  <c:v>17</c:v>
                </c:pt>
                <c:pt idx="69">
                  <c:v>18</c:v>
                </c:pt>
                <c:pt idx="70">
                  <c:v>19</c:v>
                </c:pt>
                <c:pt idx="71">
                  <c:v>20</c:v>
                </c:pt>
                <c:pt idx="72">
                  <c:v>21</c:v>
                </c:pt>
                <c:pt idx="73">
                  <c:v>22</c:v>
                </c:pt>
                <c:pt idx="74">
                  <c:v>23</c:v>
                </c:pt>
                <c:pt idx="75">
                  <c:v>24</c:v>
                </c:pt>
                <c:pt idx="76">
                  <c:v>25</c:v>
                </c:pt>
                <c:pt idx="77">
                  <c:v>26</c:v>
                </c:pt>
                <c:pt idx="78">
                  <c:v>27</c:v>
                </c:pt>
                <c:pt idx="79">
                  <c:v>28</c:v>
                </c:pt>
                <c:pt idx="80">
                  <c:v>29</c:v>
                </c:pt>
                <c:pt idx="81">
                  <c:v>30</c:v>
                </c:pt>
                <c:pt idx="82">
                  <c:v>31</c:v>
                </c:pt>
                <c:pt idx="83">
                  <c:v>32</c:v>
                </c:pt>
                <c:pt idx="84">
                  <c:v>33</c:v>
                </c:pt>
                <c:pt idx="85">
                  <c:v>34</c:v>
                </c:pt>
                <c:pt idx="86">
                  <c:v>35</c:v>
                </c:pt>
                <c:pt idx="87">
                  <c:v>36</c:v>
                </c:pt>
                <c:pt idx="88">
                  <c:v>37</c:v>
                </c:pt>
                <c:pt idx="89">
                  <c:v>38</c:v>
                </c:pt>
                <c:pt idx="90">
                  <c:v>39</c:v>
                </c:pt>
                <c:pt idx="91">
                  <c:v>40</c:v>
                </c:pt>
                <c:pt idx="92">
                  <c:v>41</c:v>
                </c:pt>
                <c:pt idx="93">
                  <c:v>42</c:v>
                </c:pt>
                <c:pt idx="94">
                  <c:v>43</c:v>
                </c:pt>
                <c:pt idx="95">
                  <c:v>44</c:v>
                </c:pt>
                <c:pt idx="96">
                  <c:v>45</c:v>
                </c:pt>
                <c:pt idx="97">
                  <c:v>46</c:v>
                </c:pt>
                <c:pt idx="98">
                  <c:v>47</c:v>
                </c:pt>
                <c:pt idx="99">
                  <c:v>48</c:v>
                </c:pt>
                <c:pt idx="100">
                  <c:v>49</c:v>
                </c:pt>
                <c:pt idx="101">
                  <c:v>50</c:v>
                </c:pt>
                <c:pt idx="102">
                  <c:v>51</c:v>
                </c:pt>
                <c:pt idx="103">
                  <c:v>52</c:v>
                </c:pt>
              </c:numCache>
            </c:numRef>
          </c:cat>
          <c:val>
            <c:numRef>
              <c:f>Alignment!$C$2:$C$108</c:f>
              <c:numCache>
                <c:formatCode>0.00</c:formatCode>
                <c:ptCount val="104"/>
                <c:pt idx="0">
                  <c:v>5.2083333333333339</c:v>
                </c:pt>
                <c:pt idx="1">
                  <c:v>2.9850746268656714</c:v>
                </c:pt>
                <c:pt idx="2">
                  <c:v>3.1746031746031744</c:v>
                </c:pt>
                <c:pt idx="3">
                  <c:v>3.9682539682539679</c:v>
                </c:pt>
                <c:pt idx="4">
                  <c:v>2.5423728813559325</c:v>
                </c:pt>
                <c:pt idx="5">
                  <c:v>2.0408163265306123</c:v>
                </c:pt>
                <c:pt idx="6">
                  <c:v>3.1746031746031744</c:v>
                </c:pt>
                <c:pt idx="7">
                  <c:v>3.1746031746031744</c:v>
                </c:pt>
                <c:pt idx="8">
                  <c:v>1.098901098901099</c:v>
                </c:pt>
                <c:pt idx="9">
                  <c:v>1.5503875968992249</c:v>
                </c:pt>
                <c:pt idx="10">
                  <c:v>0</c:v>
                </c:pt>
                <c:pt idx="11">
                  <c:v>1.0309278350515463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1.1494252873563218</c:v>
                </c:pt>
                <c:pt idx="16">
                  <c:v>0.89285714285714279</c:v>
                </c:pt>
                <c:pt idx="17">
                  <c:v>1.8518518518518516</c:v>
                </c:pt>
                <c:pt idx="18">
                  <c:v>2.1052631578947367</c:v>
                </c:pt>
                <c:pt idx="19">
                  <c:v>0</c:v>
                </c:pt>
                <c:pt idx="20">
                  <c:v>2.2988505747126435</c:v>
                </c:pt>
                <c:pt idx="21">
                  <c:v>4.8780487804878048</c:v>
                </c:pt>
                <c:pt idx="22">
                  <c:v>5.5944055944055942</c:v>
                </c:pt>
                <c:pt idx="23">
                  <c:v>1.9047619047619049</c:v>
                </c:pt>
                <c:pt idx="24">
                  <c:v>14.285714285714285</c:v>
                </c:pt>
                <c:pt idx="25">
                  <c:v>16.455696202531644</c:v>
                </c:pt>
                <c:pt idx="26">
                  <c:v>25</c:v>
                </c:pt>
                <c:pt idx="27">
                  <c:v>22.459893048128343</c:v>
                </c:pt>
                <c:pt idx="28">
                  <c:v>15.09433962264151</c:v>
                </c:pt>
                <c:pt idx="29">
                  <c:v>15.686274509803921</c:v>
                </c:pt>
                <c:pt idx="30">
                  <c:v>10.92436974789916</c:v>
                </c:pt>
                <c:pt idx="31">
                  <c:v>10.9375</c:v>
                </c:pt>
                <c:pt idx="32">
                  <c:v>6.5476190476190483</c:v>
                </c:pt>
                <c:pt idx="33">
                  <c:v>6.5040650406504072</c:v>
                </c:pt>
                <c:pt idx="34">
                  <c:v>10.76923076923077</c:v>
                </c:pt>
                <c:pt idx="35">
                  <c:v>7.4074074074074066</c:v>
                </c:pt>
                <c:pt idx="36">
                  <c:v>15.469613259668508</c:v>
                </c:pt>
                <c:pt idx="37">
                  <c:v>20.100502512562816</c:v>
                </c:pt>
                <c:pt idx="38">
                  <c:v>13.541666666666666</c:v>
                </c:pt>
                <c:pt idx="39">
                  <c:v>14.035087719298245</c:v>
                </c:pt>
                <c:pt idx="40">
                  <c:v>22.093023255813954</c:v>
                </c:pt>
                <c:pt idx="41">
                  <c:v>7.0175438596491224</c:v>
                </c:pt>
                <c:pt idx="42">
                  <c:v>3.296703296703297</c:v>
                </c:pt>
                <c:pt idx="43">
                  <c:v>0</c:v>
                </c:pt>
                <c:pt idx="44">
                  <c:v>2.4390243902439024</c:v>
                </c:pt>
                <c:pt idx="45">
                  <c:v>3.1914893617021276</c:v>
                </c:pt>
                <c:pt idx="46">
                  <c:v>1.834862385321101</c:v>
                </c:pt>
                <c:pt idx="47">
                  <c:v>2.8169014084507045</c:v>
                </c:pt>
                <c:pt idx="48">
                  <c:v>4.5871559633027523</c:v>
                </c:pt>
                <c:pt idx="49">
                  <c:v>8.4210526315789469</c:v>
                </c:pt>
                <c:pt idx="50">
                  <c:v>5</c:v>
                </c:pt>
                <c:pt idx="51">
                  <c:v>0</c:v>
                </c:pt>
                <c:pt idx="55">
                  <c:v>5.2083333333333339</c:v>
                </c:pt>
                <c:pt idx="56">
                  <c:v>2.9850746268656714</c:v>
                </c:pt>
                <c:pt idx="57">
                  <c:v>3.1746031746031744</c:v>
                </c:pt>
                <c:pt idx="58">
                  <c:v>3.9682539682539679</c:v>
                </c:pt>
                <c:pt idx="59">
                  <c:v>2.5423728813559325</c:v>
                </c:pt>
                <c:pt idx="60">
                  <c:v>2.0408163265306123</c:v>
                </c:pt>
                <c:pt idx="61">
                  <c:v>3.1746031746031744</c:v>
                </c:pt>
                <c:pt idx="62">
                  <c:v>3.1746031746031744</c:v>
                </c:pt>
                <c:pt idx="63">
                  <c:v>1.098901098901099</c:v>
                </c:pt>
                <c:pt idx="64">
                  <c:v>1.5503875968992249</c:v>
                </c:pt>
                <c:pt idx="65">
                  <c:v>0</c:v>
                </c:pt>
                <c:pt idx="66">
                  <c:v>1.0309278350515463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1.1494252873563218</c:v>
                </c:pt>
                <c:pt idx="71">
                  <c:v>0.89285714285714279</c:v>
                </c:pt>
                <c:pt idx="72">
                  <c:v>1.8518518518518516</c:v>
                </c:pt>
                <c:pt idx="73">
                  <c:v>2.1052631578947367</c:v>
                </c:pt>
                <c:pt idx="74">
                  <c:v>0</c:v>
                </c:pt>
                <c:pt idx="75">
                  <c:v>2.2988505747126435</c:v>
                </c:pt>
                <c:pt idx="76">
                  <c:v>4.8780487804878048</c:v>
                </c:pt>
                <c:pt idx="77">
                  <c:v>5.5944055944055942</c:v>
                </c:pt>
                <c:pt idx="78">
                  <c:v>1.9047619047619049</c:v>
                </c:pt>
                <c:pt idx="79">
                  <c:v>14.285714285714285</c:v>
                </c:pt>
                <c:pt idx="80">
                  <c:v>16.455696202531644</c:v>
                </c:pt>
                <c:pt idx="81">
                  <c:v>25</c:v>
                </c:pt>
                <c:pt idx="82">
                  <c:v>22.459893048128343</c:v>
                </c:pt>
                <c:pt idx="83">
                  <c:v>15.09433962264151</c:v>
                </c:pt>
                <c:pt idx="84">
                  <c:v>15.686274509803921</c:v>
                </c:pt>
                <c:pt idx="85">
                  <c:v>10.92436974789916</c:v>
                </c:pt>
                <c:pt idx="86">
                  <c:v>10.9375</c:v>
                </c:pt>
                <c:pt idx="87">
                  <c:v>6.5476190476190483</c:v>
                </c:pt>
                <c:pt idx="88">
                  <c:v>6.5040650406504072</c:v>
                </c:pt>
                <c:pt idx="89">
                  <c:v>10.76923076923077</c:v>
                </c:pt>
                <c:pt idx="90">
                  <c:v>7.4074074074074066</c:v>
                </c:pt>
                <c:pt idx="91">
                  <c:v>15.469613259668508</c:v>
                </c:pt>
                <c:pt idx="92">
                  <c:v>20.100502512562816</c:v>
                </c:pt>
                <c:pt idx="93">
                  <c:v>13.541666666666666</c:v>
                </c:pt>
                <c:pt idx="94">
                  <c:v>14.035087719298245</c:v>
                </c:pt>
                <c:pt idx="95">
                  <c:v>22.093023255813954</c:v>
                </c:pt>
                <c:pt idx="96">
                  <c:v>7.0175438596491224</c:v>
                </c:pt>
                <c:pt idx="97">
                  <c:v>3.296703296703297</c:v>
                </c:pt>
                <c:pt idx="98">
                  <c:v>0</c:v>
                </c:pt>
                <c:pt idx="99">
                  <c:v>2.4390243902439024</c:v>
                </c:pt>
                <c:pt idx="100">
                  <c:v>3.1914893617021276</c:v>
                </c:pt>
                <c:pt idx="101">
                  <c:v>1.834862385321101</c:v>
                </c:pt>
                <c:pt idx="102">
                  <c:v>2.8169014084507045</c:v>
                </c:pt>
                <c:pt idx="103">
                  <c:v>4.5871559633027523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Alignment!$D$1</c:f>
              <c:strCache>
                <c:ptCount val="1"/>
                <c:pt idx="0">
                  <c:v>2008</c:v>
                </c:pt>
              </c:strCache>
            </c:strRef>
          </c:tx>
          <c:marker>
            <c:symbol val="none"/>
          </c:marker>
          <c:cat>
            <c:numRef>
              <c:f>Alignment!$A$2:$A$108</c:f>
              <c:numCache>
                <c:formatCode>General</c:formatCode>
                <c:ptCount val="10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  <c:pt idx="53">
                  <c:v>2</c:v>
                </c:pt>
                <c:pt idx="54">
                  <c:v>3</c:v>
                </c:pt>
                <c:pt idx="55">
                  <c:v>4</c:v>
                </c:pt>
                <c:pt idx="56">
                  <c:v>5</c:v>
                </c:pt>
                <c:pt idx="57">
                  <c:v>6</c:v>
                </c:pt>
                <c:pt idx="58">
                  <c:v>7</c:v>
                </c:pt>
                <c:pt idx="59">
                  <c:v>8</c:v>
                </c:pt>
                <c:pt idx="60">
                  <c:v>9</c:v>
                </c:pt>
                <c:pt idx="61">
                  <c:v>10</c:v>
                </c:pt>
                <c:pt idx="62">
                  <c:v>11</c:v>
                </c:pt>
                <c:pt idx="63">
                  <c:v>12</c:v>
                </c:pt>
                <c:pt idx="64">
                  <c:v>13</c:v>
                </c:pt>
                <c:pt idx="65">
                  <c:v>14</c:v>
                </c:pt>
                <c:pt idx="66">
                  <c:v>15</c:v>
                </c:pt>
                <c:pt idx="67">
                  <c:v>16</c:v>
                </c:pt>
                <c:pt idx="68">
                  <c:v>17</c:v>
                </c:pt>
                <c:pt idx="69">
                  <c:v>18</c:v>
                </c:pt>
                <c:pt idx="70">
                  <c:v>19</c:v>
                </c:pt>
                <c:pt idx="71">
                  <c:v>20</c:v>
                </c:pt>
                <c:pt idx="72">
                  <c:v>21</c:v>
                </c:pt>
                <c:pt idx="73">
                  <c:v>22</c:v>
                </c:pt>
                <c:pt idx="74">
                  <c:v>23</c:v>
                </c:pt>
                <c:pt idx="75">
                  <c:v>24</c:v>
                </c:pt>
                <c:pt idx="76">
                  <c:v>25</c:v>
                </c:pt>
                <c:pt idx="77">
                  <c:v>26</c:v>
                </c:pt>
                <c:pt idx="78">
                  <c:v>27</c:v>
                </c:pt>
                <c:pt idx="79">
                  <c:v>28</c:v>
                </c:pt>
                <c:pt idx="80">
                  <c:v>29</c:v>
                </c:pt>
                <c:pt idx="81">
                  <c:v>30</c:v>
                </c:pt>
                <c:pt idx="82">
                  <c:v>31</c:v>
                </c:pt>
                <c:pt idx="83">
                  <c:v>32</c:v>
                </c:pt>
                <c:pt idx="84">
                  <c:v>33</c:v>
                </c:pt>
                <c:pt idx="85">
                  <c:v>34</c:v>
                </c:pt>
                <c:pt idx="86">
                  <c:v>35</c:v>
                </c:pt>
                <c:pt idx="87">
                  <c:v>36</c:v>
                </c:pt>
                <c:pt idx="88">
                  <c:v>37</c:v>
                </c:pt>
                <c:pt idx="89">
                  <c:v>38</c:v>
                </c:pt>
                <c:pt idx="90">
                  <c:v>39</c:v>
                </c:pt>
                <c:pt idx="91">
                  <c:v>40</c:v>
                </c:pt>
                <c:pt idx="92">
                  <c:v>41</c:v>
                </c:pt>
                <c:pt idx="93">
                  <c:v>42</c:v>
                </c:pt>
                <c:pt idx="94">
                  <c:v>43</c:v>
                </c:pt>
                <c:pt idx="95">
                  <c:v>44</c:v>
                </c:pt>
                <c:pt idx="96">
                  <c:v>45</c:v>
                </c:pt>
                <c:pt idx="97">
                  <c:v>46</c:v>
                </c:pt>
                <c:pt idx="98">
                  <c:v>47</c:v>
                </c:pt>
                <c:pt idx="99">
                  <c:v>48</c:v>
                </c:pt>
                <c:pt idx="100">
                  <c:v>49</c:v>
                </c:pt>
                <c:pt idx="101">
                  <c:v>50</c:v>
                </c:pt>
                <c:pt idx="102">
                  <c:v>51</c:v>
                </c:pt>
                <c:pt idx="103">
                  <c:v>52</c:v>
                </c:pt>
              </c:numCache>
            </c:numRef>
          </c:cat>
          <c:val>
            <c:numRef>
              <c:f>Alignment!$D$2:$D$108</c:f>
              <c:numCache>
                <c:formatCode>0.00</c:formatCode>
                <c:ptCount val="104"/>
                <c:pt idx="0">
                  <c:v>0</c:v>
                </c:pt>
                <c:pt idx="1">
                  <c:v>9.1603053435114496</c:v>
                </c:pt>
                <c:pt idx="2">
                  <c:v>11.643835616438356</c:v>
                </c:pt>
                <c:pt idx="3">
                  <c:v>11.38211382113821</c:v>
                </c:pt>
                <c:pt idx="4">
                  <c:v>7.6433121019108281</c:v>
                </c:pt>
                <c:pt idx="5">
                  <c:v>8</c:v>
                </c:pt>
                <c:pt idx="6">
                  <c:v>6.9124423963133648</c:v>
                </c:pt>
                <c:pt idx="7">
                  <c:v>7.8703703703703702</c:v>
                </c:pt>
                <c:pt idx="8">
                  <c:v>16.129032258064516</c:v>
                </c:pt>
                <c:pt idx="9">
                  <c:v>3.7383177570093453</c:v>
                </c:pt>
                <c:pt idx="10">
                  <c:v>7.0484581497797363</c:v>
                </c:pt>
                <c:pt idx="11">
                  <c:v>6.6225165562913908</c:v>
                </c:pt>
                <c:pt idx="12">
                  <c:v>8.536585365853659</c:v>
                </c:pt>
                <c:pt idx="13">
                  <c:v>7.0175438596491224</c:v>
                </c:pt>
                <c:pt idx="14">
                  <c:v>5.4054054054054053</c:v>
                </c:pt>
                <c:pt idx="15">
                  <c:v>3.0927835051546393</c:v>
                </c:pt>
                <c:pt idx="16">
                  <c:v>6.7901234567901234</c:v>
                </c:pt>
                <c:pt idx="17">
                  <c:v>9.0909090909090917</c:v>
                </c:pt>
                <c:pt idx="18">
                  <c:v>3.8888888888888888</c:v>
                </c:pt>
                <c:pt idx="19">
                  <c:v>4.7945205479452051</c:v>
                </c:pt>
                <c:pt idx="20">
                  <c:v>5.3571428571428568</c:v>
                </c:pt>
                <c:pt idx="21">
                  <c:v>6.8965517241379306</c:v>
                </c:pt>
                <c:pt idx="22">
                  <c:v>7.4074074074074066</c:v>
                </c:pt>
                <c:pt idx="23">
                  <c:v>6.25</c:v>
                </c:pt>
                <c:pt idx="24">
                  <c:v>8.6419753086419746</c:v>
                </c:pt>
                <c:pt idx="25">
                  <c:v>15.486725663716813</c:v>
                </c:pt>
                <c:pt idx="26">
                  <c:v>7.6923076923076925</c:v>
                </c:pt>
                <c:pt idx="27">
                  <c:v>10.108303249097473</c:v>
                </c:pt>
                <c:pt idx="28">
                  <c:v>14.079422382671481</c:v>
                </c:pt>
                <c:pt idx="29">
                  <c:v>16.197183098591552</c:v>
                </c:pt>
                <c:pt idx="30">
                  <c:v>13.928571428571429</c:v>
                </c:pt>
                <c:pt idx="31">
                  <c:v>11.437908496732026</c:v>
                </c:pt>
                <c:pt idx="32">
                  <c:v>6.0897435897435894</c:v>
                </c:pt>
                <c:pt idx="33">
                  <c:v>8.2608695652173907</c:v>
                </c:pt>
                <c:pt idx="34">
                  <c:v>5.5813953488372094</c:v>
                </c:pt>
                <c:pt idx="35">
                  <c:v>6.3604240282685502</c:v>
                </c:pt>
                <c:pt idx="36">
                  <c:v>2.6392961876832843</c:v>
                </c:pt>
                <c:pt idx="37">
                  <c:v>5.4313099041533546</c:v>
                </c:pt>
                <c:pt idx="38">
                  <c:v>7.6923076923076925</c:v>
                </c:pt>
                <c:pt idx="39">
                  <c:v>8.5043988269794717</c:v>
                </c:pt>
                <c:pt idx="40">
                  <c:v>4.9019607843137258</c:v>
                </c:pt>
                <c:pt idx="41">
                  <c:v>2.4193548387096775</c:v>
                </c:pt>
                <c:pt idx="42">
                  <c:v>0.72289156626506024</c:v>
                </c:pt>
                <c:pt idx="43">
                  <c:v>2.3121387283236992</c:v>
                </c:pt>
                <c:pt idx="44">
                  <c:v>3.3254156769596199</c:v>
                </c:pt>
                <c:pt idx="45">
                  <c:v>2.9069767441860463</c:v>
                </c:pt>
                <c:pt idx="46">
                  <c:v>6.7796610169491522</c:v>
                </c:pt>
                <c:pt idx="47">
                  <c:v>1.9933554817275747</c:v>
                </c:pt>
                <c:pt idx="48">
                  <c:v>4.9504950495049505</c:v>
                </c:pt>
                <c:pt idx="49">
                  <c:v>12.244897959183673</c:v>
                </c:pt>
                <c:pt idx="50">
                  <c:v>8.3832335329341312</c:v>
                </c:pt>
                <c:pt idx="51">
                  <c:v>3.9215686274509802</c:v>
                </c:pt>
                <c:pt idx="52">
                  <c:v>0</c:v>
                </c:pt>
                <c:pt idx="53">
                  <c:v>9.1603053435114496</c:v>
                </c:pt>
                <c:pt idx="54">
                  <c:v>11.643835616438356</c:v>
                </c:pt>
                <c:pt idx="55">
                  <c:v>11.38211382113821</c:v>
                </c:pt>
                <c:pt idx="56">
                  <c:v>7.6433121019108281</c:v>
                </c:pt>
                <c:pt idx="57">
                  <c:v>8</c:v>
                </c:pt>
                <c:pt idx="58">
                  <c:v>6.9124423963133648</c:v>
                </c:pt>
                <c:pt idx="59">
                  <c:v>7.8703703703703702</c:v>
                </c:pt>
                <c:pt idx="60">
                  <c:v>16.129032258064516</c:v>
                </c:pt>
                <c:pt idx="61">
                  <c:v>3.7383177570093453</c:v>
                </c:pt>
                <c:pt idx="62">
                  <c:v>7.0484581497797363</c:v>
                </c:pt>
                <c:pt idx="63">
                  <c:v>6.6225165562913908</c:v>
                </c:pt>
                <c:pt idx="64">
                  <c:v>8.536585365853659</c:v>
                </c:pt>
                <c:pt idx="65">
                  <c:v>7.0175438596491224</c:v>
                </c:pt>
                <c:pt idx="66">
                  <c:v>5.4054054054054053</c:v>
                </c:pt>
                <c:pt idx="67">
                  <c:v>3.0927835051546393</c:v>
                </c:pt>
                <c:pt idx="68">
                  <c:v>6.7901234567901234</c:v>
                </c:pt>
                <c:pt idx="69">
                  <c:v>9.0909090909090917</c:v>
                </c:pt>
                <c:pt idx="70">
                  <c:v>3.8888888888888888</c:v>
                </c:pt>
                <c:pt idx="71">
                  <c:v>4.7945205479452051</c:v>
                </c:pt>
                <c:pt idx="72">
                  <c:v>5.3571428571428568</c:v>
                </c:pt>
                <c:pt idx="73">
                  <c:v>6.8965517241379306</c:v>
                </c:pt>
                <c:pt idx="74">
                  <c:v>7.4074074074074066</c:v>
                </c:pt>
                <c:pt idx="75">
                  <c:v>6.25</c:v>
                </c:pt>
                <c:pt idx="76">
                  <c:v>8.6419753086419746</c:v>
                </c:pt>
                <c:pt idx="77">
                  <c:v>15.486725663716813</c:v>
                </c:pt>
                <c:pt idx="78">
                  <c:v>7.6923076923076925</c:v>
                </c:pt>
                <c:pt idx="79">
                  <c:v>10.108303249097473</c:v>
                </c:pt>
                <c:pt idx="80">
                  <c:v>14.079422382671481</c:v>
                </c:pt>
                <c:pt idx="81">
                  <c:v>16.197183098591552</c:v>
                </c:pt>
                <c:pt idx="82">
                  <c:v>13.928571428571429</c:v>
                </c:pt>
                <c:pt idx="83">
                  <c:v>11.437908496732026</c:v>
                </c:pt>
                <c:pt idx="84">
                  <c:v>6.0897435897435894</c:v>
                </c:pt>
                <c:pt idx="85">
                  <c:v>8.2608695652173907</c:v>
                </c:pt>
                <c:pt idx="86">
                  <c:v>5.5813953488372094</c:v>
                </c:pt>
                <c:pt idx="87">
                  <c:v>6.3604240282685502</c:v>
                </c:pt>
                <c:pt idx="88">
                  <c:v>2.6392961876832843</c:v>
                </c:pt>
                <c:pt idx="89">
                  <c:v>5.4313099041533546</c:v>
                </c:pt>
                <c:pt idx="90">
                  <c:v>7.6923076923076925</c:v>
                </c:pt>
                <c:pt idx="91">
                  <c:v>8.5043988269794717</c:v>
                </c:pt>
                <c:pt idx="92">
                  <c:v>4.9019607843137258</c:v>
                </c:pt>
                <c:pt idx="93">
                  <c:v>2.4193548387096775</c:v>
                </c:pt>
                <c:pt idx="94">
                  <c:v>0.72289156626506024</c:v>
                </c:pt>
                <c:pt idx="95">
                  <c:v>2.3121387283236992</c:v>
                </c:pt>
                <c:pt idx="96">
                  <c:v>3.3254156769596199</c:v>
                </c:pt>
                <c:pt idx="97">
                  <c:v>2.9069767441860463</c:v>
                </c:pt>
                <c:pt idx="98">
                  <c:v>6.7796610169491522</c:v>
                </c:pt>
                <c:pt idx="99">
                  <c:v>1.9933554817275747</c:v>
                </c:pt>
                <c:pt idx="100">
                  <c:v>4.9504950495049505</c:v>
                </c:pt>
                <c:pt idx="101">
                  <c:v>12.244897959183673</c:v>
                </c:pt>
                <c:pt idx="102">
                  <c:v>8.3832335329341312</c:v>
                </c:pt>
                <c:pt idx="103">
                  <c:v>3.9215686274509802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Alignment!$E$1</c:f>
              <c:strCache>
                <c:ptCount val="1"/>
                <c:pt idx="0">
                  <c:v>2010</c:v>
                </c:pt>
              </c:strCache>
            </c:strRef>
          </c:tx>
          <c:marker>
            <c:symbol val="none"/>
          </c:marker>
          <c:cat>
            <c:numRef>
              <c:f>Alignment!$A$2:$A$108</c:f>
              <c:numCache>
                <c:formatCode>General</c:formatCode>
                <c:ptCount val="10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  <c:pt idx="53">
                  <c:v>2</c:v>
                </c:pt>
                <c:pt idx="54">
                  <c:v>3</c:v>
                </c:pt>
                <c:pt idx="55">
                  <c:v>4</c:v>
                </c:pt>
                <c:pt idx="56">
                  <c:v>5</c:v>
                </c:pt>
                <c:pt idx="57">
                  <c:v>6</c:v>
                </c:pt>
                <c:pt idx="58">
                  <c:v>7</c:v>
                </c:pt>
                <c:pt idx="59">
                  <c:v>8</c:v>
                </c:pt>
                <c:pt idx="60">
                  <c:v>9</c:v>
                </c:pt>
                <c:pt idx="61">
                  <c:v>10</c:v>
                </c:pt>
                <c:pt idx="62">
                  <c:v>11</c:v>
                </c:pt>
                <c:pt idx="63">
                  <c:v>12</c:v>
                </c:pt>
                <c:pt idx="64">
                  <c:v>13</c:v>
                </c:pt>
                <c:pt idx="65">
                  <c:v>14</c:v>
                </c:pt>
                <c:pt idx="66">
                  <c:v>15</c:v>
                </c:pt>
                <c:pt idx="67">
                  <c:v>16</c:v>
                </c:pt>
                <c:pt idx="68">
                  <c:v>17</c:v>
                </c:pt>
                <c:pt idx="69">
                  <c:v>18</c:v>
                </c:pt>
                <c:pt idx="70">
                  <c:v>19</c:v>
                </c:pt>
                <c:pt idx="71">
                  <c:v>20</c:v>
                </c:pt>
                <c:pt idx="72">
                  <c:v>21</c:v>
                </c:pt>
                <c:pt idx="73">
                  <c:v>22</c:v>
                </c:pt>
                <c:pt idx="74">
                  <c:v>23</c:v>
                </c:pt>
                <c:pt idx="75">
                  <c:v>24</c:v>
                </c:pt>
                <c:pt idx="76">
                  <c:v>25</c:v>
                </c:pt>
                <c:pt idx="77">
                  <c:v>26</c:v>
                </c:pt>
                <c:pt idx="78">
                  <c:v>27</c:v>
                </c:pt>
                <c:pt idx="79">
                  <c:v>28</c:v>
                </c:pt>
                <c:pt idx="80">
                  <c:v>29</c:v>
                </c:pt>
                <c:pt idx="81">
                  <c:v>30</c:v>
                </c:pt>
                <c:pt idx="82">
                  <c:v>31</c:v>
                </c:pt>
                <c:pt idx="83">
                  <c:v>32</c:v>
                </c:pt>
                <c:pt idx="84">
                  <c:v>33</c:v>
                </c:pt>
                <c:pt idx="85">
                  <c:v>34</c:v>
                </c:pt>
                <c:pt idx="86">
                  <c:v>35</c:v>
                </c:pt>
                <c:pt idx="87">
                  <c:v>36</c:v>
                </c:pt>
                <c:pt idx="88">
                  <c:v>37</c:v>
                </c:pt>
                <c:pt idx="89">
                  <c:v>38</c:v>
                </c:pt>
                <c:pt idx="90">
                  <c:v>39</c:v>
                </c:pt>
                <c:pt idx="91">
                  <c:v>40</c:v>
                </c:pt>
                <c:pt idx="92">
                  <c:v>41</c:v>
                </c:pt>
                <c:pt idx="93">
                  <c:v>42</c:v>
                </c:pt>
                <c:pt idx="94">
                  <c:v>43</c:v>
                </c:pt>
                <c:pt idx="95">
                  <c:v>44</c:v>
                </c:pt>
                <c:pt idx="96">
                  <c:v>45</c:v>
                </c:pt>
                <c:pt idx="97">
                  <c:v>46</c:v>
                </c:pt>
                <c:pt idx="98">
                  <c:v>47</c:v>
                </c:pt>
                <c:pt idx="99">
                  <c:v>48</c:v>
                </c:pt>
                <c:pt idx="100">
                  <c:v>49</c:v>
                </c:pt>
                <c:pt idx="101">
                  <c:v>50</c:v>
                </c:pt>
                <c:pt idx="102">
                  <c:v>51</c:v>
                </c:pt>
                <c:pt idx="103">
                  <c:v>52</c:v>
                </c:pt>
              </c:numCache>
            </c:numRef>
          </c:cat>
          <c:val>
            <c:numRef>
              <c:f>Alignment!$E$2:$E$108</c:f>
              <c:numCache>
                <c:formatCode>0.00</c:formatCode>
                <c:ptCount val="104"/>
                <c:pt idx="0">
                  <c:v>3.0042918454935621</c:v>
                </c:pt>
                <c:pt idx="1">
                  <c:v>7.5376884422110546</c:v>
                </c:pt>
                <c:pt idx="2">
                  <c:v>0.93457943925233633</c:v>
                </c:pt>
                <c:pt idx="3">
                  <c:v>2.0746887966804977</c:v>
                </c:pt>
                <c:pt idx="4">
                  <c:v>6.5</c:v>
                </c:pt>
                <c:pt idx="5">
                  <c:v>13.888888888888889</c:v>
                </c:pt>
                <c:pt idx="6">
                  <c:v>9.1743119266055047</c:v>
                </c:pt>
                <c:pt idx="7">
                  <c:v>6.9306930693069315</c:v>
                </c:pt>
                <c:pt idx="8">
                  <c:v>3.3653846153846154</c:v>
                </c:pt>
                <c:pt idx="9">
                  <c:v>7.3684210526315779</c:v>
                </c:pt>
                <c:pt idx="10">
                  <c:v>7.0588235294117645</c:v>
                </c:pt>
                <c:pt idx="11">
                  <c:v>7.0063694267515926</c:v>
                </c:pt>
                <c:pt idx="12">
                  <c:v>9.433962264150944</c:v>
                </c:pt>
                <c:pt idx="13">
                  <c:v>9.433962264150944</c:v>
                </c:pt>
                <c:pt idx="14">
                  <c:v>5.5944055944055942</c:v>
                </c:pt>
                <c:pt idx="15">
                  <c:v>6.8965517241379306</c:v>
                </c:pt>
                <c:pt idx="16">
                  <c:v>5</c:v>
                </c:pt>
                <c:pt idx="17">
                  <c:v>3.5294117647058822</c:v>
                </c:pt>
                <c:pt idx="18">
                  <c:v>2.912621359223301</c:v>
                </c:pt>
                <c:pt idx="19">
                  <c:v>13.333333333333334</c:v>
                </c:pt>
                <c:pt idx="20">
                  <c:v>7.6923076923076925</c:v>
                </c:pt>
                <c:pt idx="21">
                  <c:v>8.4033613445378155</c:v>
                </c:pt>
                <c:pt idx="22">
                  <c:v>6.5359477124183014</c:v>
                </c:pt>
                <c:pt idx="23">
                  <c:v>16.666666666666664</c:v>
                </c:pt>
                <c:pt idx="24">
                  <c:v>16.129032258064516</c:v>
                </c:pt>
                <c:pt idx="25">
                  <c:v>20.454545454545457</c:v>
                </c:pt>
                <c:pt idx="26">
                  <c:v>19.101123595505616</c:v>
                </c:pt>
                <c:pt idx="27">
                  <c:v>24.758842443729904</c:v>
                </c:pt>
                <c:pt idx="28">
                  <c:v>21.710526315789476</c:v>
                </c:pt>
                <c:pt idx="29">
                  <c:v>29.559748427672954</c:v>
                </c:pt>
                <c:pt idx="30">
                  <c:v>27.428571428571431</c:v>
                </c:pt>
                <c:pt idx="31">
                  <c:v>27.835051546391753</c:v>
                </c:pt>
                <c:pt idx="32">
                  <c:v>35.322195704057279</c:v>
                </c:pt>
                <c:pt idx="33">
                  <c:v>34.29951690821256</c:v>
                </c:pt>
                <c:pt idx="34">
                  <c:v>29.237288135593221</c:v>
                </c:pt>
                <c:pt idx="35">
                  <c:v>27.403846153846157</c:v>
                </c:pt>
                <c:pt idx="36">
                  <c:v>30.141843971631204</c:v>
                </c:pt>
                <c:pt idx="37">
                  <c:v>31.25</c:v>
                </c:pt>
                <c:pt idx="38">
                  <c:v>24.21875</c:v>
                </c:pt>
                <c:pt idx="39">
                  <c:v>18.099547511312217</c:v>
                </c:pt>
                <c:pt idx="40">
                  <c:v>21.634615384615387</c:v>
                </c:pt>
                <c:pt idx="41">
                  <c:v>9.7560975609756095</c:v>
                </c:pt>
                <c:pt idx="42">
                  <c:v>15</c:v>
                </c:pt>
                <c:pt idx="43">
                  <c:v>7.042253521126761</c:v>
                </c:pt>
                <c:pt idx="44">
                  <c:v>8.1632653061224492</c:v>
                </c:pt>
                <c:pt idx="45">
                  <c:v>6.666666666666667</c:v>
                </c:pt>
                <c:pt idx="46">
                  <c:v>8.4848484848484862</c:v>
                </c:pt>
                <c:pt idx="47">
                  <c:v>2.4390243902439024</c:v>
                </c:pt>
                <c:pt idx="48">
                  <c:v>1.5873015873015872</c:v>
                </c:pt>
                <c:pt idx="49">
                  <c:v>7.1428571428571423</c:v>
                </c:pt>
                <c:pt idx="50">
                  <c:v>2</c:v>
                </c:pt>
                <c:pt idx="51">
                  <c:v>0</c:v>
                </c:pt>
                <c:pt idx="52">
                  <c:v>2.0746887966804977</c:v>
                </c:pt>
                <c:pt idx="53">
                  <c:v>6.5</c:v>
                </c:pt>
                <c:pt idx="54">
                  <c:v>13.888888888888889</c:v>
                </c:pt>
                <c:pt idx="55">
                  <c:v>9.1743119266055047</c:v>
                </c:pt>
                <c:pt idx="56">
                  <c:v>6.9306930693069315</c:v>
                </c:pt>
                <c:pt idx="57">
                  <c:v>3.3653846153846154</c:v>
                </c:pt>
                <c:pt idx="58">
                  <c:v>7.3684210526315779</c:v>
                </c:pt>
                <c:pt idx="59">
                  <c:v>7.0588235294117645</c:v>
                </c:pt>
                <c:pt idx="60">
                  <c:v>7.0063694267515926</c:v>
                </c:pt>
                <c:pt idx="61">
                  <c:v>9.433962264150944</c:v>
                </c:pt>
                <c:pt idx="62">
                  <c:v>9.433962264150944</c:v>
                </c:pt>
                <c:pt idx="63">
                  <c:v>5.5944055944055942</c:v>
                </c:pt>
                <c:pt idx="64">
                  <c:v>6.8965517241379306</c:v>
                </c:pt>
                <c:pt idx="65">
                  <c:v>5</c:v>
                </c:pt>
                <c:pt idx="66">
                  <c:v>3.5294117647058822</c:v>
                </c:pt>
                <c:pt idx="67">
                  <c:v>2.912621359223301</c:v>
                </c:pt>
                <c:pt idx="68">
                  <c:v>13.333333333333334</c:v>
                </c:pt>
                <c:pt idx="69">
                  <c:v>7.6923076923076925</c:v>
                </c:pt>
                <c:pt idx="70">
                  <c:v>8.4033613445378155</c:v>
                </c:pt>
                <c:pt idx="71">
                  <c:v>6.5359477124183014</c:v>
                </c:pt>
                <c:pt idx="72">
                  <c:v>16.666666666666664</c:v>
                </c:pt>
                <c:pt idx="73">
                  <c:v>16.129032258064516</c:v>
                </c:pt>
                <c:pt idx="74">
                  <c:v>20.454545454545457</c:v>
                </c:pt>
                <c:pt idx="75">
                  <c:v>19.101123595505616</c:v>
                </c:pt>
                <c:pt idx="76">
                  <c:v>24.758842443729904</c:v>
                </c:pt>
                <c:pt idx="77">
                  <c:v>21.710526315789476</c:v>
                </c:pt>
                <c:pt idx="78">
                  <c:v>29.559748427672954</c:v>
                </c:pt>
                <c:pt idx="79">
                  <c:v>27.428571428571431</c:v>
                </c:pt>
                <c:pt idx="80">
                  <c:v>27.835051546391753</c:v>
                </c:pt>
                <c:pt idx="81">
                  <c:v>35.322195704057279</c:v>
                </c:pt>
                <c:pt idx="82">
                  <c:v>34.29951690821256</c:v>
                </c:pt>
                <c:pt idx="83">
                  <c:v>29.237288135593221</c:v>
                </c:pt>
                <c:pt idx="84">
                  <c:v>27.403846153846157</c:v>
                </c:pt>
                <c:pt idx="85">
                  <c:v>30.141843971631204</c:v>
                </c:pt>
                <c:pt idx="86">
                  <c:v>31.25</c:v>
                </c:pt>
                <c:pt idx="87">
                  <c:v>24.21875</c:v>
                </c:pt>
                <c:pt idx="88">
                  <c:v>18.099547511312217</c:v>
                </c:pt>
                <c:pt idx="89">
                  <c:v>21.634615384615387</c:v>
                </c:pt>
                <c:pt idx="90">
                  <c:v>9.7560975609756095</c:v>
                </c:pt>
                <c:pt idx="91">
                  <c:v>15</c:v>
                </c:pt>
                <c:pt idx="92">
                  <c:v>7.042253521126761</c:v>
                </c:pt>
                <c:pt idx="93">
                  <c:v>8.1632653061224492</c:v>
                </c:pt>
                <c:pt idx="94">
                  <c:v>6.666666666666667</c:v>
                </c:pt>
                <c:pt idx="95">
                  <c:v>8.4848484848484862</c:v>
                </c:pt>
                <c:pt idx="96">
                  <c:v>2.4390243902439024</c:v>
                </c:pt>
                <c:pt idx="97">
                  <c:v>1.5873015873015872</c:v>
                </c:pt>
                <c:pt idx="98">
                  <c:v>7.1428571428571423</c:v>
                </c:pt>
                <c:pt idx="99">
                  <c:v>2</c:v>
                </c:pt>
                <c:pt idx="100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Alignment!$F$1</c:f>
              <c:strCache>
                <c:ptCount val="1"/>
                <c:pt idx="0">
                  <c:v>2011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Alignment!$A$2:$A$108</c:f>
              <c:numCache>
                <c:formatCode>General</c:formatCode>
                <c:ptCount val="10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  <c:pt idx="53">
                  <c:v>2</c:v>
                </c:pt>
                <c:pt idx="54">
                  <c:v>3</c:v>
                </c:pt>
                <c:pt idx="55">
                  <c:v>4</c:v>
                </c:pt>
                <c:pt idx="56">
                  <c:v>5</c:v>
                </c:pt>
                <c:pt idx="57">
                  <c:v>6</c:v>
                </c:pt>
                <c:pt idx="58">
                  <c:v>7</c:v>
                </c:pt>
                <c:pt idx="59">
                  <c:v>8</c:v>
                </c:pt>
                <c:pt idx="60">
                  <c:v>9</c:v>
                </c:pt>
                <c:pt idx="61">
                  <c:v>10</c:v>
                </c:pt>
                <c:pt idx="62">
                  <c:v>11</c:v>
                </c:pt>
                <c:pt idx="63">
                  <c:v>12</c:v>
                </c:pt>
                <c:pt idx="64">
                  <c:v>13</c:v>
                </c:pt>
                <c:pt idx="65">
                  <c:v>14</c:v>
                </c:pt>
                <c:pt idx="66">
                  <c:v>15</c:v>
                </c:pt>
                <c:pt idx="67">
                  <c:v>16</c:v>
                </c:pt>
                <c:pt idx="68">
                  <c:v>17</c:v>
                </c:pt>
                <c:pt idx="69">
                  <c:v>18</c:v>
                </c:pt>
                <c:pt idx="70">
                  <c:v>19</c:v>
                </c:pt>
                <c:pt idx="71">
                  <c:v>20</c:v>
                </c:pt>
                <c:pt idx="72">
                  <c:v>21</c:v>
                </c:pt>
                <c:pt idx="73">
                  <c:v>22</c:v>
                </c:pt>
                <c:pt idx="74">
                  <c:v>23</c:v>
                </c:pt>
                <c:pt idx="75">
                  <c:v>24</c:v>
                </c:pt>
                <c:pt idx="76">
                  <c:v>25</c:v>
                </c:pt>
                <c:pt idx="77">
                  <c:v>26</c:v>
                </c:pt>
                <c:pt idx="78">
                  <c:v>27</c:v>
                </c:pt>
                <c:pt idx="79">
                  <c:v>28</c:v>
                </c:pt>
                <c:pt idx="80">
                  <c:v>29</c:v>
                </c:pt>
                <c:pt idx="81">
                  <c:v>30</c:v>
                </c:pt>
                <c:pt idx="82">
                  <c:v>31</c:v>
                </c:pt>
                <c:pt idx="83">
                  <c:v>32</c:v>
                </c:pt>
                <c:pt idx="84">
                  <c:v>33</c:v>
                </c:pt>
                <c:pt idx="85">
                  <c:v>34</c:v>
                </c:pt>
                <c:pt idx="86">
                  <c:v>35</c:v>
                </c:pt>
                <c:pt idx="87">
                  <c:v>36</c:v>
                </c:pt>
                <c:pt idx="88">
                  <c:v>37</c:v>
                </c:pt>
                <c:pt idx="89">
                  <c:v>38</c:v>
                </c:pt>
                <c:pt idx="90">
                  <c:v>39</c:v>
                </c:pt>
                <c:pt idx="91">
                  <c:v>40</c:v>
                </c:pt>
                <c:pt idx="92">
                  <c:v>41</c:v>
                </c:pt>
                <c:pt idx="93">
                  <c:v>42</c:v>
                </c:pt>
                <c:pt idx="94">
                  <c:v>43</c:v>
                </c:pt>
                <c:pt idx="95">
                  <c:v>44</c:v>
                </c:pt>
                <c:pt idx="96">
                  <c:v>45</c:v>
                </c:pt>
                <c:pt idx="97">
                  <c:v>46</c:v>
                </c:pt>
                <c:pt idx="98">
                  <c:v>47</c:v>
                </c:pt>
                <c:pt idx="99">
                  <c:v>48</c:v>
                </c:pt>
                <c:pt idx="100">
                  <c:v>49</c:v>
                </c:pt>
                <c:pt idx="101">
                  <c:v>50</c:v>
                </c:pt>
                <c:pt idx="102">
                  <c:v>51</c:v>
                </c:pt>
                <c:pt idx="103">
                  <c:v>52</c:v>
                </c:pt>
              </c:numCache>
            </c:numRef>
          </c:cat>
          <c:val>
            <c:numRef>
              <c:f>Alignment!$F$2:$F$108</c:f>
              <c:numCache>
                <c:formatCode>0.00</c:formatCode>
                <c:ptCount val="104"/>
                <c:pt idx="0">
                  <c:v>2.1621621621621623</c:v>
                </c:pt>
                <c:pt idx="1">
                  <c:v>4.4776119402985071</c:v>
                </c:pt>
                <c:pt idx="2">
                  <c:v>2.1276595744680851</c:v>
                </c:pt>
                <c:pt idx="3">
                  <c:v>2.2123893805309733</c:v>
                </c:pt>
                <c:pt idx="4">
                  <c:v>3.4188034188034191</c:v>
                </c:pt>
                <c:pt idx="5">
                  <c:v>8.4070796460176993</c:v>
                </c:pt>
                <c:pt idx="6">
                  <c:v>11.891891891891893</c:v>
                </c:pt>
                <c:pt idx="7">
                  <c:v>9.3023255813953494</c:v>
                </c:pt>
                <c:pt idx="8">
                  <c:v>8.9887640449438209</c:v>
                </c:pt>
                <c:pt idx="9">
                  <c:v>10.526315789473683</c:v>
                </c:pt>
                <c:pt idx="10">
                  <c:v>8.6021505376344098</c:v>
                </c:pt>
                <c:pt idx="11">
                  <c:v>8.2872928176795568</c:v>
                </c:pt>
                <c:pt idx="12">
                  <c:v>8.4415584415584419</c:v>
                </c:pt>
                <c:pt idx="13">
                  <c:v>6.140350877192982</c:v>
                </c:pt>
                <c:pt idx="14">
                  <c:v>8.0808080808080813</c:v>
                </c:pt>
                <c:pt idx="15">
                  <c:v>6.1224489795918364</c:v>
                </c:pt>
                <c:pt idx="16">
                  <c:v>8.75</c:v>
                </c:pt>
                <c:pt idx="17">
                  <c:v>4.1666666666666661</c:v>
                </c:pt>
                <c:pt idx="18">
                  <c:v>7.3170731707317067</c:v>
                </c:pt>
                <c:pt idx="19">
                  <c:v>0.85470085470085477</c:v>
                </c:pt>
                <c:pt idx="20">
                  <c:v>3.5087719298245612</c:v>
                </c:pt>
                <c:pt idx="21">
                  <c:v>12.612612612612612</c:v>
                </c:pt>
                <c:pt idx="22">
                  <c:v>6.9565217391304346</c:v>
                </c:pt>
                <c:pt idx="23">
                  <c:v>6.3636363636363633</c:v>
                </c:pt>
                <c:pt idx="24">
                  <c:v>8.6021505376344098</c:v>
                </c:pt>
                <c:pt idx="25">
                  <c:v>11.464968152866243</c:v>
                </c:pt>
                <c:pt idx="26">
                  <c:v>8.8669950738916263</c:v>
                </c:pt>
                <c:pt idx="27">
                  <c:v>12.921348314606742</c:v>
                </c:pt>
                <c:pt idx="28">
                  <c:v>15.422885572139302</c:v>
                </c:pt>
                <c:pt idx="29">
                  <c:v>8.125</c:v>
                </c:pt>
                <c:pt idx="30">
                  <c:v>11.415525114155251</c:v>
                </c:pt>
                <c:pt idx="31">
                  <c:v>15.104166666666666</c:v>
                </c:pt>
                <c:pt idx="32">
                  <c:v>17.829457364341085</c:v>
                </c:pt>
                <c:pt idx="33">
                  <c:v>13.375796178343949</c:v>
                </c:pt>
                <c:pt idx="34">
                  <c:v>3.6363636363636362</c:v>
                </c:pt>
                <c:pt idx="35">
                  <c:v>9.4262295081967213</c:v>
                </c:pt>
                <c:pt idx="36">
                  <c:v>7.7586206896551726</c:v>
                </c:pt>
                <c:pt idx="37">
                  <c:v>7.6530612244897958</c:v>
                </c:pt>
                <c:pt idx="38">
                  <c:v>10.982658959537572</c:v>
                </c:pt>
                <c:pt idx="39">
                  <c:v>13.043478260869565</c:v>
                </c:pt>
                <c:pt idx="40">
                  <c:v>10.1010101010101</c:v>
                </c:pt>
                <c:pt idx="41">
                  <c:v>17.358490566037734</c:v>
                </c:pt>
                <c:pt idx="42">
                  <c:v>16.595744680851062</c:v>
                </c:pt>
                <c:pt idx="43">
                  <c:v>18.032786885245901</c:v>
                </c:pt>
                <c:pt idx="44">
                  <c:v>12.849162011173185</c:v>
                </c:pt>
                <c:pt idx="45">
                  <c:v>21.476510067114095</c:v>
                </c:pt>
                <c:pt idx="46">
                  <c:v>21.910112359550563</c:v>
                </c:pt>
                <c:pt idx="47">
                  <c:v>13.071895424836603</c:v>
                </c:pt>
                <c:pt idx="48">
                  <c:v>17.880794701986755</c:v>
                </c:pt>
                <c:pt idx="49">
                  <c:v>23.387096774193548</c:v>
                </c:pt>
                <c:pt idx="50">
                  <c:v>18.9873417721519</c:v>
                </c:pt>
                <c:pt idx="51">
                  <c:v>0</c:v>
                </c:pt>
                <c:pt idx="52">
                  <c:v>2.2123893805309733</c:v>
                </c:pt>
                <c:pt idx="53">
                  <c:v>3.4188034188034191</c:v>
                </c:pt>
                <c:pt idx="54">
                  <c:v>8.4070796460176993</c:v>
                </c:pt>
                <c:pt idx="55">
                  <c:v>11.891891891891893</c:v>
                </c:pt>
                <c:pt idx="56">
                  <c:v>9.3023255813953494</c:v>
                </c:pt>
                <c:pt idx="57">
                  <c:v>8.9887640449438209</c:v>
                </c:pt>
                <c:pt idx="58">
                  <c:v>10.526315789473683</c:v>
                </c:pt>
                <c:pt idx="59">
                  <c:v>8.6021505376344098</c:v>
                </c:pt>
                <c:pt idx="60">
                  <c:v>8.2872928176795568</c:v>
                </c:pt>
                <c:pt idx="61">
                  <c:v>8.4415584415584419</c:v>
                </c:pt>
                <c:pt idx="62">
                  <c:v>6.140350877192982</c:v>
                </c:pt>
                <c:pt idx="63">
                  <c:v>8.0808080808080813</c:v>
                </c:pt>
                <c:pt idx="64">
                  <c:v>6.1224489795918364</c:v>
                </c:pt>
                <c:pt idx="65">
                  <c:v>8.75</c:v>
                </c:pt>
                <c:pt idx="66">
                  <c:v>4.1666666666666661</c:v>
                </c:pt>
                <c:pt idx="67">
                  <c:v>7.3170731707317067</c:v>
                </c:pt>
                <c:pt idx="68">
                  <c:v>0.85470085470085477</c:v>
                </c:pt>
                <c:pt idx="69">
                  <c:v>3.5087719298245612</c:v>
                </c:pt>
                <c:pt idx="70">
                  <c:v>12.612612612612612</c:v>
                </c:pt>
                <c:pt idx="71">
                  <c:v>6.9565217391304346</c:v>
                </c:pt>
                <c:pt idx="72">
                  <c:v>6.3636363636363633</c:v>
                </c:pt>
                <c:pt idx="73">
                  <c:v>8.6021505376344098</c:v>
                </c:pt>
                <c:pt idx="74">
                  <c:v>11.464968152866243</c:v>
                </c:pt>
                <c:pt idx="75">
                  <c:v>8.8669950738916263</c:v>
                </c:pt>
                <c:pt idx="76">
                  <c:v>12.921348314606742</c:v>
                </c:pt>
                <c:pt idx="77">
                  <c:v>15.422885572139302</c:v>
                </c:pt>
                <c:pt idx="78">
                  <c:v>8.125</c:v>
                </c:pt>
                <c:pt idx="79">
                  <c:v>11.415525114155251</c:v>
                </c:pt>
                <c:pt idx="80">
                  <c:v>15.104166666666666</c:v>
                </c:pt>
                <c:pt idx="81">
                  <c:v>17.829457364341085</c:v>
                </c:pt>
                <c:pt idx="82">
                  <c:v>13.375796178343949</c:v>
                </c:pt>
                <c:pt idx="83">
                  <c:v>3.6363636363636362</c:v>
                </c:pt>
                <c:pt idx="84">
                  <c:v>9.4262295081967213</c:v>
                </c:pt>
                <c:pt idx="85">
                  <c:v>7.7586206896551726</c:v>
                </c:pt>
                <c:pt idx="86">
                  <c:v>7.6530612244897958</c:v>
                </c:pt>
                <c:pt idx="87">
                  <c:v>10.982658959537572</c:v>
                </c:pt>
                <c:pt idx="88">
                  <c:v>13.043478260869565</c:v>
                </c:pt>
                <c:pt idx="89">
                  <c:v>10.1010101010101</c:v>
                </c:pt>
                <c:pt idx="90">
                  <c:v>17.358490566037734</c:v>
                </c:pt>
                <c:pt idx="91">
                  <c:v>16.595744680851062</c:v>
                </c:pt>
                <c:pt idx="92">
                  <c:v>18.032786885245901</c:v>
                </c:pt>
                <c:pt idx="93">
                  <c:v>12.849162011173185</c:v>
                </c:pt>
                <c:pt idx="94">
                  <c:v>21.476510067114095</c:v>
                </c:pt>
                <c:pt idx="95">
                  <c:v>21.910112359550563</c:v>
                </c:pt>
                <c:pt idx="96">
                  <c:v>13.071895424836603</c:v>
                </c:pt>
                <c:pt idx="97">
                  <c:v>17.880794701986755</c:v>
                </c:pt>
                <c:pt idx="98">
                  <c:v>23.387096774193548</c:v>
                </c:pt>
                <c:pt idx="99">
                  <c:v>18.9873417721519</c:v>
                </c:pt>
                <c:pt idx="10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899168"/>
        <c:axId val="460965296"/>
      </c:lineChart>
      <c:catAx>
        <c:axId val="322899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Morbidity week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60965296"/>
        <c:crosses val="autoZero"/>
        <c:auto val="1"/>
        <c:lblAlgn val="ctr"/>
        <c:lblOffset val="100"/>
        <c:noMultiLvlLbl val="0"/>
      </c:catAx>
      <c:valAx>
        <c:axId val="460965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Influenza positivity rate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322899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892274066448428E-2"/>
          <c:y val="3.835067248718263E-2"/>
          <c:w val="0.68936634240698147"/>
          <c:h val="0.80186800484136356"/>
        </c:manualLayout>
      </c:layout>
      <c:lineChart>
        <c:grouping val="standard"/>
        <c:varyColors val="0"/>
        <c:ser>
          <c:idx val="5"/>
          <c:order val="0"/>
          <c:tx>
            <c:strRef>
              <c:f>'AvgEpiCurve_Alert Computation'!$H$1</c:f>
              <c:strCache>
                <c:ptCount val="1"/>
                <c:pt idx="0">
                  <c:v>Average epidemic curve (4-week running average)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AvgEpiCurve_Alert_2012!$C$2:$C$53</c:f>
              <c:numCache>
                <c:formatCode>0.0</c:formatCode>
                <c:ptCount val="52"/>
                <c:pt idx="0">
                  <c:v>2.8877556902533366</c:v>
                </c:pt>
                <c:pt idx="1">
                  <c:v>3.5832027607505741</c:v>
                </c:pt>
                <c:pt idx="2">
                  <c:v>4.3227202800882454</c:v>
                </c:pt>
                <c:pt idx="3">
                  <c:v>5.8227729520216398</c:v>
                </c:pt>
                <c:pt idx="4">
                  <c:v>6.8085867062279561</c:v>
                </c:pt>
                <c:pt idx="5">
                  <c:v>6.7789056116554685</c:v>
                </c:pt>
                <c:pt idx="6">
                  <c:v>6.2326574612479879</c:v>
                </c:pt>
                <c:pt idx="7">
                  <c:v>5.8662767359849735</c:v>
                </c:pt>
                <c:pt idx="8">
                  <c:v>6.3886897007700405</c:v>
                </c:pt>
                <c:pt idx="9">
                  <c:v>6.3165390557544203</c:v>
                </c:pt>
                <c:pt idx="10">
                  <c:v>5.9918710235871995</c:v>
                </c:pt>
                <c:pt idx="11">
                  <c:v>5.5452507667220754</c:v>
                </c:pt>
                <c:pt idx="12">
                  <c:v>4.8350662162872009</c:v>
                </c:pt>
                <c:pt idx="13">
                  <c:v>4.7503003971710029</c:v>
                </c:pt>
                <c:pt idx="14">
                  <c:v>4.313679823458541</c:v>
                </c:pt>
                <c:pt idx="15">
                  <c:v>4.0614873102088671</c:v>
                </c:pt>
                <c:pt idx="16">
                  <c:v>3.9550965091259496</c:v>
                </c:pt>
                <c:pt idx="17">
                  <c:v>3.8660600901913842</c:v>
                </c:pt>
                <c:pt idx="18">
                  <c:v>4.4752658013815791</c:v>
                </c:pt>
                <c:pt idx="19">
                  <c:v>4.7035756269676297</c:v>
                </c:pt>
                <c:pt idx="20">
                  <c:v>5.2355981489326808</c:v>
                </c:pt>
                <c:pt idx="21">
                  <c:v>6.0821920987783642</c:v>
                </c:pt>
                <c:pt idx="22">
                  <c:v>6.9466155980531568</c:v>
                </c:pt>
                <c:pt idx="23">
                  <c:v>8.0326376303815579</c:v>
                </c:pt>
                <c:pt idx="24">
                  <c:v>9.7563988196124427</c:v>
                </c:pt>
                <c:pt idx="25">
                  <c:v>11.537225108424057</c:v>
                </c:pt>
                <c:pt idx="26">
                  <c:v>12.595488403586231</c:v>
                </c:pt>
                <c:pt idx="27">
                  <c:v>14.604804639577036</c:v>
                </c:pt>
                <c:pt idx="28">
                  <c:v>15.705537203126132</c:v>
                </c:pt>
                <c:pt idx="29">
                  <c:v>18.017364078703601</c:v>
                </c:pt>
                <c:pt idx="30">
                  <c:v>19.053274603061617</c:v>
                </c:pt>
                <c:pt idx="31">
                  <c:v>18.42715424532404</c:v>
                </c:pt>
                <c:pt idx="32">
                  <c:v>17.631382602504267</c:v>
                </c:pt>
                <c:pt idx="33">
                  <c:v>14.91939733440239</c:v>
                </c:pt>
                <c:pt idx="34">
                  <c:v>13.833960112541938</c:v>
                </c:pt>
                <c:pt idx="35">
                  <c:v>13.474265924874882</c:v>
                </c:pt>
                <c:pt idx="36">
                  <c:v>12.683810809514666</c:v>
                </c:pt>
                <c:pt idx="37">
                  <c:v>12.499199878109817</c:v>
                </c:pt>
                <c:pt idx="38">
                  <c:v>11.648201375002763</c:v>
                </c:pt>
                <c:pt idx="39">
                  <c:v>11.636513415259426</c:v>
                </c:pt>
                <c:pt idx="40">
                  <c:v>11.555566201615624</c:v>
                </c:pt>
                <c:pt idx="41">
                  <c:v>10.825379648911738</c:v>
                </c:pt>
                <c:pt idx="42">
                  <c:v>10.947629664185746</c:v>
                </c:pt>
                <c:pt idx="43">
                  <c:v>11.105648916393648</c:v>
                </c:pt>
                <c:pt idx="44">
                  <c:v>10.586018624741575</c:v>
                </c:pt>
                <c:pt idx="45">
                  <c:v>9.7764973286752266</c:v>
                </c:pt>
                <c:pt idx="46">
                  <c:v>9.1968916866435801</c:v>
                </c:pt>
                <c:pt idx="47">
                  <c:v>7.6119337472253896</c:v>
                </c:pt>
                <c:pt idx="48">
                  <c:v>5.9373993756452181</c:v>
                </c:pt>
                <c:pt idx="49">
                  <c:v>5.8488982941718177</c:v>
                </c:pt>
                <c:pt idx="50">
                  <c:v>5.0637459831847931</c:v>
                </c:pt>
                <c:pt idx="51">
                  <c:v>4.3466580853485759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'AvgEpiCurve_Alert Computation'!$M$1</c:f>
              <c:strCache>
                <c:ptCount val="1"/>
                <c:pt idx="0">
                  <c:v>Alert threshold (Upper 90% CI)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val>
            <c:numRef>
              <c:f>AvgEpiCurve_Alert_2012!$D$2:$D$53</c:f>
              <c:numCache>
                <c:formatCode>General</c:formatCode>
                <c:ptCount val="52"/>
                <c:pt idx="0">
                  <c:v>4.8791919026175421</c:v>
                </c:pt>
                <c:pt idx="1">
                  <c:v>6.5947426176119377</c:v>
                </c:pt>
                <c:pt idx="2">
                  <c:v>8.5855421098117404</c:v>
                </c:pt>
                <c:pt idx="3">
                  <c:v>11.781073118293111</c:v>
                </c:pt>
                <c:pt idx="4">
                  <c:v>13.817618765307845</c:v>
                </c:pt>
                <c:pt idx="5">
                  <c:v>13.754783604193177</c:v>
                </c:pt>
                <c:pt idx="6">
                  <c:v>12.096193757215726</c:v>
                </c:pt>
                <c:pt idx="7">
                  <c:v>10.743270121452174</c:v>
                </c:pt>
                <c:pt idx="8">
                  <c:v>11.943313009245941</c:v>
                </c:pt>
                <c:pt idx="9">
                  <c:v>12.25081628953923</c:v>
                </c:pt>
                <c:pt idx="10">
                  <c:v>12.178162734445518</c:v>
                </c:pt>
                <c:pt idx="11">
                  <c:v>12.131088840882146</c:v>
                </c:pt>
                <c:pt idx="12">
                  <c:v>10.687475637014364</c:v>
                </c:pt>
                <c:pt idx="13">
                  <c:v>10.438768247872716</c:v>
                </c:pt>
                <c:pt idx="14">
                  <c:v>9.4029293392044089</c:v>
                </c:pt>
                <c:pt idx="15">
                  <c:v>8.7694577956829427</c:v>
                </c:pt>
                <c:pt idx="16">
                  <c:v>9.5616353358380834</c:v>
                </c:pt>
                <c:pt idx="17">
                  <c:v>9.6742227854643463</c:v>
                </c:pt>
                <c:pt idx="18">
                  <c:v>11.426693245587936</c:v>
                </c:pt>
                <c:pt idx="19">
                  <c:v>11.714598598449205</c:v>
                </c:pt>
                <c:pt idx="20">
                  <c:v>12.381473050555</c:v>
                </c:pt>
                <c:pt idx="21">
                  <c:v>13.774018787955642</c:v>
                </c:pt>
                <c:pt idx="22">
                  <c:v>15.855612820790279</c:v>
                </c:pt>
                <c:pt idx="23">
                  <c:v>18.422517811319395</c:v>
                </c:pt>
                <c:pt idx="24">
                  <c:v>20.70338276189991</c:v>
                </c:pt>
                <c:pt idx="25">
                  <c:v>22.669986982120143</c:v>
                </c:pt>
                <c:pt idx="26">
                  <c:v>25.407327130318258</c:v>
                </c:pt>
                <c:pt idx="27">
                  <c:v>27.714023232060867</c:v>
                </c:pt>
                <c:pt idx="28">
                  <c:v>28.095247597226187</c:v>
                </c:pt>
                <c:pt idx="29">
                  <c:v>31.152799199929696</c:v>
                </c:pt>
                <c:pt idx="30">
                  <c:v>31.917095814217816</c:v>
                </c:pt>
                <c:pt idx="31">
                  <c:v>32.263863522357056</c:v>
                </c:pt>
                <c:pt idx="32">
                  <c:v>32.44104271282292</c:v>
                </c:pt>
                <c:pt idx="33">
                  <c:v>30.535254952060445</c:v>
                </c:pt>
                <c:pt idx="34">
                  <c:v>29.208051917690884</c:v>
                </c:pt>
                <c:pt idx="35">
                  <c:v>28.00596587092036</c:v>
                </c:pt>
                <c:pt idx="36">
                  <c:v>26.55022902736189</c:v>
                </c:pt>
                <c:pt idx="37">
                  <c:v>24.909921202331461</c:v>
                </c:pt>
                <c:pt idx="38">
                  <c:v>21.531029761891325</c:v>
                </c:pt>
                <c:pt idx="39">
                  <c:v>20.254736475114562</c:v>
                </c:pt>
                <c:pt idx="40">
                  <c:v>20.574572119226389</c:v>
                </c:pt>
                <c:pt idx="41">
                  <c:v>19.213967592470759</c:v>
                </c:pt>
                <c:pt idx="42">
                  <c:v>20.862257320299118</c:v>
                </c:pt>
                <c:pt idx="43">
                  <c:v>22.80145861147539</c:v>
                </c:pt>
                <c:pt idx="44">
                  <c:v>22.004158595752422</c:v>
                </c:pt>
                <c:pt idx="45">
                  <c:v>22.085241315142543</c:v>
                </c:pt>
                <c:pt idx="46">
                  <c:v>21.931744336270125</c:v>
                </c:pt>
                <c:pt idx="47">
                  <c:v>19.824789825473808</c:v>
                </c:pt>
                <c:pt idx="48">
                  <c:v>16.228612936177196</c:v>
                </c:pt>
                <c:pt idx="49">
                  <c:v>15.687101247164009</c:v>
                </c:pt>
                <c:pt idx="50">
                  <c:v>12.435517027005091</c:v>
                </c:pt>
                <c:pt idx="51">
                  <c:v>8.908962375839268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AvgEpiCurve_Alert_2012!$B$1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circle"/>
            <c:size val="5"/>
          </c:marker>
          <c:val>
            <c:numRef>
              <c:f>AvgEpiCurve_Alert_2012!$B$2:$B$53</c:f>
              <c:numCache>
                <c:formatCode>0.00</c:formatCode>
                <c:ptCount val="52"/>
                <c:pt idx="0">
                  <c:v>21.008403361344538</c:v>
                </c:pt>
                <c:pt idx="1">
                  <c:v>16.756756756756758</c:v>
                </c:pt>
                <c:pt idx="2">
                  <c:v>9.7222222222222232</c:v>
                </c:pt>
                <c:pt idx="3">
                  <c:v>10.738255033557047</c:v>
                </c:pt>
                <c:pt idx="4">
                  <c:v>3.0864197530864197</c:v>
                </c:pt>
                <c:pt idx="5">
                  <c:v>3.5087719298245612</c:v>
                </c:pt>
                <c:pt idx="6">
                  <c:v>5.161290322580645</c:v>
                </c:pt>
                <c:pt idx="7">
                  <c:v>3.5714285714285712</c:v>
                </c:pt>
                <c:pt idx="8">
                  <c:v>1.7241379310344827</c:v>
                </c:pt>
                <c:pt idx="9">
                  <c:v>1.1834319526627219</c:v>
                </c:pt>
                <c:pt idx="10">
                  <c:v>2.3668639053254439</c:v>
                </c:pt>
                <c:pt idx="11">
                  <c:v>0</c:v>
                </c:pt>
                <c:pt idx="12">
                  <c:v>0.59171597633136097</c:v>
                </c:pt>
                <c:pt idx="13">
                  <c:v>1.8181818181818181</c:v>
                </c:pt>
                <c:pt idx="14">
                  <c:v>0.90090090090090091</c:v>
                </c:pt>
                <c:pt idx="15">
                  <c:v>2.6785714285714284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0.99009900990099009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1.4814814814814816</c:v>
                </c:pt>
                <c:pt idx="25">
                  <c:v>1.257861635220126</c:v>
                </c:pt>
                <c:pt idx="26">
                  <c:v>5.5555555555555554</c:v>
                </c:pt>
                <c:pt idx="27">
                  <c:v>7.9754601226993866</c:v>
                </c:pt>
                <c:pt idx="28">
                  <c:v>32.882882882882889</c:v>
                </c:pt>
                <c:pt idx="29">
                  <c:v>29.910714285714285</c:v>
                </c:pt>
                <c:pt idx="30">
                  <c:v>23.391812865497073</c:v>
                </c:pt>
                <c:pt idx="31">
                  <c:v>16.38418079096045</c:v>
                </c:pt>
                <c:pt idx="32">
                  <c:v>23.931623931623932</c:v>
                </c:pt>
                <c:pt idx="33">
                  <c:v>16.666666666666664</c:v>
                </c:pt>
                <c:pt idx="34">
                  <c:v>21.527777777777779</c:v>
                </c:pt>
                <c:pt idx="35">
                  <c:v>13.114754098360656</c:v>
                </c:pt>
                <c:pt idx="36">
                  <c:v>14.388489208633093</c:v>
                </c:pt>
                <c:pt idx="37">
                  <c:v>17.5</c:v>
                </c:pt>
                <c:pt idx="38">
                  <c:v>18.811881188118811</c:v>
                </c:pt>
                <c:pt idx="39">
                  <c:v>11.111111111111111</c:v>
                </c:pt>
                <c:pt idx="40">
                  <c:v>10.92436974789916</c:v>
                </c:pt>
                <c:pt idx="41">
                  <c:v>9.433962264150944</c:v>
                </c:pt>
                <c:pt idx="42">
                  <c:v>6.4102564102564097</c:v>
                </c:pt>
                <c:pt idx="43">
                  <c:v>10.714285714285714</c:v>
                </c:pt>
                <c:pt idx="44">
                  <c:v>8.4112149532710276</c:v>
                </c:pt>
                <c:pt idx="45">
                  <c:v>16.666666666666664</c:v>
                </c:pt>
                <c:pt idx="46">
                  <c:v>6.7796610169491522</c:v>
                </c:pt>
                <c:pt idx="47">
                  <c:v>11.224489795918368</c:v>
                </c:pt>
                <c:pt idx="48">
                  <c:v>7.9646017699115044</c:v>
                </c:pt>
                <c:pt idx="49">
                  <c:v>10.869565217391305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0964512"/>
        <c:axId val="460969608"/>
      </c:lineChart>
      <c:catAx>
        <c:axId val="460964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Morbidity week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60969608"/>
        <c:crosses val="autoZero"/>
        <c:auto val="1"/>
        <c:lblAlgn val="ctr"/>
        <c:lblOffset val="100"/>
        <c:noMultiLvlLbl val="0"/>
      </c:catAx>
      <c:valAx>
        <c:axId val="460969608"/>
        <c:scaling>
          <c:orientation val="minMax"/>
          <c:max val="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Influenza positivity rate</a:t>
                </a:r>
              </a:p>
            </c:rich>
          </c:tx>
          <c:layout>
            <c:manualLayout>
              <c:xMode val="edge"/>
              <c:yMode val="edge"/>
              <c:x val="3.4999530768552327E-2"/>
              <c:y val="0.3185866083972707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460964512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76730603073634607"/>
          <c:y val="0.11738354076708155"/>
          <c:w val="0.18552872242077723"/>
          <c:h val="0.42833412536661541"/>
        </c:manualLayout>
      </c:layout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523" cy="609022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0.10582</cdr:x>
      <cdr:y>0.21472</cdr:y>
    </cdr:from>
    <cdr:to>
      <cdr:x>0.36936</cdr:x>
      <cdr:y>0.2649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89693" y="1098550"/>
          <a:ext cx="2464593" cy="2567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PH" sz="1050"/>
            <a:t>Transmission peaks not aligned</a:t>
          </a:r>
        </a:p>
      </cdr:txBody>
    </cdr:sp>
  </cdr:relSizeAnchor>
  <cdr:relSizeAnchor xmlns:cdr="http://schemas.openxmlformats.org/drawingml/2006/chartDrawing">
    <cdr:from>
      <cdr:x>0.5074</cdr:x>
      <cdr:y>0.21206</cdr:y>
    </cdr:from>
    <cdr:to>
      <cdr:x>0.77093</cdr:x>
      <cdr:y>0.26224</cdr:y>
    </cdr:to>
    <cdr:sp macro="" textlink="">
      <cdr:nvSpPr>
        <cdr:cNvPr id="3" name="TextBox 3"/>
        <cdr:cNvSpPr txBox="1"/>
      </cdr:nvSpPr>
      <cdr:spPr>
        <a:xfrm xmlns:a="http://schemas.openxmlformats.org/drawingml/2006/main">
          <a:off x="4745264" y="1084943"/>
          <a:ext cx="2464593" cy="2567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PH" sz="1050"/>
            <a:t>Transmission peaks aligned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8523" cy="609022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0.09427</cdr:x>
      <cdr:y>0.75991</cdr:y>
    </cdr:from>
    <cdr:to>
      <cdr:x>0.78407</cdr:x>
      <cdr:y>0.76263</cdr:y>
    </cdr:to>
    <cdr:sp macro="" textlink="">
      <cdr:nvSpPr>
        <cdr:cNvPr id="3" name="Straight Connector 2"/>
        <cdr:cNvSpPr/>
      </cdr:nvSpPr>
      <cdr:spPr>
        <a:xfrm xmlns:a="http://schemas.openxmlformats.org/drawingml/2006/main">
          <a:off x="734335" y="3007841"/>
          <a:ext cx="5373082" cy="1076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>
              <a:lumMod val="85000"/>
              <a:lumOff val="15000"/>
            </a:schemeClr>
          </a:solidFill>
        </a:ln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0.77429</cdr:x>
      <cdr:y>0.38449</cdr:y>
    </cdr:from>
    <cdr:to>
      <cdr:x>0.82212</cdr:x>
      <cdr:y>0.38503</cdr:y>
    </cdr:to>
    <cdr:sp macro="" textlink="">
      <cdr:nvSpPr>
        <cdr:cNvPr id="15" name="Straight Connector 14"/>
        <cdr:cNvSpPr/>
      </cdr:nvSpPr>
      <cdr:spPr>
        <a:xfrm xmlns:a="http://schemas.openxmlformats.org/drawingml/2006/main">
          <a:off x="6013212" y="1513737"/>
          <a:ext cx="371450" cy="2126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>
              <a:lumMod val="85000"/>
              <a:lumOff val="15000"/>
            </a:schemeClr>
          </a:solidFill>
        </a:ln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0.78224</cdr:x>
      <cdr:y>0.35291</cdr:y>
    </cdr:from>
    <cdr:to>
      <cdr:x>1</cdr:x>
      <cdr:y>0.44099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6074915" y="1389412"/>
          <a:ext cx="1691135" cy="34677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PH" sz="1000"/>
            <a:t>Seasonal threshold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/>
  </sheetViews>
  <sheetFormatPr defaultColWidth="11" defaultRowHeight="15.75" x14ac:dyDescent="0.25"/>
  <cols>
    <col min="1" max="1" width="13.5" bestFit="1" customWidth="1"/>
    <col min="2" max="6" width="5.375" bestFit="1" customWidth="1"/>
  </cols>
  <sheetData>
    <row r="1" spans="1:6" x14ac:dyDescent="0.25">
      <c r="A1" s="4" t="s">
        <v>8</v>
      </c>
      <c r="B1" s="3">
        <v>2006</v>
      </c>
      <c r="C1">
        <v>2007</v>
      </c>
      <c r="D1">
        <v>2008</v>
      </c>
      <c r="E1">
        <v>2010</v>
      </c>
      <c r="F1">
        <v>2011</v>
      </c>
    </row>
    <row r="2" spans="1:6" x14ac:dyDescent="0.25">
      <c r="A2">
        <v>1</v>
      </c>
      <c r="B2" s="5">
        <v>2.3809523809523809</v>
      </c>
      <c r="C2" s="5">
        <v>5.2083333333333339</v>
      </c>
      <c r="D2" s="5">
        <v>0</v>
      </c>
      <c r="E2" s="5">
        <v>3.0042918454935621</v>
      </c>
      <c r="F2" s="5">
        <v>2.1621621621621623</v>
      </c>
    </row>
    <row r="3" spans="1:6" x14ac:dyDescent="0.25">
      <c r="A3">
        <v>2</v>
      </c>
      <c r="B3" s="5">
        <v>1.9230769230769231</v>
      </c>
      <c r="C3" s="5">
        <v>2.9850746268656714</v>
      </c>
      <c r="D3" s="5">
        <v>9.1603053435114496</v>
      </c>
      <c r="E3" s="5">
        <v>7.5376884422110546</v>
      </c>
      <c r="F3" s="5">
        <v>4.4776119402985071</v>
      </c>
    </row>
    <row r="4" spans="1:6" x14ac:dyDescent="0.25">
      <c r="A4">
        <v>3</v>
      </c>
      <c r="B4" s="5">
        <v>0</v>
      </c>
      <c r="C4" s="5">
        <v>3.1746031746031744</v>
      </c>
      <c r="D4" s="5">
        <v>11.643835616438356</v>
      </c>
      <c r="E4" s="5">
        <v>0.93457943925233633</v>
      </c>
      <c r="F4" s="5">
        <v>2.1276595744680851</v>
      </c>
    </row>
    <row r="5" spans="1:6" x14ac:dyDescent="0.25">
      <c r="A5">
        <v>4</v>
      </c>
      <c r="B5" s="5">
        <v>0</v>
      </c>
      <c r="C5" s="5">
        <v>3.9682539682539679</v>
      </c>
      <c r="D5" s="5">
        <v>11.38211382113821</v>
      </c>
      <c r="E5" s="5">
        <v>2.0746887966804977</v>
      </c>
      <c r="F5" s="5">
        <v>2.2123893805309733</v>
      </c>
    </row>
    <row r="6" spans="1:6" x14ac:dyDescent="0.25">
      <c r="A6">
        <v>5</v>
      </c>
      <c r="B6" s="5">
        <v>2.7027027027027026</v>
      </c>
      <c r="C6" s="5">
        <v>2.5423728813559325</v>
      </c>
      <c r="D6" s="5">
        <v>7.6433121019108281</v>
      </c>
      <c r="E6" s="5">
        <v>6.5</v>
      </c>
      <c r="F6" s="5">
        <v>3.4188034188034191</v>
      </c>
    </row>
    <row r="7" spans="1:6" x14ac:dyDescent="0.25">
      <c r="A7">
        <v>6</v>
      </c>
      <c r="B7" s="5">
        <v>5.1282051282051277</v>
      </c>
      <c r="C7" s="5">
        <v>2.0408163265306123</v>
      </c>
      <c r="D7" s="5">
        <v>8</v>
      </c>
      <c r="E7" s="5">
        <v>13.888888888888889</v>
      </c>
      <c r="F7" s="5">
        <v>8.4070796460176993</v>
      </c>
    </row>
    <row r="8" spans="1:6" x14ac:dyDescent="0.25">
      <c r="A8">
        <v>7</v>
      </c>
      <c r="B8" s="5">
        <v>4.2553191489361701</v>
      </c>
      <c r="C8" s="5">
        <v>3.1746031746031744</v>
      </c>
      <c r="D8" s="5">
        <v>6.9124423963133648</v>
      </c>
      <c r="E8" s="5">
        <v>9.1743119266055047</v>
      </c>
      <c r="F8" s="5">
        <v>11.891891891891893</v>
      </c>
    </row>
    <row r="9" spans="1:6" x14ac:dyDescent="0.25">
      <c r="A9">
        <v>8</v>
      </c>
      <c r="B9" s="5">
        <v>3.8461538461538463</v>
      </c>
      <c r="C9" s="5">
        <v>3.1746031746031744</v>
      </c>
      <c r="D9" s="5">
        <v>7.8703703703703702</v>
      </c>
      <c r="E9" s="5">
        <v>6.9306930693069315</v>
      </c>
      <c r="F9" s="5">
        <v>9.3023255813953494</v>
      </c>
    </row>
    <row r="10" spans="1:6" x14ac:dyDescent="0.25">
      <c r="A10">
        <v>9</v>
      </c>
      <c r="B10" s="5">
        <v>0</v>
      </c>
      <c r="C10" s="5">
        <v>1.098901098901099</v>
      </c>
      <c r="D10" s="5">
        <v>16.129032258064516</v>
      </c>
      <c r="E10" s="5">
        <v>3.3653846153846154</v>
      </c>
      <c r="F10" s="5">
        <v>8.9887640449438209</v>
      </c>
    </row>
    <row r="11" spans="1:6" x14ac:dyDescent="0.25">
      <c r="A11">
        <v>10</v>
      </c>
      <c r="B11" s="5">
        <v>1.6129032258064515</v>
      </c>
      <c r="C11" s="5">
        <v>1.5503875968992249</v>
      </c>
      <c r="D11" s="5">
        <v>3.7383177570093453</v>
      </c>
      <c r="E11" s="5">
        <v>7.3684210526315779</v>
      </c>
      <c r="F11" s="5">
        <v>10.526315789473683</v>
      </c>
    </row>
    <row r="12" spans="1:6" x14ac:dyDescent="0.25">
      <c r="A12">
        <v>11</v>
      </c>
      <c r="B12" s="5">
        <v>0</v>
      </c>
      <c r="C12" s="5">
        <v>0</v>
      </c>
      <c r="D12" s="5">
        <v>7.0484581497797363</v>
      </c>
      <c r="E12" s="5">
        <v>7.0588235294117645</v>
      </c>
      <c r="F12" s="5">
        <v>8.6021505376344098</v>
      </c>
    </row>
    <row r="13" spans="1:6" x14ac:dyDescent="0.25">
      <c r="A13">
        <v>12</v>
      </c>
      <c r="B13" s="5">
        <v>0</v>
      </c>
      <c r="C13" s="5">
        <v>1.0309278350515463</v>
      </c>
      <c r="D13" s="5">
        <v>6.6225165562913908</v>
      </c>
      <c r="E13" s="5">
        <v>7.0063694267515926</v>
      </c>
      <c r="F13" s="5">
        <v>8.2872928176795568</v>
      </c>
    </row>
    <row r="14" spans="1:6" x14ac:dyDescent="0.25">
      <c r="A14">
        <v>13</v>
      </c>
      <c r="B14" s="5">
        <v>2.3255813953488373</v>
      </c>
      <c r="C14" s="5">
        <v>0</v>
      </c>
      <c r="D14" s="5">
        <v>8.536585365853659</v>
      </c>
      <c r="E14" s="5">
        <v>9.433962264150944</v>
      </c>
      <c r="F14" s="5">
        <v>8.4415584415584419</v>
      </c>
    </row>
    <row r="15" spans="1:6" x14ac:dyDescent="0.25">
      <c r="A15">
        <v>14</v>
      </c>
      <c r="B15" s="5">
        <v>4.5454545454545459</v>
      </c>
      <c r="C15" s="5">
        <v>0</v>
      </c>
      <c r="D15" s="5">
        <v>7.0175438596491224</v>
      </c>
      <c r="E15" s="5">
        <v>9.433962264150944</v>
      </c>
      <c r="F15" s="5">
        <v>6.140350877192982</v>
      </c>
    </row>
    <row r="16" spans="1:6" x14ac:dyDescent="0.25">
      <c r="A16">
        <v>15</v>
      </c>
      <c r="B16" s="5">
        <v>3.0303030303030303</v>
      </c>
      <c r="C16" s="5">
        <v>0</v>
      </c>
      <c r="D16" s="5">
        <v>5.4054054054054053</v>
      </c>
      <c r="E16" s="5">
        <v>5.5944055944055942</v>
      </c>
      <c r="F16" s="5">
        <v>8.0808080808080813</v>
      </c>
    </row>
    <row r="17" spans="1:6" x14ac:dyDescent="0.25">
      <c r="A17">
        <v>16</v>
      </c>
      <c r="B17" s="5">
        <v>0</v>
      </c>
      <c r="C17" s="5">
        <v>1.1494252873563218</v>
      </c>
      <c r="D17" s="5">
        <v>3.0927835051546393</v>
      </c>
      <c r="E17" s="5">
        <v>6.8965517241379306</v>
      </c>
      <c r="F17" s="5">
        <v>6.1224489795918364</v>
      </c>
    </row>
    <row r="18" spans="1:6" x14ac:dyDescent="0.25">
      <c r="A18">
        <v>17</v>
      </c>
      <c r="B18" s="5">
        <v>1.0204081632653061</v>
      </c>
      <c r="C18" s="5">
        <v>0.89285714285714279</v>
      </c>
      <c r="D18" s="5">
        <v>6.7901234567901234</v>
      </c>
      <c r="E18" s="5">
        <v>5</v>
      </c>
      <c r="F18" s="5">
        <v>8.75</v>
      </c>
    </row>
    <row r="19" spans="1:6" x14ac:dyDescent="0.25">
      <c r="A19">
        <v>18</v>
      </c>
      <c r="B19" s="5">
        <v>4.8076923076923084</v>
      </c>
      <c r="C19" s="5">
        <v>1.8518518518518516</v>
      </c>
      <c r="D19" s="5">
        <v>9.0909090909090917</v>
      </c>
      <c r="E19" s="5">
        <v>3.5294117647058822</v>
      </c>
      <c r="F19" s="5">
        <v>4.1666666666666661</v>
      </c>
    </row>
    <row r="20" spans="1:6" x14ac:dyDescent="0.25">
      <c r="A20">
        <v>19</v>
      </c>
      <c r="B20" s="5">
        <v>1.7391304347826086</v>
      </c>
      <c r="C20" s="5">
        <v>2.1052631578947367</v>
      </c>
      <c r="D20" s="5">
        <v>3.8888888888888888</v>
      </c>
      <c r="E20" s="5">
        <v>2.912621359223301</v>
      </c>
      <c r="F20" s="5">
        <v>7.3170731707317067</v>
      </c>
    </row>
    <row r="21" spans="1:6" x14ac:dyDescent="0.25">
      <c r="A21">
        <v>20</v>
      </c>
      <c r="B21" s="5">
        <v>1.3793103448275863</v>
      </c>
      <c r="C21" s="5">
        <v>0</v>
      </c>
      <c r="D21" s="5">
        <v>4.7945205479452051</v>
      </c>
      <c r="E21" s="5">
        <v>13.333333333333334</v>
      </c>
      <c r="F21" s="5">
        <v>0.85470085470085477</v>
      </c>
    </row>
    <row r="22" spans="1:6" x14ac:dyDescent="0.25">
      <c r="A22">
        <v>21</v>
      </c>
      <c r="B22" s="5">
        <v>4.5112781954887211</v>
      </c>
      <c r="C22" s="5">
        <v>2.2988505747126435</v>
      </c>
      <c r="D22" s="5">
        <v>5.3571428571428568</v>
      </c>
      <c r="E22" s="5">
        <v>7.6923076923076925</v>
      </c>
      <c r="F22" s="5">
        <v>3.5087719298245612</v>
      </c>
    </row>
    <row r="23" spans="1:6" x14ac:dyDescent="0.25">
      <c r="A23">
        <v>22</v>
      </c>
      <c r="B23" s="5">
        <v>8.8235294117647065</v>
      </c>
      <c r="C23" s="5">
        <v>4.8780487804878048</v>
      </c>
      <c r="D23" s="5">
        <v>6.8965517241379306</v>
      </c>
      <c r="E23" s="5">
        <v>8.4033613445378155</v>
      </c>
      <c r="F23" s="5">
        <v>12.612612612612612</v>
      </c>
    </row>
    <row r="24" spans="1:6" x14ac:dyDescent="0.25">
      <c r="A24">
        <v>23</v>
      </c>
      <c r="B24" s="5">
        <v>6.1224489795918364</v>
      </c>
      <c r="C24" s="5">
        <v>5.5944055944055942</v>
      </c>
      <c r="D24" s="5">
        <v>7.4074074074074066</v>
      </c>
      <c r="E24" s="5">
        <v>6.5359477124183014</v>
      </c>
      <c r="F24" s="5">
        <v>6.9565217391304346</v>
      </c>
    </row>
    <row r="25" spans="1:6" x14ac:dyDescent="0.25">
      <c r="A25">
        <v>24</v>
      </c>
      <c r="B25" s="5">
        <v>14.893617021276595</v>
      </c>
      <c r="C25" s="5">
        <v>1.9047619047619049</v>
      </c>
      <c r="D25" s="5">
        <v>6.25</v>
      </c>
      <c r="E25" s="5">
        <v>16.666666666666664</v>
      </c>
      <c r="F25" s="5">
        <v>6.3636363636363633</v>
      </c>
    </row>
    <row r="26" spans="1:6" x14ac:dyDescent="0.25">
      <c r="A26">
        <v>25</v>
      </c>
      <c r="B26" s="5">
        <v>15.646258503401361</v>
      </c>
      <c r="C26" s="5">
        <v>14.285714285714285</v>
      </c>
      <c r="D26" s="5">
        <v>8.6419753086419746</v>
      </c>
      <c r="E26" s="5">
        <v>16.129032258064516</v>
      </c>
      <c r="F26" s="5">
        <v>8.6021505376344098</v>
      </c>
    </row>
    <row r="27" spans="1:6" x14ac:dyDescent="0.25">
      <c r="A27">
        <v>26</v>
      </c>
      <c r="B27" s="5">
        <v>22.033898305084744</v>
      </c>
      <c r="C27" s="5">
        <v>16.455696202531644</v>
      </c>
      <c r="D27" s="5">
        <v>15.486725663716813</v>
      </c>
      <c r="E27" s="5">
        <v>20.454545454545457</v>
      </c>
      <c r="F27" s="5">
        <v>11.464968152866243</v>
      </c>
    </row>
    <row r="28" spans="1:6" x14ac:dyDescent="0.25">
      <c r="A28">
        <v>27</v>
      </c>
      <c r="B28" s="5">
        <v>19.587628865979383</v>
      </c>
      <c r="C28" s="5">
        <v>25</v>
      </c>
      <c r="D28" s="5">
        <v>7.6923076923076925</v>
      </c>
      <c r="E28" s="5">
        <v>19.101123595505616</v>
      </c>
      <c r="F28" s="5">
        <v>8.8669950738916263</v>
      </c>
    </row>
    <row r="29" spans="1:6" x14ac:dyDescent="0.25">
      <c r="A29">
        <v>28</v>
      </c>
      <c r="B29" s="5">
        <v>14.634146341463413</v>
      </c>
      <c r="C29" s="5">
        <v>22.459893048128343</v>
      </c>
      <c r="D29" s="5">
        <v>10.108303249097473</v>
      </c>
      <c r="E29" s="5">
        <v>24.758842443729904</v>
      </c>
      <c r="F29" s="5">
        <v>12.921348314606742</v>
      </c>
    </row>
    <row r="30" spans="1:6" x14ac:dyDescent="0.25">
      <c r="A30">
        <v>29</v>
      </c>
      <c r="B30" s="5">
        <v>25.748502994011975</v>
      </c>
      <c r="C30" s="5">
        <v>15.09433962264151</v>
      </c>
      <c r="D30" s="5">
        <v>14.079422382671481</v>
      </c>
      <c r="E30" s="5">
        <v>21.710526315789476</v>
      </c>
      <c r="F30" s="5">
        <v>15.422885572139302</v>
      </c>
    </row>
    <row r="31" spans="1:6" x14ac:dyDescent="0.25">
      <c r="A31">
        <v>30</v>
      </c>
      <c r="B31" s="5">
        <v>5.9701492537313428</v>
      </c>
      <c r="C31" s="5">
        <v>15.686274509803921</v>
      </c>
      <c r="D31" s="5">
        <v>16.197183098591552</v>
      </c>
      <c r="E31" s="5">
        <v>29.559748427672954</v>
      </c>
      <c r="F31" s="5">
        <v>8.125</v>
      </c>
    </row>
    <row r="32" spans="1:6" x14ac:dyDescent="0.25">
      <c r="A32">
        <v>31</v>
      </c>
      <c r="B32" s="5">
        <v>10.897435897435898</v>
      </c>
      <c r="C32" s="5">
        <v>10.92436974789916</v>
      </c>
      <c r="D32" s="5">
        <v>13.928571428571429</v>
      </c>
      <c r="E32" s="5">
        <v>27.428571428571431</v>
      </c>
      <c r="F32" s="5">
        <v>11.415525114155251</v>
      </c>
    </row>
    <row r="33" spans="1:6" x14ac:dyDescent="0.25">
      <c r="A33">
        <v>32</v>
      </c>
      <c r="B33" s="5">
        <v>13.586956521739129</v>
      </c>
      <c r="C33" s="5">
        <v>10.9375</v>
      </c>
      <c r="D33" s="5">
        <v>11.437908496732026</v>
      </c>
      <c r="E33" s="5">
        <v>27.835051546391753</v>
      </c>
      <c r="F33" s="5">
        <v>15.104166666666666</v>
      </c>
    </row>
    <row r="34" spans="1:6" x14ac:dyDescent="0.25">
      <c r="A34">
        <v>33</v>
      </c>
      <c r="B34" s="5">
        <v>8.7719298245614024</v>
      </c>
      <c r="C34" s="5">
        <v>6.5476190476190483</v>
      </c>
      <c r="D34" s="5">
        <v>6.0897435897435894</v>
      </c>
      <c r="E34" s="5">
        <v>35.322195704057279</v>
      </c>
      <c r="F34" s="5">
        <v>17.829457364341085</v>
      </c>
    </row>
    <row r="35" spans="1:6" x14ac:dyDescent="0.25">
      <c r="A35">
        <v>34</v>
      </c>
      <c r="B35" s="5">
        <v>12.903225806451612</v>
      </c>
      <c r="C35" s="5">
        <v>6.5040650406504072</v>
      </c>
      <c r="D35" s="5">
        <v>8.2608695652173907</v>
      </c>
      <c r="E35" s="5">
        <v>34.29951690821256</v>
      </c>
      <c r="F35" s="5">
        <v>13.375796178343949</v>
      </c>
    </row>
    <row r="36" spans="1:6" x14ac:dyDescent="0.25">
      <c r="A36">
        <v>35</v>
      </c>
      <c r="B36" s="5">
        <v>15</v>
      </c>
      <c r="C36" s="5">
        <v>10.76923076923077</v>
      </c>
      <c r="D36" s="5">
        <v>5.5813953488372094</v>
      </c>
      <c r="E36" s="5">
        <v>29.237288135593221</v>
      </c>
      <c r="F36" s="5">
        <v>3.6363636363636362</v>
      </c>
    </row>
    <row r="37" spans="1:6" x14ac:dyDescent="0.25">
      <c r="A37">
        <v>36</v>
      </c>
      <c r="B37" s="5">
        <v>16.097560975609756</v>
      </c>
      <c r="C37" s="5">
        <v>7.4074074074074066</v>
      </c>
      <c r="D37" s="5">
        <v>6.3604240282685502</v>
      </c>
      <c r="E37" s="5">
        <v>27.403846153846157</v>
      </c>
      <c r="F37" s="5">
        <v>9.4262295081967213</v>
      </c>
    </row>
    <row r="38" spans="1:6" x14ac:dyDescent="0.25">
      <c r="A38">
        <v>37</v>
      </c>
      <c r="B38" s="5">
        <v>14.229249011857709</v>
      </c>
      <c r="C38" s="5">
        <v>15.469613259668508</v>
      </c>
      <c r="D38" s="5">
        <v>2.6392961876832843</v>
      </c>
      <c r="E38" s="5">
        <v>30.141843971631204</v>
      </c>
      <c r="F38" s="5">
        <v>7.7586206896551726</v>
      </c>
    </row>
    <row r="39" spans="1:6" x14ac:dyDescent="0.25">
      <c r="A39">
        <v>38</v>
      </c>
      <c r="B39" s="5">
        <v>9.0909090909090917</v>
      </c>
      <c r="C39" s="5">
        <v>20.100502512562816</v>
      </c>
      <c r="D39" s="5">
        <v>5.4313099041533546</v>
      </c>
      <c r="E39" s="5">
        <v>31.25</v>
      </c>
      <c r="F39" s="5">
        <v>7.6530612244897958</v>
      </c>
    </row>
    <row r="40" spans="1:6" x14ac:dyDescent="0.25">
      <c r="A40">
        <v>39</v>
      </c>
      <c r="B40" s="5">
        <v>7.3059360730593603</v>
      </c>
      <c r="C40" s="5">
        <v>13.541666666666666</v>
      </c>
      <c r="D40" s="5">
        <v>7.6923076923076925</v>
      </c>
      <c r="E40" s="5">
        <v>24.21875</v>
      </c>
      <c r="F40" s="5">
        <v>10.982658959537572</v>
      </c>
    </row>
    <row r="41" spans="1:6" x14ac:dyDescent="0.25">
      <c r="A41">
        <v>40</v>
      </c>
      <c r="B41" s="5">
        <v>4.6875</v>
      </c>
      <c r="C41" s="5">
        <v>14.035087719298245</v>
      </c>
      <c r="D41" s="5">
        <v>8.5043988269794717</v>
      </c>
      <c r="E41" s="5">
        <v>18.099547511312217</v>
      </c>
      <c r="F41" s="5">
        <v>13.043478260869565</v>
      </c>
    </row>
    <row r="42" spans="1:6" x14ac:dyDescent="0.25">
      <c r="A42">
        <v>41</v>
      </c>
      <c r="B42" s="5">
        <v>10.588235294117647</v>
      </c>
      <c r="C42" s="5">
        <v>22.093023255813954</v>
      </c>
      <c r="D42" s="5">
        <v>4.9019607843137258</v>
      </c>
      <c r="E42" s="5">
        <v>21.634615384615387</v>
      </c>
      <c r="F42" s="5">
        <v>10.1010101010101</v>
      </c>
    </row>
    <row r="43" spans="1:6" x14ac:dyDescent="0.25">
      <c r="A43">
        <v>42</v>
      </c>
      <c r="B43" s="5">
        <v>10.849056603773585</v>
      </c>
      <c r="C43" s="5">
        <v>7.0175438596491224</v>
      </c>
      <c r="D43" s="5">
        <v>2.4193548387096775</v>
      </c>
      <c r="E43" s="5">
        <v>9.7560975609756095</v>
      </c>
      <c r="F43" s="5">
        <v>17.358490566037734</v>
      </c>
    </row>
    <row r="44" spans="1:6" x14ac:dyDescent="0.25">
      <c r="A44">
        <v>43</v>
      </c>
      <c r="B44" s="5">
        <v>11.235955056179774</v>
      </c>
      <c r="C44" s="5">
        <v>3.296703296703297</v>
      </c>
      <c r="D44" s="5">
        <v>0.72289156626506024</v>
      </c>
      <c r="E44" s="5">
        <v>15</v>
      </c>
      <c r="F44" s="5">
        <v>16.595744680851062</v>
      </c>
    </row>
    <row r="45" spans="1:6" x14ac:dyDescent="0.25">
      <c r="A45">
        <v>44</v>
      </c>
      <c r="B45" s="5">
        <v>18.518518518518519</v>
      </c>
      <c r="C45" s="5">
        <v>0</v>
      </c>
      <c r="D45" s="5">
        <v>2.3121387283236992</v>
      </c>
      <c r="E45" s="5">
        <v>7.042253521126761</v>
      </c>
      <c r="F45" s="5">
        <v>18.032786885245901</v>
      </c>
    </row>
    <row r="46" spans="1:6" x14ac:dyDescent="0.25">
      <c r="A46">
        <v>45</v>
      </c>
      <c r="B46" s="5">
        <v>5.6994818652849739</v>
      </c>
      <c r="C46" s="5">
        <v>2.4390243902439024</v>
      </c>
      <c r="D46" s="5">
        <v>3.3254156769596199</v>
      </c>
      <c r="E46" s="5">
        <v>8.1632653061224492</v>
      </c>
      <c r="F46" s="5">
        <v>12.849162011173185</v>
      </c>
    </row>
    <row r="47" spans="1:6" x14ac:dyDescent="0.25">
      <c r="A47">
        <v>46</v>
      </c>
      <c r="B47" s="5">
        <v>4.8484848484848486</v>
      </c>
      <c r="C47" s="5">
        <v>3.1914893617021276</v>
      </c>
      <c r="D47" s="5">
        <v>2.9069767441860463</v>
      </c>
      <c r="E47" s="5">
        <v>6.666666666666667</v>
      </c>
      <c r="F47" s="5">
        <v>21.476510067114095</v>
      </c>
    </row>
    <row r="48" spans="1:6" x14ac:dyDescent="0.25">
      <c r="A48">
        <v>47</v>
      </c>
      <c r="B48" s="5">
        <v>8.9171974522292992</v>
      </c>
      <c r="C48" s="5">
        <v>1.834862385321101</v>
      </c>
      <c r="D48" s="5">
        <v>6.7796610169491522</v>
      </c>
      <c r="E48" s="5">
        <v>8.4848484848484862</v>
      </c>
      <c r="F48" s="5">
        <v>21.910112359550563</v>
      </c>
    </row>
    <row r="49" spans="1:6" x14ac:dyDescent="0.25">
      <c r="A49">
        <v>48</v>
      </c>
      <c r="B49" s="5">
        <v>2.7397260273972601</v>
      </c>
      <c r="C49" s="5">
        <v>2.8169014084507045</v>
      </c>
      <c r="D49" s="5">
        <v>1.9933554817275747</v>
      </c>
      <c r="E49" s="5">
        <v>2.4390243902439024</v>
      </c>
      <c r="F49" s="5">
        <v>13.071895424836603</v>
      </c>
    </row>
    <row r="50" spans="1:6" x14ac:dyDescent="0.25">
      <c r="A50">
        <v>49</v>
      </c>
      <c r="B50" s="5">
        <v>3.6809815950920246</v>
      </c>
      <c r="C50" s="5">
        <v>4.5871559633027523</v>
      </c>
      <c r="D50" s="5">
        <v>4.9504950495049505</v>
      </c>
      <c r="E50" s="5">
        <v>1.5873015873015872</v>
      </c>
      <c r="F50" s="5">
        <v>17.880794701986755</v>
      </c>
    </row>
    <row r="51" spans="1:6" x14ac:dyDescent="0.25">
      <c r="A51">
        <v>50</v>
      </c>
      <c r="B51" s="5">
        <v>4.6728971962616823</v>
      </c>
      <c r="C51" s="5">
        <v>8.4210526315789469</v>
      </c>
      <c r="D51" s="5">
        <v>12.244897959183673</v>
      </c>
      <c r="E51" s="5">
        <v>7.1428571428571423</v>
      </c>
      <c r="F51" s="5">
        <v>23.387096774193548</v>
      </c>
    </row>
    <row r="52" spans="1:6" x14ac:dyDescent="0.25">
      <c r="A52">
        <v>51</v>
      </c>
      <c r="B52" s="5">
        <v>3.4883720930232558</v>
      </c>
      <c r="C52" s="5">
        <v>5</v>
      </c>
      <c r="D52" s="5">
        <v>8.3832335329341312</v>
      </c>
      <c r="E52" s="5">
        <v>2</v>
      </c>
      <c r="F52" s="5">
        <v>18.9873417721519</v>
      </c>
    </row>
    <row r="53" spans="1:6" x14ac:dyDescent="0.25">
      <c r="A53">
        <v>52</v>
      </c>
      <c r="B53" s="5">
        <v>0</v>
      </c>
      <c r="C53" s="5">
        <v>0</v>
      </c>
      <c r="D53" s="5">
        <v>3.9215686274509802</v>
      </c>
      <c r="E53" s="5">
        <v>0</v>
      </c>
      <c r="F53" s="5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zoomScaleNormal="100" workbookViewId="0"/>
  </sheetViews>
  <sheetFormatPr defaultRowHeight="15.75" x14ac:dyDescent="0.25"/>
  <cols>
    <col min="1" max="1" width="14.375" customWidth="1"/>
    <col min="2" max="6" width="6" bestFit="1" customWidth="1"/>
    <col min="8" max="8" width="31" customWidth="1"/>
    <col min="9" max="13" width="8.5" bestFit="1" customWidth="1"/>
    <col min="14" max="14" width="31" bestFit="1" customWidth="1"/>
  </cols>
  <sheetData>
    <row r="1" spans="1:13" x14ac:dyDescent="0.25">
      <c r="A1" s="4" t="s">
        <v>8</v>
      </c>
      <c r="B1" s="3">
        <v>2006</v>
      </c>
      <c r="C1">
        <v>2007</v>
      </c>
      <c r="D1">
        <v>2008</v>
      </c>
      <c r="E1">
        <v>2010</v>
      </c>
      <c r="F1">
        <v>2011</v>
      </c>
    </row>
    <row r="2" spans="1:13" x14ac:dyDescent="0.25">
      <c r="A2">
        <v>1</v>
      </c>
      <c r="B2" s="5">
        <v>2.3809523809523809</v>
      </c>
      <c r="C2" s="5">
        <v>5.2083333333333339</v>
      </c>
      <c r="D2" s="5">
        <v>0</v>
      </c>
      <c r="E2" s="5">
        <v>3.0042918454935621</v>
      </c>
      <c r="F2" s="5">
        <v>2.1621621621621623</v>
      </c>
    </row>
    <row r="3" spans="1:13" x14ac:dyDescent="0.25">
      <c r="A3">
        <v>2</v>
      </c>
      <c r="B3" s="5">
        <v>1.9230769230769231</v>
      </c>
      <c r="C3" s="5">
        <v>2.9850746268656714</v>
      </c>
      <c r="D3" s="5">
        <v>9.1603053435114496</v>
      </c>
      <c r="E3" s="5">
        <v>7.5376884422110546</v>
      </c>
      <c r="F3" s="5">
        <v>4.4776119402985071</v>
      </c>
    </row>
    <row r="4" spans="1:13" x14ac:dyDescent="0.25">
      <c r="A4">
        <v>3</v>
      </c>
      <c r="B4" s="5">
        <v>0</v>
      </c>
      <c r="C4" s="5">
        <v>3.1746031746031744</v>
      </c>
      <c r="D4" s="5">
        <v>11.643835616438356</v>
      </c>
      <c r="E4" s="5">
        <v>0.93457943925233633</v>
      </c>
      <c r="F4" s="5">
        <v>2.1276595744680851</v>
      </c>
    </row>
    <row r="5" spans="1:13" x14ac:dyDescent="0.25">
      <c r="A5">
        <v>4</v>
      </c>
      <c r="B5" s="5">
        <v>0</v>
      </c>
      <c r="C5" s="5">
        <v>3.9682539682539679</v>
      </c>
      <c r="D5" s="5">
        <v>11.38211382113821</v>
      </c>
      <c r="E5" s="5">
        <v>2.0746887966804977</v>
      </c>
      <c r="F5" s="5">
        <v>2.2123893805309733</v>
      </c>
      <c r="I5" s="8">
        <v>2006</v>
      </c>
      <c r="J5">
        <v>2007</v>
      </c>
      <c r="K5">
        <v>2008</v>
      </c>
      <c r="L5">
        <v>2010</v>
      </c>
      <c r="M5">
        <v>2011</v>
      </c>
    </row>
    <row r="6" spans="1:13" x14ac:dyDescent="0.25">
      <c r="A6">
        <v>5</v>
      </c>
      <c r="B6" s="5">
        <v>2.7027027027027026</v>
      </c>
      <c r="C6" s="5">
        <v>2.5423728813559325</v>
      </c>
      <c r="D6" s="5">
        <v>7.6433121019108281</v>
      </c>
      <c r="E6" s="5">
        <v>6.5</v>
      </c>
      <c r="F6" s="5">
        <v>3.4188034188034191</v>
      </c>
      <c r="H6" t="s">
        <v>14</v>
      </c>
      <c r="I6" t="s">
        <v>9</v>
      </c>
      <c r="J6" t="s">
        <v>10</v>
      </c>
      <c r="K6" t="s">
        <v>11</v>
      </c>
      <c r="L6" t="s">
        <v>12</v>
      </c>
      <c r="M6" t="s">
        <v>12</v>
      </c>
    </row>
    <row r="7" spans="1:13" x14ac:dyDescent="0.25">
      <c r="A7">
        <v>6</v>
      </c>
      <c r="B7" s="5">
        <v>5.1282051282051277</v>
      </c>
      <c r="C7" s="5">
        <v>2.0408163265306123</v>
      </c>
      <c r="D7" s="5">
        <v>8</v>
      </c>
      <c r="E7" s="5">
        <v>13.888888888888889</v>
      </c>
      <c r="F7" s="5">
        <v>8.4070796460176993</v>
      </c>
    </row>
    <row r="8" spans="1:13" x14ac:dyDescent="0.25">
      <c r="A8">
        <v>7</v>
      </c>
      <c r="B8" s="5">
        <v>4.2553191489361701</v>
      </c>
      <c r="C8" s="5">
        <v>3.1746031746031744</v>
      </c>
      <c r="D8" s="5">
        <v>6.9124423963133648</v>
      </c>
      <c r="E8" s="5">
        <v>9.1743119266055047</v>
      </c>
      <c r="F8" s="5">
        <v>11.891891891891893</v>
      </c>
      <c r="H8" t="s">
        <v>13</v>
      </c>
    </row>
    <row r="9" spans="1:13" x14ac:dyDescent="0.25">
      <c r="A9">
        <v>8</v>
      </c>
      <c r="B9" s="5">
        <v>3.8461538461538463</v>
      </c>
      <c r="C9" s="5">
        <v>3.1746031746031744</v>
      </c>
      <c r="D9" s="5">
        <v>7.8703703703703702</v>
      </c>
      <c r="E9" s="5">
        <v>6.9306930693069315</v>
      </c>
      <c r="F9" s="5">
        <v>9.3023255813953494</v>
      </c>
      <c r="H9" s="7" t="s">
        <v>11</v>
      </c>
    </row>
    <row r="10" spans="1:13" x14ac:dyDescent="0.25">
      <c r="A10">
        <v>9</v>
      </c>
      <c r="B10" s="5">
        <v>0</v>
      </c>
      <c r="C10" s="5">
        <v>1.098901098901099</v>
      </c>
      <c r="D10" s="5">
        <v>16.129032258064516</v>
      </c>
      <c r="E10" s="5">
        <v>3.3653846153846154</v>
      </c>
      <c r="F10" s="5">
        <v>8.9887640449438209</v>
      </c>
    </row>
    <row r="11" spans="1:13" x14ac:dyDescent="0.25">
      <c r="A11">
        <v>10</v>
      </c>
      <c r="B11" s="5">
        <v>1.6129032258064515</v>
      </c>
      <c r="C11" s="5">
        <v>1.5503875968992249</v>
      </c>
      <c r="D11" s="5">
        <v>3.7383177570093453</v>
      </c>
      <c r="E11" s="5">
        <v>7.3684210526315779</v>
      </c>
      <c r="F11" s="5">
        <v>10.526315789473683</v>
      </c>
    </row>
    <row r="12" spans="1:13" x14ac:dyDescent="0.25">
      <c r="A12">
        <v>11</v>
      </c>
      <c r="B12" s="5">
        <v>0</v>
      </c>
      <c r="C12" s="5">
        <v>0</v>
      </c>
      <c r="D12" s="5">
        <v>7.0484581497797363</v>
      </c>
      <c r="E12" s="5">
        <v>7.0588235294117645</v>
      </c>
      <c r="F12" s="5">
        <v>8.6021505376344098</v>
      </c>
    </row>
    <row r="13" spans="1:13" x14ac:dyDescent="0.25">
      <c r="A13">
        <v>12</v>
      </c>
      <c r="B13" s="5">
        <v>0</v>
      </c>
      <c r="C13" s="5">
        <v>1.0309278350515463</v>
      </c>
      <c r="D13" s="5">
        <v>6.6225165562913908</v>
      </c>
      <c r="E13" s="5">
        <v>7.0063694267515926</v>
      </c>
      <c r="F13" s="5">
        <v>8.2872928176795568</v>
      </c>
    </row>
    <row r="14" spans="1:13" x14ac:dyDescent="0.25">
      <c r="A14">
        <v>13</v>
      </c>
      <c r="B14" s="5">
        <v>2.3255813953488373</v>
      </c>
      <c r="C14" s="5">
        <v>0</v>
      </c>
      <c r="D14" s="5">
        <v>8.536585365853659</v>
      </c>
      <c r="E14" s="5">
        <v>9.433962264150944</v>
      </c>
      <c r="F14" s="5">
        <v>8.4415584415584419</v>
      </c>
    </row>
    <row r="15" spans="1:13" x14ac:dyDescent="0.25">
      <c r="A15">
        <v>14</v>
      </c>
      <c r="B15" s="5">
        <v>4.5454545454545459</v>
      </c>
      <c r="C15" s="5">
        <v>0</v>
      </c>
      <c r="D15" s="5">
        <v>7.0175438596491224</v>
      </c>
      <c r="E15" s="5">
        <v>9.433962264150944</v>
      </c>
      <c r="F15" s="5">
        <v>6.140350877192982</v>
      </c>
    </row>
    <row r="16" spans="1:13" x14ac:dyDescent="0.25">
      <c r="A16">
        <v>15</v>
      </c>
      <c r="B16" s="5">
        <v>3.0303030303030303</v>
      </c>
      <c r="C16" s="5">
        <v>0</v>
      </c>
      <c r="D16" s="5">
        <v>5.4054054054054053</v>
      </c>
      <c r="E16" s="5">
        <v>5.5944055944055942</v>
      </c>
      <c r="F16" s="5">
        <v>8.0808080808080813</v>
      </c>
    </row>
    <row r="17" spans="1:6" x14ac:dyDescent="0.25">
      <c r="A17">
        <v>16</v>
      </c>
      <c r="B17" s="5">
        <v>0</v>
      </c>
      <c r="C17" s="5">
        <v>1.1494252873563218</v>
      </c>
      <c r="D17" s="5">
        <v>3.0927835051546393</v>
      </c>
      <c r="E17" s="5">
        <v>6.8965517241379306</v>
      </c>
      <c r="F17" s="5">
        <v>6.1224489795918364</v>
      </c>
    </row>
    <row r="18" spans="1:6" x14ac:dyDescent="0.25">
      <c r="A18">
        <v>17</v>
      </c>
      <c r="B18" s="5">
        <v>1.0204081632653061</v>
      </c>
      <c r="C18" s="5">
        <v>0.89285714285714279</v>
      </c>
      <c r="D18" s="5">
        <v>6.7901234567901234</v>
      </c>
      <c r="E18" s="5">
        <v>5</v>
      </c>
      <c r="F18" s="5">
        <v>8.75</v>
      </c>
    </row>
    <row r="19" spans="1:6" x14ac:dyDescent="0.25">
      <c r="A19">
        <v>18</v>
      </c>
      <c r="B19" s="5">
        <v>4.8076923076923084</v>
      </c>
      <c r="C19" s="5">
        <v>1.8518518518518516</v>
      </c>
      <c r="D19" s="5">
        <v>9.0909090909090917</v>
      </c>
      <c r="E19" s="5">
        <v>3.5294117647058822</v>
      </c>
      <c r="F19" s="5">
        <v>4.1666666666666661</v>
      </c>
    </row>
    <row r="20" spans="1:6" x14ac:dyDescent="0.25">
      <c r="A20">
        <v>19</v>
      </c>
      <c r="B20" s="5">
        <v>1.7391304347826086</v>
      </c>
      <c r="C20" s="5">
        <v>2.1052631578947367</v>
      </c>
      <c r="D20" s="5">
        <v>3.8888888888888888</v>
      </c>
      <c r="E20" s="5">
        <v>2.912621359223301</v>
      </c>
      <c r="F20" s="5">
        <v>7.3170731707317067</v>
      </c>
    </row>
    <row r="21" spans="1:6" x14ac:dyDescent="0.25">
      <c r="A21">
        <v>20</v>
      </c>
      <c r="B21" s="5">
        <v>1.3793103448275863</v>
      </c>
      <c r="C21" s="5">
        <v>0</v>
      </c>
      <c r="D21" s="5">
        <v>4.7945205479452051</v>
      </c>
      <c r="E21" s="5">
        <v>13.333333333333334</v>
      </c>
      <c r="F21" s="5">
        <v>0.85470085470085477</v>
      </c>
    </row>
    <row r="22" spans="1:6" x14ac:dyDescent="0.25">
      <c r="A22">
        <v>21</v>
      </c>
      <c r="B22" s="5">
        <v>4.5112781954887211</v>
      </c>
      <c r="C22" s="5">
        <v>2.2988505747126435</v>
      </c>
      <c r="D22" s="5">
        <v>5.3571428571428568</v>
      </c>
      <c r="E22" s="5">
        <v>7.6923076923076925</v>
      </c>
      <c r="F22" s="5">
        <v>3.5087719298245612</v>
      </c>
    </row>
    <row r="23" spans="1:6" x14ac:dyDescent="0.25">
      <c r="A23">
        <v>22</v>
      </c>
      <c r="B23" s="5">
        <v>8.8235294117647065</v>
      </c>
      <c r="C23" s="5">
        <v>4.8780487804878048</v>
      </c>
      <c r="D23" s="5">
        <v>6.8965517241379306</v>
      </c>
      <c r="E23" s="5">
        <v>8.4033613445378155</v>
      </c>
      <c r="F23" s="5">
        <v>12.612612612612612</v>
      </c>
    </row>
    <row r="24" spans="1:6" x14ac:dyDescent="0.25">
      <c r="A24">
        <v>23</v>
      </c>
      <c r="B24" s="5">
        <v>6.1224489795918364</v>
      </c>
      <c r="C24" s="5">
        <v>5.5944055944055942</v>
      </c>
      <c r="D24" s="5">
        <v>7.4074074074074066</v>
      </c>
      <c r="E24" s="5">
        <v>6.5359477124183014</v>
      </c>
      <c r="F24" s="5">
        <v>6.9565217391304346</v>
      </c>
    </row>
    <row r="25" spans="1:6" x14ac:dyDescent="0.25">
      <c r="A25">
        <v>24</v>
      </c>
      <c r="B25" s="5">
        <v>14.893617021276595</v>
      </c>
      <c r="C25" s="5">
        <v>1.9047619047619049</v>
      </c>
      <c r="D25" s="5">
        <v>6.25</v>
      </c>
      <c r="E25" s="5">
        <v>16.666666666666664</v>
      </c>
      <c r="F25" s="5">
        <v>6.3636363636363633</v>
      </c>
    </row>
    <row r="26" spans="1:6" x14ac:dyDescent="0.25">
      <c r="A26">
        <v>25</v>
      </c>
      <c r="B26" s="5">
        <v>15.646258503401361</v>
      </c>
      <c r="C26" s="5">
        <v>14.285714285714285</v>
      </c>
      <c r="D26" s="5">
        <v>8.6419753086419746</v>
      </c>
      <c r="E26" s="5">
        <v>16.129032258064516</v>
      </c>
      <c r="F26" s="5">
        <v>8.6021505376344098</v>
      </c>
    </row>
    <row r="27" spans="1:6" x14ac:dyDescent="0.25">
      <c r="A27">
        <v>26</v>
      </c>
      <c r="B27" s="5">
        <v>22.033898305084744</v>
      </c>
      <c r="C27" s="5">
        <v>16.455696202531644</v>
      </c>
      <c r="D27" s="5">
        <v>15.486725663716813</v>
      </c>
      <c r="E27" s="5">
        <v>20.454545454545457</v>
      </c>
      <c r="F27" s="5">
        <v>11.464968152866243</v>
      </c>
    </row>
    <row r="28" spans="1:6" x14ac:dyDescent="0.25">
      <c r="A28">
        <v>27</v>
      </c>
      <c r="B28" s="5">
        <v>19.587628865979383</v>
      </c>
      <c r="C28" s="6">
        <v>25</v>
      </c>
      <c r="D28" s="5">
        <v>7.6923076923076925</v>
      </c>
      <c r="E28" s="5">
        <v>19.101123595505616</v>
      </c>
      <c r="F28" s="5">
        <v>8.8669950738916263</v>
      </c>
    </row>
    <row r="29" spans="1:6" x14ac:dyDescent="0.25">
      <c r="A29">
        <v>28</v>
      </c>
      <c r="B29" s="5">
        <v>14.634146341463413</v>
      </c>
      <c r="C29" s="5">
        <v>22.459893048128343</v>
      </c>
      <c r="D29" s="5">
        <v>10.108303249097473</v>
      </c>
      <c r="E29" s="5">
        <v>24.758842443729904</v>
      </c>
      <c r="F29" s="5">
        <v>12.921348314606742</v>
      </c>
    </row>
    <row r="30" spans="1:6" x14ac:dyDescent="0.25">
      <c r="A30">
        <v>29</v>
      </c>
      <c r="B30" s="6">
        <v>25.748502994011975</v>
      </c>
      <c r="C30" s="5">
        <v>15.09433962264151</v>
      </c>
      <c r="D30" s="5">
        <v>14.079422382671481</v>
      </c>
      <c r="E30" s="5">
        <v>21.710526315789476</v>
      </c>
      <c r="F30" s="5">
        <v>15.422885572139302</v>
      </c>
    </row>
    <row r="31" spans="1:6" x14ac:dyDescent="0.25">
      <c r="A31">
        <v>30</v>
      </c>
      <c r="B31" s="5">
        <v>5.9701492537313428</v>
      </c>
      <c r="C31" s="5">
        <v>15.686274509803921</v>
      </c>
      <c r="D31" s="6">
        <v>16.197183098591552</v>
      </c>
      <c r="E31" s="5">
        <v>29.559748427672954</v>
      </c>
      <c r="F31" s="5">
        <v>8.125</v>
      </c>
    </row>
    <row r="32" spans="1:6" x14ac:dyDescent="0.25">
      <c r="A32">
        <v>31</v>
      </c>
      <c r="B32" s="5">
        <v>10.897435897435898</v>
      </c>
      <c r="C32" s="5">
        <v>10.92436974789916</v>
      </c>
      <c r="D32" s="5">
        <v>13.928571428571429</v>
      </c>
      <c r="E32" s="5">
        <v>27.428571428571431</v>
      </c>
      <c r="F32" s="5">
        <v>11.415525114155251</v>
      </c>
    </row>
    <row r="33" spans="1:6" x14ac:dyDescent="0.25">
      <c r="A33">
        <v>32</v>
      </c>
      <c r="B33" s="5">
        <v>13.586956521739129</v>
      </c>
      <c r="C33" s="5">
        <v>10.9375</v>
      </c>
      <c r="D33" s="5">
        <v>11.437908496732026</v>
      </c>
      <c r="E33" s="5">
        <v>27.835051546391753</v>
      </c>
      <c r="F33" s="5">
        <v>15.104166666666666</v>
      </c>
    </row>
    <row r="34" spans="1:6" x14ac:dyDescent="0.25">
      <c r="A34">
        <v>33</v>
      </c>
      <c r="B34" s="5">
        <v>8.7719298245614024</v>
      </c>
      <c r="C34" s="5">
        <v>6.5476190476190483</v>
      </c>
      <c r="D34" s="5">
        <v>6.0897435897435894</v>
      </c>
      <c r="E34" s="6">
        <v>35.322195704057279</v>
      </c>
      <c r="F34" s="6">
        <v>17.829457364341085</v>
      </c>
    </row>
    <row r="35" spans="1:6" x14ac:dyDescent="0.25">
      <c r="A35">
        <v>34</v>
      </c>
      <c r="B35" s="5">
        <v>12.903225806451612</v>
      </c>
      <c r="C35" s="5">
        <v>6.5040650406504072</v>
      </c>
      <c r="D35" s="5">
        <v>8.2608695652173907</v>
      </c>
      <c r="E35" s="5">
        <v>34.29951690821256</v>
      </c>
      <c r="F35" s="5">
        <v>13.375796178343949</v>
      </c>
    </row>
    <row r="36" spans="1:6" x14ac:dyDescent="0.25">
      <c r="A36">
        <v>35</v>
      </c>
      <c r="B36" s="5">
        <v>15</v>
      </c>
      <c r="C36" s="5">
        <v>10.76923076923077</v>
      </c>
      <c r="D36" s="5">
        <v>5.5813953488372094</v>
      </c>
      <c r="E36" s="5">
        <v>29.237288135593221</v>
      </c>
      <c r="F36" s="5">
        <v>3.6363636363636362</v>
      </c>
    </row>
    <row r="37" spans="1:6" x14ac:dyDescent="0.25">
      <c r="A37">
        <v>36</v>
      </c>
      <c r="B37" s="5">
        <v>16.097560975609756</v>
      </c>
      <c r="C37" s="5">
        <v>7.4074074074074066</v>
      </c>
      <c r="D37" s="5">
        <v>6.3604240282685502</v>
      </c>
      <c r="E37" s="5">
        <v>27.403846153846157</v>
      </c>
      <c r="F37" s="5">
        <v>9.4262295081967213</v>
      </c>
    </row>
    <row r="38" spans="1:6" x14ac:dyDescent="0.25">
      <c r="A38">
        <v>37</v>
      </c>
      <c r="B38" s="5">
        <v>14.229249011857709</v>
      </c>
      <c r="C38" s="5">
        <v>15.469613259668508</v>
      </c>
      <c r="D38" s="5">
        <v>2.6392961876832843</v>
      </c>
      <c r="E38" s="5">
        <v>30.141843971631204</v>
      </c>
      <c r="F38" s="5">
        <v>7.7586206896551726</v>
      </c>
    </row>
    <row r="39" spans="1:6" x14ac:dyDescent="0.25">
      <c r="A39">
        <v>38</v>
      </c>
      <c r="B39" s="5">
        <v>9.0909090909090917</v>
      </c>
      <c r="C39" s="5">
        <v>20.100502512562816</v>
      </c>
      <c r="D39" s="5">
        <v>5.4313099041533546</v>
      </c>
      <c r="E39" s="5">
        <v>31.25</v>
      </c>
      <c r="F39" s="5">
        <v>7.6530612244897958</v>
      </c>
    </row>
    <row r="40" spans="1:6" x14ac:dyDescent="0.25">
      <c r="A40">
        <v>39</v>
      </c>
      <c r="B40" s="5">
        <v>7.3059360730593603</v>
      </c>
      <c r="C40" s="5">
        <v>13.541666666666666</v>
      </c>
      <c r="D40" s="5">
        <v>7.6923076923076925</v>
      </c>
      <c r="E40" s="5">
        <v>24.21875</v>
      </c>
      <c r="F40" s="5">
        <v>10.982658959537572</v>
      </c>
    </row>
    <row r="41" spans="1:6" x14ac:dyDescent="0.25">
      <c r="A41">
        <v>40</v>
      </c>
      <c r="B41" s="5">
        <v>4.6875</v>
      </c>
      <c r="C41" s="5">
        <v>14.035087719298245</v>
      </c>
      <c r="D41" s="5">
        <v>8.5043988269794717</v>
      </c>
      <c r="E41" s="5">
        <v>18.099547511312217</v>
      </c>
      <c r="F41" s="5">
        <v>13.043478260869565</v>
      </c>
    </row>
    <row r="42" spans="1:6" x14ac:dyDescent="0.25">
      <c r="A42">
        <v>41</v>
      </c>
      <c r="B42" s="5">
        <v>10.588235294117647</v>
      </c>
      <c r="C42" s="5">
        <v>22.093023255813954</v>
      </c>
      <c r="D42" s="5">
        <v>4.9019607843137258</v>
      </c>
      <c r="E42" s="5">
        <v>21.634615384615387</v>
      </c>
      <c r="F42" s="5">
        <v>10.1010101010101</v>
      </c>
    </row>
    <row r="43" spans="1:6" x14ac:dyDescent="0.25">
      <c r="A43">
        <v>42</v>
      </c>
      <c r="B43" s="5">
        <v>10.849056603773585</v>
      </c>
      <c r="C43" s="5">
        <v>7.0175438596491224</v>
      </c>
      <c r="D43" s="5">
        <v>2.4193548387096775</v>
      </c>
      <c r="E43" s="5">
        <v>9.7560975609756095</v>
      </c>
      <c r="F43" s="5">
        <v>17.358490566037734</v>
      </c>
    </row>
    <row r="44" spans="1:6" x14ac:dyDescent="0.25">
      <c r="A44">
        <v>43</v>
      </c>
      <c r="B44" s="5">
        <v>11.235955056179774</v>
      </c>
      <c r="C44" s="5">
        <v>3.296703296703297</v>
      </c>
      <c r="D44" s="5">
        <v>0.72289156626506024</v>
      </c>
      <c r="E44" s="5">
        <v>15</v>
      </c>
      <c r="F44" s="5">
        <v>16.595744680851062</v>
      </c>
    </row>
    <row r="45" spans="1:6" x14ac:dyDescent="0.25">
      <c r="A45">
        <v>44</v>
      </c>
      <c r="B45" s="5">
        <v>18.518518518518519</v>
      </c>
      <c r="C45" s="5">
        <v>0</v>
      </c>
      <c r="D45" s="5">
        <v>2.3121387283236992</v>
      </c>
      <c r="E45" s="5">
        <v>7.042253521126761</v>
      </c>
      <c r="F45" s="5">
        <v>18.032786885245901</v>
      </c>
    </row>
    <row r="46" spans="1:6" x14ac:dyDescent="0.25">
      <c r="A46">
        <v>45</v>
      </c>
      <c r="B46" s="5">
        <v>5.6994818652849739</v>
      </c>
      <c r="C46" s="5">
        <v>2.4390243902439024</v>
      </c>
      <c r="D46" s="5">
        <v>3.3254156769596199</v>
      </c>
      <c r="E46" s="5">
        <v>8.1632653061224492</v>
      </c>
      <c r="F46" s="5">
        <v>12.849162011173185</v>
      </c>
    </row>
    <row r="47" spans="1:6" x14ac:dyDescent="0.25">
      <c r="A47">
        <v>46</v>
      </c>
      <c r="B47" s="5">
        <v>4.8484848484848486</v>
      </c>
      <c r="C47" s="5">
        <v>3.1914893617021276</v>
      </c>
      <c r="D47" s="5">
        <v>2.9069767441860463</v>
      </c>
      <c r="E47" s="5">
        <v>6.666666666666667</v>
      </c>
      <c r="F47" s="5">
        <v>21.476510067114095</v>
      </c>
    </row>
    <row r="48" spans="1:6" x14ac:dyDescent="0.25">
      <c r="A48">
        <v>47</v>
      </c>
      <c r="B48" s="5">
        <v>8.9171974522292992</v>
      </c>
      <c r="C48" s="5">
        <v>1.834862385321101</v>
      </c>
      <c r="D48" s="5">
        <v>6.7796610169491522</v>
      </c>
      <c r="E48" s="5">
        <v>8.4848484848484862</v>
      </c>
      <c r="F48" s="5">
        <v>21.910112359550563</v>
      </c>
    </row>
    <row r="49" spans="1:6" x14ac:dyDescent="0.25">
      <c r="A49">
        <v>48</v>
      </c>
      <c r="B49" s="5">
        <v>2.7397260273972601</v>
      </c>
      <c r="C49" s="5">
        <v>2.8169014084507045</v>
      </c>
      <c r="D49" s="5">
        <v>1.9933554817275747</v>
      </c>
      <c r="E49" s="5">
        <v>2.4390243902439024</v>
      </c>
      <c r="F49" s="5">
        <v>13.071895424836603</v>
      </c>
    </row>
    <row r="50" spans="1:6" x14ac:dyDescent="0.25">
      <c r="A50">
        <v>49</v>
      </c>
      <c r="B50" s="5">
        <v>3.6809815950920246</v>
      </c>
      <c r="C50" s="5">
        <v>4.5871559633027523</v>
      </c>
      <c r="D50" s="5">
        <v>4.9504950495049505</v>
      </c>
      <c r="E50" s="5">
        <v>1.5873015873015872</v>
      </c>
      <c r="F50" s="5">
        <v>17.880794701986755</v>
      </c>
    </row>
    <row r="51" spans="1:6" x14ac:dyDescent="0.25">
      <c r="A51">
        <v>50</v>
      </c>
      <c r="B51" s="5">
        <v>4.6728971962616823</v>
      </c>
      <c r="C51" s="5">
        <v>8.4210526315789469</v>
      </c>
      <c r="D51" s="5">
        <v>12.244897959183673</v>
      </c>
      <c r="E51" s="5">
        <v>7.1428571428571423</v>
      </c>
      <c r="F51" s="5">
        <v>23.387096774193548</v>
      </c>
    </row>
    <row r="52" spans="1:6" x14ac:dyDescent="0.25">
      <c r="A52">
        <v>51</v>
      </c>
      <c r="B52" s="5">
        <v>3.4883720930232558</v>
      </c>
      <c r="C52" s="5">
        <v>5</v>
      </c>
      <c r="D52" s="5">
        <v>8.3832335329341312</v>
      </c>
      <c r="E52" s="5">
        <v>2</v>
      </c>
      <c r="F52" s="5">
        <v>18.9873417721519</v>
      </c>
    </row>
    <row r="53" spans="1:6" x14ac:dyDescent="0.25">
      <c r="A53">
        <v>52</v>
      </c>
      <c r="B53" s="5">
        <v>0</v>
      </c>
      <c r="C53" s="5">
        <v>0</v>
      </c>
      <c r="D53" s="5">
        <v>3.9215686274509802</v>
      </c>
      <c r="E53" s="5">
        <v>0</v>
      </c>
      <c r="F53" s="5">
        <v>0</v>
      </c>
    </row>
    <row r="54" spans="1:6" hidden="1" x14ac:dyDescent="0.25">
      <c r="E54" s="5">
        <v>3.0042918454935621</v>
      </c>
      <c r="F54" s="5">
        <v>2.1621621621621623</v>
      </c>
    </row>
    <row r="55" spans="1:6" hidden="1" x14ac:dyDescent="0.25">
      <c r="E55" s="5">
        <v>7.5376884422110546</v>
      </c>
      <c r="F55" s="5">
        <v>4.4776119402985071</v>
      </c>
    </row>
    <row r="56" spans="1:6" hidden="1" x14ac:dyDescent="0.25">
      <c r="E56" s="5">
        <v>0.93457943925233633</v>
      </c>
      <c r="F56" s="5">
        <v>2.1276595744680851</v>
      </c>
    </row>
    <row r="57" spans="1:6" x14ac:dyDescent="0.25">
      <c r="A57">
        <v>1</v>
      </c>
      <c r="D57" s="5">
        <v>0</v>
      </c>
      <c r="E57" s="5">
        <v>2.0746887966804977</v>
      </c>
      <c r="F57" s="5">
        <v>2.2123893805309733</v>
      </c>
    </row>
    <row r="58" spans="1:6" x14ac:dyDescent="0.25">
      <c r="A58">
        <v>2</v>
      </c>
      <c r="B58" s="5">
        <v>2.3809523809523809</v>
      </c>
      <c r="D58" s="5">
        <v>9.1603053435114496</v>
      </c>
      <c r="E58" s="5">
        <v>6.5</v>
      </c>
      <c r="F58" s="5">
        <v>3.4188034188034191</v>
      </c>
    </row>
    <row r="59" spans="1:6" x14ac:dyDescent="0.25">
      <c r="A59">
        <v>3</v>
      </c>
      <c r="B59" s="5">
        <v>1.9230769230769231</v>
      </c>
      <c r="D59" s="5">
        <v>11.643835616438356</v>
      </c>
      <c r="E59" s="5">
        <v>13.888888888888889</v>
      </c>
      <c r="F59" s="5">
        <v>8.4070796460176993</v>
      </c>
    </row>
    <row r="60" spans="1:6" x14ac:dyDescent="0.25">
      <c r="A60">
        <v>4</v>
      </c>
      <c r="B60" s="5">
        <v>0</v>
      </c>
      <c r="C60" s="5">
        <v>5.2083333333333339</v>
      </c>
      <c r="D60" s="5">
        <v>11.38211382113821</v>
      </c>
      <c r="E60" s="5">
        <v>9.1743119266055047</v>
      </c>
      <c r="F60" s="5">
        <v>11.891891891891893</v>
      </c>
    </row>
    <row r="61" spans="1:6" x14ac:dyDescent="0.25">
      <c r="A61">
        <v>5</v>
      </c>
      <c r="B61" s="5">
        <v>0</v>
      </c>
      <c r="C61" s="5">
        <v>2.9850746268656714</v>
      </c>
      <c r="D61" s="5">
        <v>7.6433121019108281</v>
      </c>
      <c r="E61" s="5">
        <v>6.9306930693069315</v>
      </c>
      <c r="F61" s="5">
        <v>9.3023255813953494</v>
      </c>
    </row>
    <row r="62" spans="1:6" x14ac:dyDescent="0.25">
      <c r="A62">
        <v>6</v>
      </c>
      <c r="B62" s="5">
        <v>2.7027027027027026</v>
      </c>
      <c r="C62" s="5">
        <v>3.1746031746031744</v>
      </c>
      <c r="D62" s="5">
        <v>8</v>
      </c>
      <c r="E62" s="5">
        <v>3.3653846153846154</v>
      </c>
      <c r="F62" s="5">
        <v>8.9887640449438209</v>
      </c>
    </row>
    <row r="63" spans="1:6" x14ac:dyDescent="0.25">
      <c r="A63">
        <v>7</v>
      </c>
      <c r="B63" s="5">
        <v>5.1282051282051277</v>
      </c>
      <c r="C63" s="5">
        <v>3.9682539682539679</v>
      </c>
      <c r="D63" s="5">
        <v>6.9124423963133648</v>
      </c>
      <c r="E63" s="5">
        <v>7.3684210526315779</v>
      </c>
      <c r="F63" s="5">
        <v>10.526315789473683</v>
      </c>
    </row>
    <row r="64" spans="1:6" x14ac:dyDescent="0.25">
      <c r="A64">
        <v>8</v>
      </c>
      <c r="B64" s="5">
        <v>4.2553191489361701</v>
      </c>
      <c r="C64" s="5">
        <v>2.5423728813559325</v>
      </c>
      <c r="D64" s="5">
        <v>7.8703703703703702</v>
      </c>
      <c r="E64" s="5">
        <v>7.0588235294117645</v>
      </c>
      <c r="F64" s="5">
        <v>8.6021505376344098</v>
      </c>
    </row>
    <row r="65" spans="1:6" x14ac:dyDescent="0.25">
      <c r="A65">
        <v>9</v>
      </c>
      <c r="B65" s="5">
        <v>3.8461538461538463</v>
      </c>
      <c r="C65" s="5">
        <v>2.0408163265306123</v>
      </c>
      <c r="D65" s="5">
        <v>16.129032258064516</v>
      </c>
      <c r="E65" s="5">
        <v>7.0063694267515926</v>
      </c>
      <c r="F65" s="5">
        <v>8.2872928176795568</v>
      </c>
    </row>
    <row r="66" spans="1:6" x14ac:dyDescent="0.25">
      <c r="A66">
        <v>10</v>
      </c>
      <c r="B66" s="5">
        <v>0</v>
      </c>
      <c r="C66" s="5">
        <v>3.1746031746031744</v>
      </c>
      <c r="D66" s="5">
        <v>3.7383177570093453</v>
      </c>
      <c r="E66" s="5">
        <v>9.433962264150944</v>
      </c>
      <c r="F66" s="5">
        <v>8.4415584415584419</v>
      </c>
    </row>
    <row r="67" spans="1:6" x14ac:dyDescent="0.25">
      <c r="A67">
        <v>11</v>
      </c>
      <c r="B67" s="5">
        <v>1.6129032258064515</v>
      </c>
      <c r="C67" s="5">
        <v>3.1746031746031744</v>
      </c>
      <c r="D67" s="5">
        <v>7.0484581497797363</v>
      </c>
      <c r="E67" s="5">
        <v>9.433962264150944</v>
      </c>
      <c r="F67" s="5">
        <v>6.140350877192982</v>
      </c>
    </row>
    <row r="68" spans="1:6" x14ac:dyDescent="0.25">
      <c r="A68">
        <v>12</v>
      </c>
      <c r="B68" s="5">
        <v>0</v>
      </c>
      <c r="C68" s="5">
        <v>1.098901098901099</v>
      </c>
      <c r="D68" s="5">
        <v>6.6225165562913908</v>
      </c>
      <c r="E68" s="5">
        <v>5.5944055944055942</v>
      </c>
      <c r="F68" s="5">
        <v>8.0808080808080813</v>
      </c>
    </row>
    <row r="69" spans="1:6" x14ac:dyDescent="0.25">
      <c r="A69">
        <v>13</v>
      </c>
      <c r="B69" s="5">
        <v>0</v>
      </c>
      <c r="C69" s="5">
        <v>1.5503875968992249</v>
      </c>
      <c r="D69" s="5">
        <v>8.536585365853659</v>
      </c>
      <c r="E69" s="5">
        <v>6.8965517241379306</v>
      </c>
      <c r="F69" s="5">
        <v>6.1224489795918364</v>
      </c>
    </row>
    <row r="70" spans="1:6" x14ac:dyDescent="0.25">
      <c r="A70">
        <v>14</v>
      </c>
      <c r="B70" s="5">
        <v>2.3255813953488373</v>
      </c>
      <c r="C70" s="5">
        <v>0</v>
      </c>
      <c r="D70" s="5">
        <v>7.0175438596491224</v>
      </c>
      <c r="E70" s="5">
        <v>5</v>
      </c>
      <c r="F70" s="5">
        <v>8.75</v>
      </c>
    </row>
    <row r="71" spans="1:6" x14ac:dyDescent="0.25">
      <c r="A71">
        <v>15</v>
      </c>
      <c r="B71" s="5">
        <v>4.5454545454545459</v>
      </c>
      <c r="C71" s="5">
        <v>1.0309278350515463</v>
      </c>
      <c r="D71" s="5">
        <v>5.4054054054054053</v>
      </c>
      <c r="E71" s="5">
        <v>3.5294117647058822</v>
      </c>
      <c r="F71" s="5">
        <v>4.1666666666666661</v>
      </c>
    </row>
    <row r="72" spans="1:6" x14ac:dyDescent="0.25">
      <c r="A72">
        <v>16</v>
      </c>
      <c r="B72" s="5">
        <v>3.0303030303030303</v>
      </c>
      <c r="C72" s="5">
        <v>0</v>
      </c>
      <c r="D72" s="5">
        <v>3.0927835051546393</v>
      </c>
      <c r="E72" s="5">
        <v>2.912621359223301</v>
      </c>
      <c r="F72" s="5">
        <v>7.3170731707317067</v>
      </c>
    </row>
    <row r="73" spans="1:6" x14ac:dyDescent="0.25">
      <c r="A73">
        <v>17</v>
      </c>
      <c r="B73" s="5">
        <v>0</v>
      </c>
      <c r="C73" s="5">
        <v>0</v>
      </c>
      <c r="D73" s="5">
        <v>6.7901234567901234</v>
      </c>
      <c r="E73" s="5">
        <v>13.333333333333334</v>
      </c>
      <c r="F73" s="5">
        <v>0.85470085470085477</v>
      </c>
    </row>
    <row r="74" spans="1:6" x14ac:dyDescent="0.25">
      <c r="A74">
        <v>18</v>
      </c>
      <c r="B74" s="5">
        <v>1.0204081632653061</v>
      </c>
      <c r="C74" s="5">
        <v>0</v>
      </c>
      <c r="D74" s="5">
        <v>9.0909090909090917</v>
      </c>
      <c r="E74" s="5">
        <v>7.6923076923076925</v>
      </c>
      <c r="F74" s="5">
        <v>3.5087719298245612</v>
      </c>
    </row>
    <row r="75" spans="1:6" x14ac:dyDescent="0.25">
      <c r="A75">
        <v>19</v>
      </c>
      <c r="B75" s="5">
        <v>4.8076923076923084</v>
      </c>
      <c r="C75" s="5">
        <v>1.1494252873563218</v>
      </c>
      <c r="D75" s="5">
        <v>3.8888888888888888</v>
      </c>
      <c r="E75" s="5">
        <v>8.4033613445378155</v>
      </c>
      <c r="F75" s="5">
        <v>12.612612612612612</v>
      </c>
    </row>
    <row r="76" spans="1:6" x14ac:dyDescent="0.25">
      <c r="A76">
        <v>20</v>
      </c>
      <c r="B76" s="5">
        <v>1.7391304347826086</v>
      </c>
      <c r="C76" s="5">
        <v>0.89285714285714279</v>
      </c>
      <c r="D76" s="5">
        <v>4.7945205479452051</v>
      </c>
      <c r="E76" s="5">
        <v>6.5359477124183014</v>
      </c>
      <c r="F76" s="5">
        <v>6.9565217391304346</v>
      </c>
    </row>
    <row r="77" spans="1:6" x14ac:dyDescent="0.25">
      <c r="A77">
        <v>21</v>
      </c>
      <c r="B77" s="5">
        <v>1.3793103448275863</v>
      </c>
      <c r="C77" s="5">
        <v>1.8518518518518516</v>
      </c>
      <c r="D77" s="5">
        <v>5.3571428571428568</v>
      </c>
      <c r="E77" s="5">
        <v>16.666666666666664</v>
      </c>
      <c r="F77" s="5">
        <v>6.3636363636363633</v>
      </c>
    </row>
    <row r="78" spans="1:6" x14ac:dyDescent="0.25">
      <c r="A78">
        <v>22</v>
      </c>
      <c r="B78" s="5">
        <v>4.5112781954887211</v>
      </c>
      <c r="C78" s="5">
        <v>2.1052631578947367</v>
      </c>
      <c r="D78" s="5">
        <v>6.8965517241379306</v>
      </c>
      <c r="E78" s="5">
        <v>16.129032258064516</v>
      </c>
      <c r="F78" s="5">
        <v>8.6021505376344098</v>
      </c>
    </row>
    <row r="79" spans="1:6" x14ac:dyDescent="0.25">
      <c r="A79">
        <v>23</v>
      </c>
      <c r="B79" s="5">
        <v>8.8235294117647065</v>
      </c>
      <c r="C79" s="5">
        <v>0</v>
      </c>
      <c r="D79" s="5">
        <v>7.4074074074074066</v>
      </c>
      <c r="E79" s="5">
        <v>20.454545454545457</v>
      </c>
      <c r="F79" s="5">
        <v>11.464968152866243</v>
      </c>
    </row>
    <row r="80" spans="1:6" x14ac:dyDescent="0.25">
      <c r="A80">
        <v>24</v>
      </c>
      <c r="B80" s="5">
        <v>6.1224489795918364</v>
      </c>
      <c r="C80" s="5">
        <v>2.2988505747126435</v>
      </c>
      <c r="D80" s="5">
        <v>6.25</v>
      </c>
      <c r="E80" s="5">
        <v>19.101123595505616</v>
      </c>
      <c r="F80" s="5">
        <v>8.8669950738916263</v>
      </c>
    </row>
    <row r="81" spans="1:6" x14ac:dyDescent="0.25">
      <c r="A81">
        <v>25</v>
      </c>
      <c r="B81" s="5">
        <v>14.893617021276595</v>
      </c>
      <c r="C81" s="5">
        <v>4.8780487804878048</v>
      </c>
      <c r="D81" s="5">
        <v>8.6419753086419746</v>
      </c>
      <c r="E81" s="5">
        <v>24.758842443729904</v>
      </c>
      <c r="F81" s="5">
        <v>12.921348314606742</v>
      </c>
    </row>
    <row r="82" spans="1:6" x14ac:dyDescent="0.25">
      <c r="A82">
        <v>26</v>
      </c>
      <c r="B82" s="5">
        <v>15.646258503401361</v>
      </c>
      <c r="C82" s="5">
        <v>5.5944055944055942</v>
      </c>
      <c r="D82" s="5">
        <v>15.486725663716813</v>
      </c>
      <c r="E82" s="5">
        <v>21.710526315789476</v>
      </c>
      <c r="F82" s="5">
        <v>15.422885572139302</v>
      </c>
    </row>
    <row r="83" spans="1:6" x14ac:dyDescent="0.25">
      <c r="A83">
        <v>27</v>
      </c>
      <c r="B83" s="5">
        <v>22.033898305084744</v>
      </c>
      <c r="C83" s="5">
        <v>1.9047619047619049</v>
      </c>
      <c r="D83" s="5">
        <v>7.6923076923076925</v>
      </c>
      <c r="E83" s="5">
        <v>29.559748427672954</v>
      </c>
      <c r="F83" s="5">
        <v>8.125</v>
      </c>
    </row>
    <row r="84" spans="1:6" x14ac:dyDescent="0.25">
      <c r="A84">
        <v>28</v>
      </c>
      <c r="B84" s="5">
        <v>19.587628865979383</v>
      </c>
      <c r="C84" s="5">
        <v>14.285714285714285</v>
      </c>
      <c r="D84" s="5">
        <v>10.108303249097473</v>
      </c>
      <c r="E84" s="5">
        <v>27.428571428571431</v>
      </c>
      <c r="F84" s="5">
        <v>11.415525114155251</v>
      </c>
    </row>
    <row r="85" spans="1:6" x14ac:dyDescent="0.25">
      <c r="A85">
        <v>29</v>
      </c>
      <c r="B85" s="5">
        <v>14.634146341463413</v>
      </c>
      <c r="C85" s="5">
        <v>16.455696202531644</v>
      </c>
      <c r="D85" s="5">
        <v>14.079422382671481</v>
      </c>
      <c r="E85" s="5">
        <v>27.835051546391753</v>
      </c>
      <c r="F85" s="5">
        <v>15.104166666666666</v>
      </c>
    </row>
    <row r="86" spans="1:6" x14ac:dyDescent="0.25">
      <c r="A86">
        <v>30</v>
      </c>
      <c r="B86" s="6">
        <v>25.748502994011975</v>
      </c>
      <c r="C86" s="6">
        <v>25</v>
      </c>
      <c r="D86" s="6">
        <v>16.197183098591552</v>
      </c>
      <c r="E86" s="6">
        <v>35.322195704057279</v>
      </c>
      <c r="F86" s="6">
        <v>17.829457364341085</v>
      </c>
    </row>
    <row r="87" spans="1:6" x14ac:dyDescent="0.25">
      <c r="A87">
        <v>31</v>
      </c>
      <c r="B87" s="5">
        <v>5.9701492537313428</v>
      </c>
      <c r="C87" s="5">
        <v>22.459893048128343</v>
      </c>
      <c r="D87" s="5">
        <v>13.928571428571429</v>
      </c>
      <c r="E87" s="5">
        <v>34.29951690821256</v>
      </c>
      <c r="F87" s="5">
        <v>13.375796178343949</v>
      </c>
    </row>
    <row r="88" spans="1:6" x14ac:dyDescent="0.25">
      <c r="A88">
        <v>32</v>
      </c>
      <c r="B88" s="5">
        <v>10.897435897435898</v>
      </c>
      <c r="C88" s="5">
        <v>15.09433962264151</v>
      </c>
      <c r="D88" s="5">
        <v>11.437908496732026</v>
      </c>
      <c r="E88" s="5">
        <v>29.237288135593221</v>
      </c>
      <c r="F88" s="5">
        <v>3.6363636363636362</v>
      </c>
    </row>
    <row r="89" spans="1:6" x14ac:dyDescent="0.25">
      <c r="A89">
        <v>33</v>
      </c>
      <c r="B89" s="5">
        <v>13.586956521739129</v>
      </c>
      <c r="C89" s="5">
        <v>15.686274509803921</v>
      </c>
      <c r="D89" s="5">
        <v>6.0897435897435894</v>
      </c>
      <c r="E89" s="5">
        <v>27.403846153846157</v>
      </c>
      <c r="F89" s="5">
        <v>9.4262295081967213</v>
      </c>
    </row>
    <row r="90" spans="1:6" x14ac:dyDescent="0.25">
      <c r="A90">
        <v>34</v>
      </c>
      <c r="B90" s="5">
        <v>8.7719298245614024</v>
      </c>
      <c r="C90" s="5">
        <v>10.92436974789916</v>
      </c>
      <c r="D90" s="5">
        <v>8.2608695652173907</v>
      </c>
      <c r="E90" s="5">
        <v>30.141843971631204</v>
      </c>
      <c r="F90" s="5">
        <v>7.7586206896551726</v>
      </c>
    </row>
    <row r="91" spans="1:6" x14ac:dyDescent="0.25">
      <c r="A91">
        <v>35</v>
      </c>
      <c r="B91" s="5">
        <v>12.903225806451612</v>
      </c>
      <c r="C91" s="5">
        <v>10.9375</v>
      </c>
      <c r="D91" s="5">
        <v>5.5813953488372094</v>
      </c>
      <c r="E91" s="5">
        <v>31.25</v>
      </c>
      <c r="F91" s="5">
        <v>7.6530612244897958</v>
      </c>
    </row>
    <row r="92" spans="1:6" x14ac:dyDescent="0.25">
      <c r="A92">
        <v>36</v>
      </c>
      <c r="B92" s="5">
        <v>15</v>
      </c>
      <c r="C92" s="5">
        <v>6.5476190476190483</v>
      </c>
      <c r="D92" s="5">
        <v>6.3604240282685502</v>
      </c>
      <c r="E92" s="5">
        <v>24.21875</v>
      </c>
      <c r="F92" s="5">
        <v>10.982658959537572</v>
      </c>
    </row>
    <row r="93" spans="1:6" x14ac:dyDescent="0.25">
      <c r="A93">
        <v>37</v>
      </c>
      <c r="B93" s="5">
        <v>16.097560975609756</v>
      </c>
      <c r="C93" s="5">
        <v>6.5040650406504072</v>
      </c>
      <c r="D93" s="5">
        <v>2.6392961876832843</v>
      </c>
      <c r="E93" s="5">
        <v>18.099547511312217</v>
      </c>
      <c r="F93" s="5">
        <v>13.043478260869565</v>
      </c>
    </row>
    <row r="94" spans="1:6" x14ac:dyDescent="0.25">
      <c r="A94">
        <v>38</v>
      </c>
      <c r="B94" s="5">
        <v>14.229249011857709</v>
      </c>
      <c r="C94" s="5">
        <v>10.76923076923077</v>
      </c>
      <c r="D94" s="5">
        <v>5.4313099041533546</v>
      </c>
      <c r="E94" s="5">
        <v>21.634615384615387</v>
      </c>
      <c r="F94" s="5">
        <v>10.1010101010101</v>
      </c>
    </row>
    <row r="95" spans="1:6" x14ac:dyDescent="0.25">
      <c r="A95">
        <v>39</v>
      </c>
      <c r="B95" s="5">
        <v>9.0909090909090917</v>
      </c>
      <c r="C95" s="5">
        <v>7.4074074074074066</v>
      </c>
      <c r="D95" s="5">
        <v>7.6923076923076925</v>
      </c>
      <c r="E95" s="5">
        <v>9.7560975609756095</v>
      </c>
      <c r="F95" s="5">
        <v>17.358490566037734</v>
      </c>
    </row>
    <row r="96" spans="1:6" x14ac:dyDescent="0.25">
      <c r="A96">
        <v>40</v>
      </c>
      <c r="B96" s="5">
        <v>7.3059360730593603</v>
      </c>
      <c r="C96" s="5">
        <v>15.469613259668508</v>
      </c>
      <c r="D96" s="5">
        <v>8.5043988269794717</v>
      </c>
      <c r="E96" s="5">
        <v>15</v>
      </c>
      <c r="F96" s="5">
        <v>16.595744680851062</v>
      </c>
    </row>
    <row r="97" spans="1:6" x14ac:dyDescent="0.25">
      <c r="A97">
        <v>41</v>
      </c>
      <c r="B97" s="5">
        <v>4.6875</v>
      </c>
      <c r="C97" s="5">
        <v>20.100502512562816</v>
      </c>
      <c r="D97" s="5">
        <v>4.9019607843137258</v>
      </c>
      <c r="E97" s="5">
        <v>7.042253521126761</v>
      </c>
      <c r="F97" s="5">
        <v>18.032786885245901</v>
      </c>
    </row>
    <row r="98" spans="1:6" x14ac:dyDescent="0.25">
      <c r="A98">
        <v>42</v>
      </c>
      <c r="B98" s="5">
        <v>10.588235294117647</v>
      </c>
      <c r="C98" s="5">
        <v>13.541666666666666</v>
      </c>
      <c r="D98" s="5">
        <v>2.4193548387096775</v>
      </c>
      <c r="E98" s="5">
        <v>8.1632653061224492</v>
      </c>
      <c r="F98" s="5">
        <v>12.849162011173185</v>
      </c>
    </row>
    <row r="99" spans="1:6" x14ac:dyDescent="0.25">
      <c r="A99">
        <v>43</v>
      </c>
      <c r="B99" s="5">
        <v>10.849056603773585</v>
      </c>
      <c r="C99" s="5">
        <v>14.035087719298245</v>
      </c>
      <c r="D99" s="5">
        <v>0.72289156626506024</v>
      </c>
      <c r="E99" s="5">
        <v>6.666666666666667</v>
      </c>
      <c r="F99" s="5">
        <v>21.476510067114095</v>
      </c>
    </row>
    <row r="100" spans="1:6" x14ac:dyDescent="0.25">
      <c r="A100">
        <v>44</v>
      </c>
      <c r="B100" s="5">
        <v>11.235955056179774</v>
      </c>
      <c r="C100" s="5">
        <v>22.093023255813954</v>
      </c>
      <c r="D100" s="5">
        <v>2.3121387283236992</v>
      </c>
      <c r="E100" s="5">
        <v>8.4848484848484862</v>
      </c>
      <c r="F100" s="5">
        <v>21.910112359550563</v>
      </c>
    </row>
    <row r="101" spans="1:6" x14ac:dyDescent="0.25">
      <c r="A101">
        <v>45</v>
      </c>
      <c r="B101" s="5">
        <v>18.518518518518519</v>
      </c>
      <c r="C101" s="5">
        <v>7.0175438596491224</v>
      </c>
      <c r="D101" s="5">
        <v>3.3254156769596199</v>
      </c>
      <c r="E101" s="5">
        <v>2.4390243902439024</v>
      </c>
      <c r="F101" s="5">
        <v>13.071895424836603</v>
      </c>
    </row>
    <row r="102" spans="1:6" x14ac:dyDescent="0.25">
      <c r="A102">
        <v>46</v>
      </c>
      <c r="B102" s="5">
        <v>5.6994818652849739</v>
      </c>
      <c r="C102" s="5">
        <v>3.296703296703297</v>
      </c>
      <c r="D102" s="5">
        <v>2.9069767441860463</v>
      </c>
      <c r="E102" s="5">
        <v>1.5873015873015872</v>
      </c>
      <c r="F102" s="5">
        <v>17.880794701986755</v>
      </c>
    </row>
    <row r="103" spans="1:6" x14ac:dyDescent="0.25">
      <c r="A103">
        <v>47</v>
      </c>
      <c r="B103" s="5">
        <v>4.8484848484848486</v>
      </c>
      <c r="C103" s="5">
        <v>0</v>
      </c>
      <c r="D103" s="5">
        <v>6.7796610169491522</v>
      </c>
      <c r="E103" s="5">
        <v>7.1428571428571423</v>
      </c>
      <c r="F103" s="5">
        <v>23.387096774193548</v>
      </c>
    </row>
    <row r="104" spans="1:6" x14ac:dyDescent="0.25">
      <c r="A104">
        <v>48</v>
      </c>
      <c r="B104" s="5">
        <v>8.9171974522292992</v>
      </c>
      <c r="C104" s="5">
        <v>2.4390243902439024</v>
      </c>
      <c r="D104" s="5">
        <v>1.9933554817275747</v>
      </c>
      <c r="E104" s="5">
        <v>2</v>
      </c>
      <c r="F104" s="5">
        <v>18.9873417721519</v>
      </c>
    </row>
    <row r="105" spans="1:6" x14ac:dyDescent="0.25">
      <c r="A105">
        <v>49</v>
      </c>
      <c r="B105" s="5">
        <v>2.7397260273972601</v>
      </c>
      <c r="C105" s="5">
        <v>3.1914893617021276</v>
      </c>
      <c r="D105" s="5">
        <v>4.9504950495049505</v>
      </c>
      <c r="E105" s="5">
        <v>0</v>
      </c>
      <c r="F105" s="5">
        <v>0</v>
      </c>
    </row>
    <row r="106" spans="1:6" x14ac:dyDescent="0.25">
      <c r="A106">
        <v>50</v>
      </c>
      <c r="B106" s="5">
        <v>3.6809815950920246</v>
      </c>
      <c r="C106" s="5">
        <v>1.834862385321101</v>
      </c>
      <c r="D106" s="5">
        <v>12.244897959183673</v>
      </c>
    </row>
    <row r="107" spans="1:6" x14ac:dyDescent="0.25">
      <c r="A107">
        <v>51</v>
      </c>
      <c r="B107" s="5">
        <v>4.6728971962616823</v>
      </c>
      <c r="C107" s="5">
        <v>2.8169014084507045</v>
      </c>
      <c r="D107" s="5">
        <v>8.3832335329341312</v>
      </c>
    </row>
    <row r="108" spans="1:6" x14ac:dyDescent="0.25">
      <c r="A108">
        <v>52</v>
      </c>
      <c r="B108" s="5">
        <v>3.4883720930232558</v>
      </c>
      <c r="C108" s="5">
        <v>4.5871559633027523</v>
      </c>
      <c r="D108" s="5">
        <v>3.9215686274509802</v>
      </c>
    </row>
    <row r="109" spans="1:6" x14ac:dyDescent="0.25">
      <c r="B109" s="5">
        <v>0</v>
      </c>
      <c r="C109" s="5">
        <v>8.4210526315789469</v>
      </c>
    </row>
    <row r="110" spans="1:6" x14ac:dyDescent="0.25">
      <c r="C110" s="5">
        <v>5</v>
      </c>
    </row>
    <row r="111" spans="1:6" x14ac:dyDescent="0.25">
      <c r="C111" s="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zoomScaleNormal="100" workbookViewId="0">
      <selection sqref="A1:A2"/>
    </sheetView>
  </sheetViews>
  <sheetFormatPr defaultRowHeight="15.75" x14ac:dyDescent="0.25"/>
  <cols>
    <col min="1" max="1" width="13.5" bestFit="1" customWidth="1"/>
    <col min="2" max="6" width="5.375" bestFit="1" customWidth="1"/>
    <col min="7" max="7" width="7.5" bestFit="1" customWidth="1"/>
    <col min="8" max="8" width="18.75" customWidth="1"/>
    <col min="9" max="10" width="11.875" bestFit="1" customWidth="1"/>
    <col min="11" max="11" width="8.625" bestFit="1" customWidth="1"/>
    <col min="12" max="12" width="13.625" bestFit="1" customWidth="1"/>
    <col min="13" max="13" width="13.375" customWidth="1"/>
  </cols>
  <sheetData>
    <row r="1" spans="1:13" x14ac:dyDescent="0.25">
      <c r="A1" s="10" t="s">
        <v>8</v>
      </c>
      <c r="B1" s="11">
        <v>2006</v>
      </c>
      <c r="C1" s="10">
        <v>2007</v>
      </c>
      <c r="D1" s="10">
        <v>2008</v>
      </c>
      <c r="E1" s="10">
        <v>2010</v>
      </c>
      <c r="F1" s="10">
        <v>2011</v>
      </c>
      <c r="G1" s="10" t="s">
        <v>0</v>
      </c>
      <c r="H1" s="9" t="s">
        <v>7</v>
      </c>
      <c r="I1" s="10" t="s">
        <v>1</v>
      </c>
      <c r="J1" s="9" t="s">
        <v>5</v>
      </c>
      <c r="K1" s="10" t="s">
        <v>4</v>
      </c>
      <c r="L1" s="10"/>
      <c r="M1" s="9" t="s">
        <v>6</v>
      </c>
    </row>
    <row r="2" spans="1:13" ht="47.25" x14ac:dyDescent="0.25">
      <c r="A2" s="10"/>
      <c r="B2" s="11"/>
      <c r="C2" s="10"/>
      <c r="D2" s="10"/>
      <c r="E2" s="10"/>
      <c r="F2" s="10"/>
      <c r="G2" s="10"/>
      <c r="H2" s="9"/>
      <c r="I2" s="10"/>
      <c r="J2" s="9"/>
      <c r="K2" s="2" t="s">
        <v>2</v>
      </c>
      <c r="L2" s="2" t="s">
        <v>3</v>
      </c>
      <c r="M2" s="9"/>
    </row>
    <row r="3" spans="1:13" x14ac:dyDescent="0.25">
      <c r="E3" s="5">
        <v>3.0042918454935621</v>
      </c>
      <c r="F3" s="5">
        <v>2.1621621621621623</v>
      </c>
      <c r="G3" s="1">
        <f>AVERAGE(B3:F3)</f>
        <v>2.5832270038278624</v>
      </c>
      <c r="H3" s="1"/>
      <c r="I3">
        <f t="shared" ref="I3:I5" si="0">STDEV(B3:F3)</f>
        <v>0.59547560972211067</v>
      </c>
      <c r="J3">
        <f t="shared" ref="J3:J5" si="1">I3*1.645</f>
        <v>0.97955737799287201</v>
      </c>
      <c r="K3" s="1">
        <f t="shared" ref="K3:K5" si="2">G3-J3</f>
        <v>1.6036696258349905</v>
      </c>
      <c r="L3" s="1">
        <f t="shared" ref="L3:L5" si="3">G3+J3</f>
        <v>3.5627843818207343</v>
      </c>
    </row>
    <row r="4" spans="1:13" x14ac:dyDescent="0.25">
      <c r="E4" s="5">
        <v>7.5376884422110546</v>
      </c>
      <c r="F4" s="5">
        <v>4.4776119402985071</v>
      </c>
      <c r="G4" s="1">
        <f>AVERAGE(B4:F4)</f>
        <v>6.0076501912547808</v>
      </c>
      <c r="H4" s="1"/>
      <c r="I4">
        <f t="shared" si="0"/>
        <v>2.1638008454519726</v>
      </c>
      <c r="J4">
        <f t="shared" si="1"/>
        <v>3.5594523907684952</v>
      </c>
      <c r="K4" s="1">
        <f t="shared" si="2"/>
        <v>2.4481978004862857</v>
      </c>
      <c r="L4" s="1">
        <f t="shared" si="3"/>
        <v>9.567102582023276</v>
      </c>
    </row>
    <row r="5" spans="1:13" x14ac:dyDescent="0.25">
      <c r="E5" s="5">
        <v>0.93457943925233633</v>
      </c>
      <c r="F5" s="5">
        <v>2.1276595744680851</v>
      </c>
      <c r="G5" s="1">
        <f t="shared" ref="G5:G60" si="4">AVERAGE(B5:F5)</f>
        <v>1.5311195068602106</v>
      </c>
      <c r="H5" s="1"/>
      <c r="I5">
        <f t="shared" si="0"/>
        <v>0.84363505411001949</v>
      </c>
      <c r="J5">
        <f t="shared" si="1"/>
        <v>1.3877796640109821</v>
      </c>
      <c r="K5" s="1">
        <f t="shared" si="2"/>
        <v>0.14333984284922852</v>
      </c>
      <c r="L5" s="1">
        <f t="shared" si="3"/>
        <v>2.9188991708711924</v>
      </c>
    </row>
    <row r="6" spans="1:13" x14ac:dyDescent="0.25">
      <c r="A6">
        <v>1</v>
      </c>
      <c r="D6" s="5">
        <v>0</v>
      </c>
      <c r="E6" s="5">
        <v>2.0746887966804977</v>
      </c>
      <c r="F6" s="5">
        <v>2.2123893805309733</v>
      </c>
      <c r="G6" s="1">
        <f t="shared" si="4"/>
        <v>1.4290260590704904</v>
      </c>
      <c r="H6" s="1">
        <f t="shared" ref="H6:H8" si="5">AVERAGE(G3:G6)</f>
        <v>2.8877556902533366</v>
      </c>
      <c r="I6">
        <f>STDEV(B6:F6)</f>
        <v>1.2394865754920832</v>
      </c>
      <c r="J6">
        <f>I6*1.645</f>
        <v>2.0389554166844768</v>
      </c>
      <c r="K6" s="1">
        <f>G6-J6</f>
        <v>-0.60992935761398637</v>
      </c>
      <c r="L6" s="1">
        <f>G6+J6</f>
        <v>3.467981475754967</v>
      </c>
      <c r="M6" s="1">
        <f t="shared" ref="M6:M8" si="6">AVERAGE(L3:L6)</f>
        <v>4.8791919026175421</v>
      </c>
    </row>
    <row r="7" spans="1:13" x14ac:dyDescent="0.25">
      <c r="A7">
        <v>2</v>
      </c>
      <c r="B7" s="5">
        <v>2.3809523809523809</v>
      </c>
      <c r="D7" s="5">
        <v>9.1603053435114496</v>
      </c>
      <c r="E7" s="5">
        <v>6.5</v>
      </c>
      <c r="F7" s="5">
        <v>3.4188034188034191</v>
      </c>
      <c r="G7" s="1">
        <f>AVERAGE(B7:F7)</f>
        <v>5.3650152858168134</v>
      </c>
      <c r="H7" s="1">
        <f t="shared" si="5"/>
        <v>3.5832027607505741</v>
      </c>
      <c r="I7">
        <f t="shared" ref="I7:I57" si="7">STDEV(B7:F7)</f>
        <v>3.0759707939097281</v>
      </c>
      <c r="J7">
        <f t="shared" ref="J7:J57" si="8">I7*1.645</f>
        <v>5.0599719559815028</v>
      </c>
      <c r="K7" s="1">
        <f t="shared" ref="K7:K57" si="9">G7-J7</f>
        <v>0.30504332983531057</v>
      </c>
      <c r="L7" s="1">
        <f t="shared" ref="L7:L57" si="10">G7+J7</f>
        <v>10.424987241798316</v>
      </c>
      <c r="M7" s="1">
        <f t="shared" si="6"/>
        <v>6.5947426176119377</v>
      </c>
    </row>
    <row r="8" spans="1:13" x14ac:dyDescent="0.25">
      <c r="A8">
        <v>3</v>
      </c>
      <c r="B8" s="5">
        <v>1.9230769230769231</v>
      </c>
      <c r="D8" s="5">
        <v>11.643835616438356</v>
      </c>
      <c r="E8" s="5">
        <v>13.888888888888889</v>
      </c>
      <c r="F8" s="5">
        <v>8.4070796460176993</v>
      </c>
      <c r="G8" s="1">
        <f t="shared" si="4"/>
        <v>8.965720268605466</v>
      </c>
      <c r="H8" s="1">
        <f t="shared" si="5"/>
        <v>4.3227202800882454</v>
      </c>
      <c r="I8">
        <f t="shared" si="7"/>
        <v>5.2064317825027482</v>
      </c>
      <c r="J8">
        <f t="shared" si="8"/>
        <v>8.5645802822170207</v>
      </c>
      <c r="K8" s="1">
        <f t="shared" si="9"/>
        <v>0.40113998638844528</v>
      </c>
      <c r="L8" s="1">
        <f t="shared" si="10"/>
        <v>17.530300550822489</v>
      </c>
      <c r="M8" s="1">
        <f t="shared" si="6"/>
        <v>8.5855421098117404</v>
      </c>
    </row>
    <row r="9" spans="1:13" x14ac:dyDescent="0.25">
      <c r="A9">
        <v>4</v>
      </c>
      <c r="B9" s="5">
        <v>0</v>
      </c>
      <c r="C9" s="5">
        <v>5.2083333333333339</v>
      </c>
      <c r="D9" s="5">
        <v>11.38211382113821</v>
      </c>
      <c r="E9" s="5">
        <v>9.1743119266055047</v>
      </c>
      <c r="F9" s="5">
        <v>11.891891891891893</v>
      </c>
      <c r="G9" s="1">
        <f t="shared" si="4"/>
        <v>7.5313301945937878</v>
      </c>
      <c r="H9" s="1">
        <f>AVERAGE(G6:G9)</f>
        <v>5.8227729520216398</v>
      </c>
      <c r="I9">
        <f t="shared" si="7"/>
        <v>4.9663787296066184</v>
      </c>
      <c r="J9">
        <f t="shared" si="8"/>
        <v>8.169693010202888</v>
      </c>
      <c r="K9" s="1">
        <f t="shared" si="9"/>
        <v>-0.63836281560910013</v>
      </c>
      <c r="L9" s="1">
        <f t="shared" si="10"/>
        <v>15.701023204796677</v>
      </c>
      <c r="M9" s="1">
        <f>AVERAGE(L6:L9)</f>
        <v>11.781073118293111</v>
      </c>
    </row>
    <row r="10" spans="1:13" x14ac:dyDescent="0.25">
      <c r="A10">
        <v>5</v>
      </c>
      <c r="B10" s="5">
        <v>0</v>
      </c>
      <c r="C10" s="5">
        <v>2.9850746268656714</v>
      </c>
      <c r="D10" s="5">
        <v>7.6433121019108281</v>
      </c>
      <c r="E10" s="5">
        <v>6.9306930693069315</v>
      </c>
      <c r="F10" s="5">
        <v>9.3023255813953494</v>
      </c>
      <c r="G10" s="1">
        <f t="shared" si="4"/>
        <v>5.3722810758957564</v>
      </c>
      <c r="H10" s="1">
        <f t="shared" ref="H10:H57" si="11">AVERAGE(G7:G10)</f>
        <v>6.8085867062279561</v>
      </c>
      <c r="I10">
        <f t="shared" si="7"/>
        <v>3.7944577434152849</v>
      </c>
      <c r="J10">
        <f t="shared" si="8"/>
        <v>6.2418829879181432</v>
      </c>
      <c r="K10" s="1">
        <f t="shared" si="9"/>
        <v>-0.86960191202238679</v>
      </c>
      <c r="L10" s="1">
        <f t="shared" si="10"/>
        <v>11.614164063813899</v>
      </c>
      <c r="M10" s="1">
        <f t="shared" ref="M10:M57" si="12">AVERAGE(L7:L10)</f>
        <v>13.817618765307845</v>
      </c>
    </row>
    <row r="11" spans="1:13" x14ac:dyDescent="0.25">
      <c r="A11">
        <v>6</v>
      </c>
      <c r="B11" s="5">
        <v>2.7027027027027026</v>
      </c>
      <c r="C11" s="5">
        <v>3.1746031746031744</v>
      </c>
      <c r="D11" s="5">
        <v>8</v>
      </c>
      <c r="E11" s="5">
        <v>3.3653846153846154</v>
      </c>
      <c r="F11" s="5">
        <v>8.9887640449438209</v>
      </c>
      <c r="G11" s="1">
        <f t="shared" si="4"/>
        <v>5.2462909075268627</v>
      </c>
      <c r="H11" s="1">
        <f t="shared" si="11"/>
        <v>6.7789056116554685</v>
      </c>
      <c r="I11">
        <f t="shared" si="7"/>
        <v>2.9953530029257052</v>
      </c>
      <c r="J11">
        <f t="shared" si="8"/>
        <v>4.927355689812785</v>
      </c>
      <c r="K11" s="1">
        <f t="shared" si="9"/>
        <v>0.31893521771407762</v>
      </c>
      <c r="L11" s="1">
        <f t="shared" si="10"/>
        <v>10.173646597339648</v>
      </c>
      <c r="M11" s="1">
        <f t="shared" si="12"/>
        <v>13.754783604193177</v>
      </c>
    </row>
    <row r="12" spans="1:13" x14ac:dyDescent="0.25">
      <c r="A12">
        <v>7</v>
      </c>
      <c r="B12" s="5">
        <v>5.1282051282051277</v>
      </c>
      <c r="C12" s="5">
        <v>3.9682539682539679</v>
      </c>
      <c r="D12" s="5">
        <v>6.9124423963133648</v>
      </c>
      <c r="E12" s="5">
        <v>7.3684210526315779</v>
      </c>
      <c r="F12" s="5">
        <v>10.526315789473683</v>
      </c>
      <c r="G12" s="1">
        <f t="shared" si="4"/>
        <v>6.7807276669755439</v>
      </c>
      <c r="H12" s="1">
        <f t="shared" si="11"/>
        <v>6.2326574612479879</v>
      </c>
      <c r="I12">
        <f t="shared" si="7"/>
        <v>2.5016495416031197</v>
      </c>
      <c r="J12">
        <f t="shared" si="8"/>
        <v>4.115213495937132</v>
      </c>
      <c r="K12" s="1">
        <f t="shared" si="9"/>
        <v>2.6655141710384118</v>
      </c>
      <c r="L12" s="1">
        <f t="shared" si="10"/>
        <v>10.895941162912676</v>
      </c>
      <c r="M12" s="1">
        <f t="shared" si="12"/>
        <v>12.096193757215726</v>
      </c>
    </row>
    <row r="13" spans="1:13" x14ac:dyDescent="0.25">
      <c r="A13">
        <v>8</v>
      </c>
      <c r="B13" s="5">
        <v>4.2553191489361701</v>
      </c>
      <c r="C13" s="5">
        <v>2.5423728813559325</v>
      </c>
      <c r="D13" s="5">
        <v>7.8703703703703702</v>
      </c>
      <c r="E13" s="5">
        <v>7.0588235294117645</v>
      </c>
      <c r="F13" s="5">
        <v>8.6021505376344098</v>
      </c>
      <c r="G13" s="1">
        <f t="shared" si="4"/>
        <v>6.0658072935417291</v>
      </c>
      <c r="H13" s="1">
        <f t="shared" si="11"/>
        <v>5.8662767359849735</v>
      </c>
      <c r="I13">
        <f t="shared" si="7"/>
        <v>2.5674901934351024</v>
      </c>
      <c r="J13">
        <f t="shared" si="8"/>
        <v>4.2235213682007435</v>
      </c>
      <c r="K13" s="1">
        <f t="shared" si="9"/>
        <v>1.8422859253409856</v>
      </c>
      <c r="L13" s="1">
        <f t="shared" si="10"/>
        <v>10.289328661742474</v>
      </c>
      <c r="M13" s="1">
        <f t="shared" si="12"/>
        <v>10.743270121452174</v>
      </c>
    </row>
    <row r="14" spans="1:13" x14ac:dyDescent="0.25">
      <c r="A14">
        <v>9</v>
      </c>
      <c r="B14" s="5">
        <v>3.8461538461538463</v>
      </c>
      <c r="C14" s="5">
        <v>2.0408163265306123</v>
      </c>
      <c r="D14" s="5">
        <v>16.129032258064516</v>
      </c>
      <c r="E14" s="5">
        <v>7.0063694267515926</v>
      </c>
      <c r="F14" s="5">
        <v>8.2872928176795568</v>
      </c>
      <c r="G14" s="1">
        <f t="shared" si="4"/>
        <v>7.4619329350360264</v>
      </c>
      <c r="H14" s="1">
        <f t="shared" si="11"/>
        <v>6.3886897007700405</v>
      </c>
      <c r="I14">
        <f t="shared" si="7"/>
        <v>5.4421900789987445</v>
      </c>
      <c r="J14">
        <f t="shared" si="8"/>
        <v>8.9524026799529342</v>
      </c>
      <c r="K14" s="1">
        <f t="shared" si="9"/>
        <v>-1.4904697449169078</v>
      </c>
      <c r="L14" s="1">
        <f t="shared" si="10"/>
        <v>16.414335614988961</v>
      </c>
      <c r="M14" s="1">
        <f t="shared" si="12"/>
        <v>11.943313009245941</v>
      </c>
    </row>
    <row r="15" spans="1:13" x14ac:dyDescent="0.25">
      <c r="A15">
        <v>10</v>
      </c>
      <c r="B15" s="5">
        <v>0</v>
      </c>
      <c r="C15" s="5">
        <v>3.1746031746031744</v>
      </c>
      <c r="D15" s="5">
        <v>3.7383177570093453</v>
      </c>
      <c r="E15" s="5">
        <v>9.433962264150944</v>
      </c>
      <c r="F15" s="5">
        <v>8.4415584415584419</v>
      </c>
      <c r="G15" s="1">
        <f t="shared" si="4"/>
        <v>4.957688327464381</v>
      </c>
      <c r="H15" s="1">
        <f t="shared" si="11"/>
        <v>6.3165390557544203</v>
      </c>
      <c r="I15">
        <f t="shared" si="7"/>
        <v>3.918523641974732</v>
      </c>
      <c r="J15">
        <f t="shared" si="8"/>
        <v>6.4459713910484346</v>
      </c>
      <c r="K15" s="1">
        <f t="shared" si="9"/>
        <v>-1.4882830635840536</v>
      </c>
      <c r="L15" s="1">
        <f t="shared" si="10"/>
        <v>11.403659718512817</v>
      </c>
      <c r="M15" s="1">
        <f t="shared" si="12"/>
        <v>12.25081628953923</v>
      </c>
    </row>
    <row r="16" spans="1:13" x14ac:dyDescent="0.25">
      <c r="A16">
        <v>11</v>
      </c>
      <c r="B16" s="5">
        <v>1.6129032258064515</v>
      </c>
      <c r="C16" s="5">
        <v>3.1746031746031744</v>
      </c>
      <c r="D16" s="5">
        <v>7.0484581497797363</v>
      </c>
      <c r="E16" s="5">
        <v>9.433962264150944</v>
      </c>
      <c r="F16" s="5">
        <v>6.140350877192982</v>
      </c>
      <c r="G16" s="1">
        <f t="shared" si="4"/>
        <v>5.4820555383066587</v>
      </c>
      <c r="H16" s="1">
        <f>AVERAGE(G13:G16)</f>
        <v>5.9918710235871995</v>
      </c>
      <c r="I16">
        <f t="shared" si="7"/>
        <v>3.1144507016602812</v>
      </c>
      <c r="J16">
        <f t="shared" si="8"/>
        <v>5.1232714042311622</v>
      </c>
      <c r="K16" s="1">
        <f t="shared" si="9"/>
        <v>0.35878413407549647</v>
      </c>
      <c r="L16" s="1">
        <f t="shared" si="10"/>
        <v>10.605326942537822</v>
      </c>
      <c r="M16" s="1">
        <f t="shared" si="12"/>
        <v>12.178162734445518</v>
      </c>
    </row>
    <row r="17" spans="1:13" x14ac:dyDescent="0.25">
      <c r="A17">
        <v>12</v>
      </c>
      <c r="B17" s="5">
        <v>0</v>
      </c>
      <c r="C17" s="5">
        <v>1.098901098901099</v>
      </c>
      <c r="D17" s="5">
        <v>6.6225165562913908</v>
      </c>
      <c r="E17" s="5">
        <v>5.5944055944055942</v>
      </c>
      <c r="F17" s="5">
        <v>8.0808080808080813</v>
      </c>
      <c r="G17" s="1">
        <f t="shared" si="4"/>
        <v>4.2793262660812328</v>
      </c>
      <c r="H17" s="1">
        <f t="shared" si="11"/>
        <v>5.5452507667220754</v>
      </c>
      <c r="I17">
        <f t="shared" si="7"/>
        <v>3.5390315023755323</v>
      </c>
      <c r="J17">
        <f t="shared" si="8"/>
        <v>5.8217068214077505</v>
      </c>
      <c r="K17" s="1">
        <f t="shared" si="9"/>
        <v>-1.5423805553265177</v>
      </c>
      <c r="L17" s="1">
        <f t="shared" si="10"/>
        <v>10.101033087488982</v>
      </c>
      <c r="M17" s="1">
        <f t="shared" si="12"/>
        <v>12.131088840882146</v>
      </c>
    </row>
    <row r="18" spans="1:13" x14ac:dyDescent="0.25">
      <c r="A18">
        <v>13</v>
      </c>
      <c r="B18" s="5">
        <v>0</v>
      </c>
      <c r="C18" s="5">
        <v>1.5503875968992249</v>
      </c>
      <c r="D18" s="5">
        <v>8.536585365853659</v>
      </c>
      <c r="E18" s="5">
        <v>6.8965517241379306</v>
      </c>
      <c r="F18" s="5">
        <v>6.1224489795918364</v>
      </c>
      <c r="G18" s="1">
        <f t="shared" si="4"/>
        <v>4.6211947332965311</v>
      </c>
      <c r="H18" s="1">
        <f t="shared" si="11"/>
        <v>4.8350662162872009</v>
      </c>
      <c r="I18">
        <f t="shared" si="7"/>
        <v>3.658776939952161</v>
      </c>
      <c r="J18">
        <f t="shared" si="8"/>
        <v>6.0186880662213049</v>
      </c>
      <c r="K18" s="1">
        <f t="shared" si="9"/>
        <v>-1.3974933329247738</v>
      </c>
      <c r="L18" s="1">
        <f t="shared" si="10"/>
        <v>10.639882799517835</v>
      </c>
      <c r="M18" s="1">
        <f t="shared" si="12"/>
        <v>10.687475637014364</v>
      </c>
    </row>
    <row r="19" spans="1:13" x14ac:dyDescent="0.25">
      <c r="A19">
        <v>14</v>
      </c>
      <c r="B19" s="5">
        <v>2.3255813953488373</v>
      </c>
      <c r="C19" s="5">
        <v>0</v>
      </c>
      <c r="D19" s="5">
        <v>7.0175438596491224</v>
      </c>
      <c r="E19" s="5">
        <v>5</v>
      </c>
      <c r="F19" s="5">
        <v>8.75</v>
      </c>
      <c r="G19" s="1">
        <f t="shared" si="4"/>
        <v>4.6186250509995919</v>
      </c>
      <c r="H19" s="1">
        <f t="shared" si="11"/>
        <v>4.7503003971710029</v>
      </c>
      <c r="I19">
        <f t="shared" si="7"/>
        <v>3.5198815264113237</v>
      </c>
      <c r="J19">
        <f t="shared" si="8"/>
        <v>5.7902051109466273</v>
      </c>
      <c r="K19" s="1">
        <f t="shared" si="9"/>
        <v>-1.1715800599470354</v>
      </c>
      <c r="L19" s="1">
        <f t="shared" si="10"/>
        <v>10.40883016194622</v>
      </c>
      <c r="M19" s="1">
        <f t="shared" si="12"/>
        <v>10.438768247872716</v>
      </c>
    </row>
    <row r="20" spans="1:13" x14ac:dyDescent="0.25">
      <c r="A20">
        <v>15</v>
      </c>
      <c r="B20" s="5">
        <v>4.5454545454545459</v>
      </c>
      <c r="C20" s="5">
        <v>1.0309278350515463</v>
      </c>
      <c r="D20" s="5">
        <v>5.4054054054054053</v>
      </c>
      <c r="E20" s="5">
        <v>3.5294117647058822</v>
      </c>
      <c r="F20" s="5">
        <v>4.1666666666666661</v>
      </c>
      <c r="G20" s="1">
        <f t="shared" si="4"/>
        <v>3.735573243456809</v>
      </c>
      <c r="H20" s="1">
        <f t="shared" si="11"/>
        <v>4.313679823458541</v>
      </c>
      <c r="I20">
        <f t="shared" si="7"/>
        <v>1.6573848415852832</v>
      </c>
      <c r="J20">
        <f t="shared" si="8"/>
        <v>2.7263980644077908</v>
      </c>
      <c r="K20" s="1">
        <f t="shared" si="9"/>
        <v>1.0091751790490182</v>
      </c>
      <c r="L20" s="1">
        <f t="shared" si="10"/>
        <v>6.4619713078645997</v>
      </c>
      <c r="M20" s="1">
        <f t="shared" si="12"/>
        <v>9.4029293392044089</v>
      </c>
    </row>
    <row r="21" spans="1:13" x14ac:dyDescent="0.25">
      <c r="A21">
        <v>16</v>
      </c>
      <c r="B21" s="5">
        <v>3.0303030303030303</v>
      </c>
      <c r="C21" s="5">
        <v>0</v>
      </c>
      <c r="D21" s="5">
        <v>3.0927835051546393</v>
      </c>
      <c r="E21" s="5">
        <v>2.912621359223301</v>
      </c>
      <c r="F21" s="5">
        <v>7.3170731707317067</v>
      </c>
      <c r="G21" s="1">
        <f t="shared" si="4"/>
        <v>3.2705562130825356</v>
      </c>
      <c r="H21" s="1">
        <f t="shared" si="11"/>
        <v>4.0614873102088671</v>
      </c>
      <c r="I21">
        <f t="shared" si="7"/>
        <v>2.611909240316459</v>
      </c>
      <c r="J21">
        <f t="shared" si="8"/>
        <v>4.296590700320575</v>
      </c>
      <c r="K21" s="1">
        <f t="shared" si="9"/>
        <v>-1.0260344872380394</v>
      </c>
      <c r="L21" s="1">
        <f t="shared" si="10"/>
        <v>7.5671469134031106</v>
      </c>
      <c r="M21" s="1">
        <f t="shared" si="12"/>
        <v>8.7694577956829427</v>
      </c>
    </row>
    <row r="22" spans="1:13" x14ac:dyDescent="0.25">
      <c r="A22">
        <v>17</v>
      </c>
      <c r="B22" s="5">
        <v>0</v>
      </c>
      <c r="C22" s="5">
        <v>0</v>
      </c>
      <c r="D22" s="5">
        <v>6.7901234567901234</v>
      </c>
      <c r="E22" s="5">
        <v>13.333333333333334</v>
      </c>
      <c r="F22" s="5">
        <v>0.85470085470085477</v>
      </c>
      <c r="G22" s="1">
        <f t="shared" si="4"/>
        <v>4.1956315289648618</v>
      </c>
      <c r="H22" s="1">
        <f t="shared" si="11"/>
        <v>3.9550965091259496</v>
      </c>
      <c r="I22">
        <f t="shared" si="7"/>
        <v>5.8437455508653757</v>
      </c>
      <c r="J22">
        <f t="shared" si="8"/>
        <v>9.6129614311735434</v>
      </c>
      <c r="K22" s="1">
        <f t="shared" si="9"/>
        <v>-5.4173299022086816</v>
      </c>
      <c r="L22" s="1">
        <f t="shared" si="10"/>
        <v>13.808592960138405</v>
      </c>
      <c r="M22" s="1">
        <f t="shared" si="12"/>
        <v>9.5616353358380834</v>
      </c>
    </row>
    <row r="23" spans="1:13" x14ac:dyDescent="0.25">
      <c r="A23">
        <v>18</v>
      </c>
      <c r="B23" s="5">
        <v>1.0204081632653061</v>
      </c>
      <c r="C23" s="5">
        <v>0</v>
      </c>
      <c r="D23" s="5">
        <v>9.0909090909090917</v>
      </c>
      <c r="E23" s="5">
        <v>7.6923076923076925</v>
      </c>
      <c r="F23" s="5">
        <v>3.5087719298245612</v>
      </c>
      <c r="G23" s="1">
        <f>AVERAGE(B23:F23)</f>
        <v>4.2624793752613304</v>
      </c>
      <c r="H23" s="1">
        <f t="shared" si="11"/>
        <v>3.8660600901913842</v>
      </c>
      <c r="I23">
        <f t="shared" si="7"/>
        <v>4.0101523314224554</v>
      </c>
      <c r="J23">
        <f t="shared" si="8"/>
        <v>6.5967005851899394</v>
      </c>
      <c r="K23" s="1">
        <f t="shared" si="9"/>
        <v>-2.334221209928609</v>
      </c>
      <c r="L23" s="1">
        <f t="shared" si="10"/>
        <v>10.85917996045127</v>
      </c>
      <c r="M23" s="1">
        <f t="shared" si="12"/>
        <v>9.6742227854643463</v>
      </c>
    </row>
    <row r="24" spans="1:13" x14ac:dyDescent="0.25">
      <c r="A24">
        <v>19</v>
      </c>
      <c r="B24" s="5">
        <v>4.8076923076923084</v>
      </c>
      <c r="C24" s="5">
        <v>1.1494252873563218</v>
      </c>
      <c r="D24" s="5">
        <v>3.8888888888888888</v>
      </c>
      <c r="E24" s="5">
        <v>8.4033613445378155</v>
      </c>
      <c r="F24" s="5">
        <v>12.612612612612612</v>
      </c>
      <c r="G24" s="1">
        <f t="shared" si="4"/>
        <v>6.1723960882175897</v>
      </c>
      <c r="H24" s="1">
        <f t="shared" si="11"/>
        <v>4.4752658013815791</v>
      </c>
      <c r="I24">
        <f t="shared" si="7"/>
        <v>4.437359914979556</v>
      </c>
      <c r="J24">
        <f t="shared" si="8"/>
        <v>7.2994570601413695</v>
      </c>
      <c r="K24" s="1">
        <f t="shared" si="9"/>
        <v>-1.1270609719237799</v>
      </c>
      <c r="L24" s="1">
        <f t="shared" si="10"/>
        <v>13.47185314835896</v>
      </c>
      <c r="M24" s="1">
        <f t="shared" si="12"/>
        <v>11.426693245587936</v>
      </c>
    </row>
    <row r="25" spans="1:13" x14ac:dyDescent="0.25">
      <c r="A25">
        <v>20</v>
      </c>
      <c r="B25" s="5">
        <v>1.7391304347826086</v>
      </c>
      <c r="C25" s="5">
        <v>0.89285714285714279</v>
      </c>
      <c r="D25" s="5">
        <v>4.7945205479452051</v>
      </c>
      <c r="E25" s="5">
        <v>6.5359477124183014</v>
      </c>
      <c r="F25" s="5">
        <v>6.9565217391304346</v>
      </c>
      <c r="G25" s="1">
        <f t="shared" si="4"/>
        <v>4.1837955154267386</v>
      </c>
      <c r="H25" s="1">
        <f t="shared" si="11"/>
        <v>4.7035756269676297</v>
      </c>
      <c r="I25">
        <f t="shared" si="7"/>
        <v>2.756822376547992</v>
      </c>
      <c r="J25">
        <f t="shared" si="8"/>
        <v>4.534972809421447</v>
      </c>
      <c r="K25" s="1">
        <f t="shared" si="9"/>
        <v>-0.35117729399470843</v>
      </c>
      <c r="L25" s="1">
        <f t="shared" si="10"/>
        <v>8.7187683248481846</v>
      </c>
      <c r="M25" s="1">
        <f t="shared" si="12"/>
        <v>11.714598598449205</v>
      </c>
    </row>
    <row r="26" spans="1:13" x14ac:dyDescent="0.25">
      <c r="A26">
        <v>21</v>
      </c>
      <c r="B26" s="5">
        <v>1.3793103448275863</v>
      </c>
      <c r="C26" s="5">
        <v>1.8518518518518516</v>
      </c>
      <c r="D26" s="5">
        <v>5.3571428571428568</v>
      </c>
      <c r="E26" s="5">
        <v>16.666666666666664</v>
      </c>
      <c r="F26" s="5">
        <v>6.3636363636363633</v>
      </c>
      <c r="G26" s="1">
        <f t="shared" si="4"/>
        <v>6.3237216168250647</v>
      </c>
      <c r="H26" s="1">
        <f t="shared" si="11"/>
        <v>5.2355981489326808</v>
      </c>
      <c r="I26">
        <f t="shared" si="7"/>
        <v>6.1716529797790391</v>
      </c>
      <c r="J26">
        <f t="shared" si="8"/>
        <v>10.152369151736519</v>
      </c>
      <c r="K26" s="1">
        <f t="shared" si="9"/>
        <v>-3.8286475349114539</v>
      </c>
      <c r="L26" s="1">
        <f t="shared" si="10"/>
        <v>16.476090768561583</v>
      </c>
      <c r="M26" s="1">
        <f t="shared" si="12"/>
        <v>12.381473050555</v>
      </c>
    </row>
    <row r="27" spans="1:13" x14ac:dyDescent="0.25">
      <c r="A27">
        <v>22</v>
      </c>
      <c r="B27" s="5">
        <v>4.5112781954887211</v>
      </c>
      <c r="C27" s="5">
        <v>2.1052631578947367</v>
      </c>
      <c r="D27" s="5">
        <v>6.8965517241379306</v>
      </c>
      <c r="E27" s="5">
        <v>16.129032258064516</v>
      </c>
      <c r="F27" s="5">
        <v>8.6021505376344098</v>
      </c>
      <c r="G27" s="1">
        <f t="shared" si="4"/>
        <v>7.6488551746440621</v>
      </c>
      <c r="H27" s="1">
        <f t="shared" si="11"/>
        <v>6.0821920987783642</v>
      </c>
      <c r="I27">
        <f t="shared" si="7"/>
        <v>5.3376946719816276</v>
      </c>
      <c r="J27">
        <f t="shared" si="8"/>
        <v>8.7805077354097776</v>
      </c>
      <c r="K27" s="1">
        <f t="shared" si="9"/>
        <v>-1.1316525607657155</v>
      </c>
      <c r="L27" s="1">
        <f t="shared" si="10"/>
        <v>16.42936291005384</v>
      </c>
      <c r="M27" s="1">
        <f t="shared" si="12"/>
        <v>13.774018787955642</v>
      </c>
    </row>
    <row r="28" spans="1:13" x14ac:dyDescent="0.25">
      <c r="A28">
        <v>23</v>
      </c>
      <c r="B28" s="5">
        <v>8.8235294117647065</v>
      </c>
      <c r="C28" s="5">
        <v>0</v>
      </c>
      <c r="D28" s="5">
        <v>7.4074074074074066</v>
      </c>
      <c r="E28" s="5">
        <v>20.454545454545457</v>
      </c>
      <c r="F28" s="5">
        <v>11.464968152866243</v>
      </c>
      <c r="G28" s="1">
        <f t="shared" si="4"/>
        <v>9.6300900853167626</v>
      </c>
      <c r="H28" s="1">
        <f t="shared" si="11"/>
        <v>6.9466155980531568</v>
      </c>
      <c r="I28">
        <f t="shared" si="7"/>
        <v>7.3970451029670183</v>
      </c>
      <c r="J28">
        <f t="shared" si="8"/>
        <v>12.168139194380744</v>
      </c>
      <c r="K28" s="1">
        <f t="shared" si="9"/>
        <v>-2.5380491090639818</v>
      </c>
      <c r="L28" s="1">
        <f t="shared" si="10"/>
        <v>21.798229279697509</v>
      </c>
      <c r="M28" s="1">
        <f t="shared" si="12"/>
        <v>15.855612820790279</v>
      </c>
    </row>
    <row r="29" spans="1:13" x14ac:dyDescent="0.25">
      <c r="A29">
        <v>24</v>
      </c>
      <c r="B29" s="5">
        <v>6.1224489795918364</v>
      </c>
      <c r="C29" s="5">
        <v>2.2988505747126435</v>
      </c>
      <c r="D29" s="5">
        <v>6.25</v>
      </c>
      <c r="E29" s="5">
        <v>19.101123595505616</v>
      </c>
      <c r="F29" s="5">
        <v>8.8669950738916263</v>
      </c>
      <c r="G29" s="1">
        <f t="shared" si="4"/>
        <v>8.5278836447403457</v>
      </c>
      <c r="H29" s="1">
        <f t="shared" si="11"/>
        <v>8.0326376303815579</v>
      </c>
      <c r="I29">
        <f t="shared" si="7"/>
        <v>6.3577535818992752</v>
      </c>
      <c r="J29">
        <f t="shared" si="8"/>
        <v>10.458504642224307</v>
      </c>
      <c r="K29" s="1">
        <f t="shared" si="9"/>
        <v>-1.9306209974839614</v>
      </c>
      <c r="L29" s="1">
        <f t="shared" si="10"/>
        <v>18.986388286964655</v>
      </c>
      <c r="M29" s="1">
        <f t="shared" si="12"/>
        <v>18.422517811319395</v>
      </c>
    </row>
    <row r="30" spans="1:13" x14ac:dyDescent="0.25">
      <c r="A30">
        <v>25</v>
      </c>
      <c r="B30" s="5">
        <v>14.893617021276595</v>
      </c>
      <c r="C30" s="5">
        <v>4.8780487804878048</v>
      </c>
      <c r="D30" s="5">
        <v>8.6419753086419746</v>
      </c>
      <c r="E30" s="5">
        <v>24.758842443729904</v>
      </c>
      <c r="F30" s="5">
        <v>12.921348314606742</v>
      </c>
      <c r="G30" s="1">
        <f t="shared" si="4"/>
        <v>13.218766373748604</v>
      </c>
      <c r="H30" s="1">
        <f t="shared" si="11"/>
        <v>9.7563988196124427</v>
      </c>
      <c r="I30">
        <f t="shared" si="7"/>
        <v>7.5263125818450041</v>
      </c>
      <c r="J30">
        <f t="shared" si="8"/>
        <v>12.380784197135032</v>
      </c>
      <c r="K30" s="1">
        <f t="shared" si="9"/>
        <v>0.83798217661357199</v>
      </c>
      <c r="L30" s="1">
        <f t="shared" si="10"/>
        <v>25.599550570883636</v>
      </c>
      <c r="M30" s="1">
        <f t="shared" si="12"/>
        <v>20.70338276189991</v>
      </c>
    </row>
    <row r="31" spans="1:13" x14ac:dyDescent="0.25">
      <c r="A31">
        <v>26</v>
      </c>
      <c r="B31" s="5">
        <v>15.646258503401361</v>
      </c>
      <c r="C31" s="5">
        <v>5.5944055944055942</v>
      </c>
      <c r="D31" s="5">
        <v>15.486725663716813</v>
      </c>
      <c r="E31" s="5">
        <v>21.710526315789476</v>
      </c>
      <c r="F31" s="5">
        <v>15.422885572139302</v>
      </c>
      <c r="G31" s="1">
        <f t="shared" si="4"/>
        <v>14.772160329890511</v>
      </c>
      <c r="H31" s="1">
        <f t="shared" si="11"/>
        <v>11.537225108424057</v>
      </c>
      <c r="I31">
        <f t="shared" si="7"/>
        <v>5.7894343228232614</v>
      </c>
      <c r="J31">
        <f t="shared" si="8"/>
        <v>9.5236194610442659</v>
      </c>
      <c r="K31" s="1">
        <f t="shared" si="9"/>
        <v>5.2485408688462449</v>
      </c>
      <c r="L31" s="1">
        <f t="shared" si="10"/>
        <v>24.295779790934777</v>
      </c>
      <c r="M31" s="1">
        <f t="shared" si="12"/>
        <v>22.669986982120143</v>
      </c>
    </row>
    <row r="32" spans="1:13" x14ac:dyDescent="0.25">
      <c r="A32">
        <v>27</v>
      </c>
      <c r="B32" s="5">
        <v>22.033898305084744</v>
      </c>
      <c r="C32" s="5">
        <v>1.9047619047619049</v>
      </c>
      <c r="D32" s="5">
        <v>7.6923076923076925</v>
      </c>
      <c r="E32" s="5">
        <v>29.559748427672954</v>
      </c>
      <c r="F32" s="5">
        <v>8.125</v>
      </c>
      <c r="G32" s="1">
        <f t="shared" si="4"/>
        <v>13.863143265965459</v>
      </c>
      <c r="H32" s="1">
        <f t="shared" si="11"/>
        <v>12.595488403586231</v>
      </c>
      <c r="I32">
        <f t="shared" si="7"/>
        <v>11.479906751686627</v>
      </c>
      <c r="J32">
        <f t="shared" si="8"/>
        <v>18.884446606524502</v>
      </c>
      <c r="K32" s="1">
        <f t="shared" si="9"/>
        <v>-5.0213033405590437</v>
      </c>
      <c r="L32" s="1">
        <f t="shared" si="10"/>
        <v>32.747589872489961</v>
      </c>
      <c r="M32" s="1">
        <f t="shared" si="12"/>
        <v>25.407327130318258</v>
      </c>
    </row>
    <row r="33" spans="1:13" x14ac:dyDescent="0.25">
      <c r="A33">
        <v>28</v>
      </c>
      <c r="B33" s="5">
        <v>19.587628865979383</v>
      </c>
      <c r="C33" s="5">
        <v>14.285714285714285</v>
      </c>
      <c r="D33" s="5">
        <v>10.108303249097473</v>
      </c>
      <c r="E33" s="5">
        <v>27.428571428571431</v>
      </c>
      <c r="F33" s="5">
        <v>11.415525114155251</v>
      </c>
      <c r="G33" s="1">
        <f t="shared" si="4"/>
        <v>16.565148588703568</v>
      </c>
      <c r="H33" s="1">
        <f t="shared" si="11"/>
        <v>14.604804639577036</v>
      </c>
      <c r="I33">
        <f t="shared" si="7"/>
        <v>7.0808657174659757</v>
      </c>
      <c r="J33">
        <f t="shared" si="8"/>
        <v>11.64802410523153</v>
      </c>
      <c r="K33" s="1">
        <f t="shared" si="9"/>
        <v>4.9171244834720387</v>
      </c>
      <c r="L33" s="1">
        <f t="shared" si="10"/>
        <v>28.2131726939351</v>
      </c>
      <c r="M33" s="1">
        <f t="shared" si="12"/>
        <v>27.714023232060867</v>
      </c>
    </row>
    <row r="34" spans="1:13" x14ac:dyDescent="0.25">
      <c r="A34">
        <v>29</v>
      </c>
      <c r="B34" s="5">
        <v>14.634146341463413</v>
      </c>
      <c r="C34" s="5">
        <v>16.455696202531644</v>
      </c>
      <c r="D34" s="5">
        <v>14.079422382671481</v>
      </c>
      <c r="E34" s="5">
        <v>27.835051546391753</v>
      </c>
      <c r="F34" s="5">
        <v>15.104166666666666</v>
      </c>
      <c r="G34" s="1">
        <f t="shared" si="4"/>
        <v>17.621696627944992</v>
      </c>
      <c r="H34" s="1">
        <f t="shared" si="11"/>
        <v>15.705537203126132</v>
      </c>
      <c r="I34">
        <f t="shared" si="7"/>
        <v>5.7767485736169659</v>
      </c>
      <c r="J34">
        <f t="shared" si="8"/>
        <v>9.502751403599909</v>
      </c>
      <c r="K34" s="1">
        <f t="shared" si="9"/>
        <v>8.118945224345083</v>
      </c>
      <c r="L34" s="1">
        <f t="shared" si="10"/>
        <v>27.124448031544901</v>
      </c>
      <c r="M34" s="1">
        <f t="shared" si="12"/>
        <v>28.095247597226187</v>
      </c>
    </row>
    <row r="35" spans="1:13" x14ac:dyDescent="0.25">
      <c r="A35">
        <v>30</v>
      </c>
      <c r="B35" s="6">
        <v>25.748502994011975</v>
      </c>
      <c r="C35" s="6">
        <v>25</v>
      </c>
      <c r="D35" s="6">
        <v>16.197183098591552</v>
      </c>
      <c r="E35" s="6">
        <v>35.322195704057279</v>
      </c>
      <c r="F35" s="6">
        <v>17.829457364341085</v>
      </c>
      <c r="G35" s="1">
        <f t="shared" si="4"/>
        <v>24.019467832200377</v>
      </c>
      <c r="H35" s="1">
        <f t="shared" si="11"/>
        <v>18.017364078703601</v>
      </c>
      <c r="I35">
        <f t="shared" si="7"/>
        <v>7.602746729208782</v>
      </c>
      <c r="J35">
        <f t="shared" si="8"/>
        <v>12.506518369548447</v>
      </c>
      <c r="K35" s="1">
        <f t="shared" si="9"/>
        <v>11.51294946265193</v>
      </c>
      <c r="L35" s="1">
        <f t="shared" si="10"/>
        <v>36.525986201748822</v>
      </c>
      <c r="M35" s="1">
        <f t="shared" si="12"/>
        <v>31.152799199929696</v>
      </c>
    </row>
    <row r="36" spans="1:13" x14ac:dyDescent="0.25">
      <c r="A36">
        <v>31</v>
      </c>
      <c r="B36" s="5">
        <v>5.9701492537313428</v>
      </c>
      <c r="C36" s="5">
        <v>22.459893048128343</v>
      </c>
      <c r="D36" s="5">
        <v>13.928571428571429</v>
      </c>
      <c r="E36" s="5">
        <v>34.29951690821256</v>
      </c>
      <c r="F36" s="5">
        <v>13.375796178343949</v>
      </c>
      <c r="G36" s="1">
        <f t="shared" si="4"/>
        <v>18.006785363397526</v>
      </c>
      <c r="H36" s="1">
        <f t="shared" si="11"/>
        <v>19.053274603061617</v>
      </c>
      <c r="I36">
        <f t="shared" si="7"/>
        <v>10.819447395893564</v>
      </c>
      <c r="J36">
        <f t="shared" si="8"/>
        <v>17.797990966244914</v>
      </c>
      <c r="K36" s="1">
        <f t="shared" si="9"/>
        <v>0.20879439715261228</v>
      </c>
      <c r="L36" s="1">
        <f t="shared" si="10"/>
        <v>35.804776329642436</v>
      </c>
      <c r="M36" s="1">
        <f t="shared" si="12"/>
        <v>31.917095814217816</v>
      </c>
    </row>
    <row r="37" spans="1:13" x14ac:dyDescent="0.25">
      <c r="A37">
        <v>32</v>
      </c>
      <c r="B37" s="5">
        <v>10.897435897435898</v>
      </c>
      <c r="C37" s="5">
        <v>15.09433962264151</v>
      </c>
      <c r="D37" s="5">
        <v>11.437908496732026</v>
      </c>
      <c r="E37" s="5">
        <v>29.237288135593221</v>
      </c>
      <c r="F37" s="5">
        <v>3.6363636363636362</v>
      </c>
      <c r="G37" s="1">
        <f t="shared" si="4"/>
        <v>14.060667157753258</v>
      </c>
      <c r="H37" s="1">
        <f t="shared" si="11"/>
        <v>18.42715424532404</v>
      </c>
      <c r="I37">
        <f t="shared" si="7"/>
        <v>9.4465509840357491</v>
      </c>
      <c r="J37">
        <f t="shared" si="8"/>
        <v>15.539576368738807</v>
      </c>
      <c r="K37" s="1">
        <f t="shared" si="9"/>
        <v>-1.4789092109855488</v>
      </c>
      <c r="L37" s="1">
        <f t="shared" si="10"/>
        <v>29.600243526492065</v>
      </c>
      <c r="M37" s="1">
        <f t="shared" si="12"/>
        <v>32.263863522357056</v>
      </c>
    </row>
    <row r="38" spans="1:13" x14ac:dyDescent="0.25">
      <c r="A38">
        <v>33</v>
      </c>
      <c r="B38" s="5">
        <v>13.586956521739129</v>
      </c>
      <c r="C38" s="5">
        <v>15.686274509803921</v>
      </c>
      <c r="D38" s="5">
        <v>6.0897435897435894</v>
      </c>
      <c r="E38" s="5">
        <v>27.403846153846157</v>
      </c>
      <c r="F38" s="5">
        <v>9.4262295081967213</v>
      </c>
      <c r="G38" s="1">
        <f t="shared" si="4"/>
        <v>14.438610056665905</v>
      </c>
      <c r="H38" s="1">
        <f t="shared" si="11"/>
        <v>17.631382602504267</v>
      </c>
      <c r="I38">
        <f t="shared" si="7"/>
        <v>8.1425864661048433</v>
      </c>
      <c r="J38">
        <f t="shared" si="8"/>
        <v>13.394554736742467</v>
      </c>
      <c r="K38" s="1">
        <f t="shared" si="9"/>
        <v>1.0440553199234373</v>
      </c>
      <c r="L38" s="1">
        <f t="shared" si="10"/>
        <v>27.833164793408372</v>
      </c>
      <c r="M38" s="1">
        <f t="shared" si="12"/>
        <v>32.44104271282292</v>
      </c>
    </row>
    <row r="39" spans="1:13" x14ac:dyDescent="0.25">
      <c r="A39">
        <v>34</v>
      </c>
      <c r="B39" s="5">
        <v>8.7719298245614024</v>
      </c>
      <c r="C39" s="5">
        <v>10.92436974789916</v>
      </c>
      <c r="D39" s="5">
        <v>8.2608695652173907</v>
      </c>
      <c r="E39" s="5">
        <v>30.141843971631204</v>
      </c>
      <c r="F39" s="5">
        <v>7.7586206896551726</v>
      </c>
      <c r="G39" s="1">
        <f t="shared" si="4"/>
        <v>13.171526759792865</v>
      </c>
      <c r="H39" s="1">
        <f t="shared" si="11"/>
        <v>14.91939733440239</v>
      </c>
      <c r="I39">
        <f t="shared" si="7"/>
        <v>9.5631054096693262</v>
      </c>
      <c r="J39">
        <f t="shared" si="8"/>
        <v>15.731308398906041</v>
      </c>
      <c r="K39" s="1">
        <f t="shared" si="9"/>
        <v>-2.5597816391131758</v>
      </c>
      <c r="L39" s="1">
        <f t="shared" si="10"/>
        <v>28.902835158698906</v>
      </c>
      <c r="M39" s="1">
        <f t="shared" si="12"/>
        <v>30.535254952060445</v>
      </c>
    </row>
    <row r="40" spans="1:13" x14ac:dyDescent="0.25">
      <c r="A40">
        <v>35</v>
      </c>
      <c r="B40" s="5">
        <v>12.903225806451612</v>
      </c>
      <c r="C40" s="5">
        <v>10.9375</v>
      </c>
      <c r="D40" s="5">
        <v>5.5813953488372094</v>
      </c>
      <c r="E40" s="5">
        <v>31.25</v>
      </c>
      <c r="F40" s="5">
        <v>7.6530612244897958</v>
      </c>
      <c r="G40" s="1">
        <f t="shared" si="4"/>
        <v>13.665036475955722</v>
      </c>
      <c r="H40" s="1">
        <f t="shared" si="11"/>
        <v>13.833960112541938</v>
      </c>
      <c r="I40">
        <f t="shared" si="7"/>
        <v>10.231567000734634</v>
      </c>
      <c r="J40">
        <f t="shared" si="8"/>
        <v>16.830927716208471</v>
      </c>
      <c r="K40" s="1">
        <f t="shared" si="9"/>
        <v>-3.1658912402527495</v>
      </c>
      <c r="L40" s="1">
        <f t="shared" si="10"/>
        <v>30.495964192164195</v>
      </c>
      <c r="M40" s="1">
        <f t="shared" si="12"/>
        <v>29.208051917690884</v>
      </c>
    </row>
    <row r="41" spans="1:13" x14ac:dyDescent="0.25">
      <c r="A41">
        <v>36</v>
      </c>
      <c r="B41" s="5">
        <v>15</v>
      </c>
      <c r="C41" s="5">
        <v>6.5476190476190483</v>
      </c>
      <c r="D41" s="5">
        <v>6.3604240282685502</v>
      </c>
      <c r="E41" s="5">
        <v>24.21875</v>
      </c>
      <c r="F41" s="5">
        <v>10.982658959537572</v>
      </c>
      <c r="G41" s="1">
        <f t="shared" si="4"/>
        <v>12.621890407085035</v>
      </c>
      <c r="H41" s="1">
        <f t="shared" si="11"/>
        <v>13.474265924874882</v>
      </c>
      <c r="I41">
        <f t="shared" si="7"/>
        <v>7.3981817217780721</v>
      </c>
      <c r="J41">
        <f t="shared" si="8"/>
        <v>12.170008932324929</v>
      </c>
      <c r="K41" s="1">
        <f t="shared" si="9"/>
        <v>0.45188147476010521</v>
      </c>
      <c r="L41" s="1">
        <f t="shared" si="10"/>
        <v>24.791899339409966</v>
      </c>
      <c r="M41" s="1">
        <f t="shared" si="12"/>
        <v>28.00596587092036</v>
      </c>
    </row>
    <row r="42" spans="1:13" x14ac:dyDescent="0.25">
      <c r="A42">
        <v>37</v>
      </c>
      <c r="B42" s="5">
        <v>16.097560975609756</v>
      </c>
      <c r="C42" s="5">
        <v>6.5040650406504072</v>
      </c>
      <c r="D42" s="5">
        <v>2.6392961876832843</v>
      </c>
      <c r="E42" s="5">
        <v>18.099547511312217</v>
      </c>
      <c r="F42" s="5">
        <v>13.043478260869565</v>
      </c>
      <c r="G42" s="1">
        <f t="shared" si="4"/>
        <v>11.276789595225045</v>
      </c>
      <c r="H42" s="1">
        <f t="shared" si="11"/>
        <v>12.683810809514666</v>
      </c>
      <c r="I42">
        <f t="shared" si="7"/>
        <v>6.524880136139485</v>
      </c>
      <c r="J42">
        <f t="shared" si="8"/>
        <v>10.733427823949453</v>
      </c>
      <c r="K42" s="1">
        <f t="shared" si="9"/>
        <v>0.54336177127559182</v>
      </c>
      <c r="L42" s="1">
        <f t="shared" si="10"/>
        <v>22.010217419174499</v>
      </c>
      <c r="M42" s="1">
        <f t="shared" si="12"/>
        <v>26.55022902736189</v>
      </c>
    </row>
    <row r="43" spans="1:13" x14ac:dyDescent="0.25">
      <c r="A43">
        <v>38</v>
      </c>
      <c r="B43" s="5">
        <v>14.229249011857709</v>
      </c>
      <c r="C43" s="5">
        <v>10.76923076923077</v>
      </c>
      <c r="D43" s="5">
        <v>5.4313099041533546</v>
      </c>
      <c r="E43" s="5">
        <v>21.634615384615387</v>
      </c>
      <c r="F43" s="5">
        <v>10.1010101010101</v>
      </c>
      <c r="G43" s="1">
        <f t="shared" si="4"/>
        <v>12.433083034173464</v>
      </c>
      <c r="H43" s="1">
        <f t="shared" si="11"/>
        <v>12.499199878109817</v>
      </c>
      <c r="I43">
        <f t="shared" si="7"/>
        <v>6.0234169145311416</v>
      </c>
      <c r="J43">
        <f t="shared" si="8"/>
        <v>9.9085208244037286</v>
      </c>
      <c r="K43" s="1">
        <f t="shared" si="9"/>
        <v>2.5245622097697353</v>
      </c>
      <c r="L43" s="1">
        <f t="shared" si="10"/>
        <v>22.341603858577194</v>
      </c>
      <c r="M43" s="1">
        <f t="shared" si="12"/>
        <v>24.909921202331461</v>
      </c>
    </row>
    <row r="44" spans="1:13" x14ac:dyDescent="0.25">
      <c r="A44">
        <v>39</v>
      </c>
      <c r="B44" s="5">
        <v>9.0909090909090917</v>
      </c>
      <c r="C44" s="5">
        <v>7.4074074074074066</v>
      </c>
      <c r="D44" s="5">
        <v>7.6923076923076925</v>
      </c>
      <c r="E44" s="5">
        <v>9.7560975609756095</v>
      </c>
      <c r="F44" s="5">
        <v>17.358490566037734</v>
      </c>
      <c r="G44" s="1">
        <f t="shared" si="4"/>
        <v>10.261042463527508</v>
      </c>
      <c r="H44" s="1">
        <f t="shared" si="11"/>
        <v>11.648201375002763</v>
      </c>
      <c r="I44">
        <f t="shared" si="7"/>
        <v>4.0847148734809382</v>
      </c>
      <c r="J44">
        <f t="shared" si="8"/>
        <v>6.7193559668761438</v>
      </c>
      <c r="K44" s="1">
        <f t="shared" si="9"/>
        <v>3.5416864966513639</v>
      </c>
      <c r="L44" s="1">
        <f t="shared" si="10"/>
        <v>16.980398430403653</v>
      </c>
      <c r="M44" s="1">
        <f t="shared" si="12"/>
        <v>21.531029761891325</v>
      </c>
    </row>
    <row r="45" spans="1:13" x14ac:dyDescent="0.25">
      <c r="A45">
        <v>40</v>
      </c>
      <c r="B45" s="5">
        <v>7.3059360730593603</v>
      </c>
      <c r="C45" s="5">
        <v>15.469613259668508</v>
      </c>
      <c r="D45" s="5">
        <v>8.5043988269794717</v>
      </c>
      <c r="E45" s="5">
        <v>15</v>
      </c>
      <c r="F45" s="5">
        <v>16.595744680851062</v>
      </c>
      <c r="G45" s="1">
        <f t="shared" si="4"/>
        <v>12.575138568111681</v>
      </c>
      <c r="H45" s="1">
        <f t="shared" si="11"/>
        <v>11.636513415259426</v>
      </c>
      <c r="I45">
        <f t="shared" si="7"/>
        <v>4.3231535709369124</v>
      </c>
      <c r="J45">
        <f t="shared" si="8"/>
        <v>7.1115876241912215</v>
      </c>
      <c r="K45" s="1">
        <f t="shared" si="9"/>
        <v>5.4635509439204597</v>
      </c>
      <c r="L45" s="1">
        <f t="shared" si="10"/>
        <v>19.686726192302903</v>
      </c>
      <c r="M45" s="1">
        <f t="shared" si="12"/>
        <v>20.254736475114562</v>
      </c>
    </row>
    <row r="46" spans="1:13" x14ac:dyDescent="0.25">
      <c r="A46">
        <v>41</v>
      </c>
      <c r="B46" s="5">
        <v>4.6875</v>
      </c>
      <c r="C46" s="5">
        <v>20.100502512562816</v>
      </c>
      <c r="D46" s="5">
        <v>4.9019607843137258</v>
      </c>
      <c r="E46" s="5">
        <v>7.042253521126761</v>
      </c>
      <c r="F46" s="5">
        <v>18.032786885245901</v>
      </c>
      <c r="G46" s="1">
        <f t="shared" si="4"/>
        <v>10.953000740649841</v>
      </c>
      <c r="H46" s="1">
        <f t="shared" si="11"/>
        <v>11.555566201615624</v>
      </c>
      <c r="I46">
        <f t="shared" si="7"/>
        <v>7.4994281185239853</v>
      </c>
      <c r="J46">
        <f t="shared" si="8"/>
        <v>12.336559254971956</v>
      </c>
      <c r="K46" s="1">
        <f t="shared" si="9"/>
        <v>-1.3835585143221145</v>
      </c>
      <c r="L46" s="1">
        <f t="shared" si="10"/>
        <v>23.289559995621797</v>
      </c>
      <c r="M46" s="1">
        <f t="shared" si="12"/>
        <v>20.574572119226389</v>
      </c>
    </row>
    <row r="47" spans="1:13" x14ac:dyDescent="0.25">
      <c r="A47">
        <v>42</v>
      </c>
      <c r="B47" s="5">
        <v>10.588235294117647</v>
      </c>
      <c r="C47" s="5">
        <v>13.541666666666666</v>
      </c>
      <c r="D47" s="5">
        <v>2.4193548387096775</v>
      </c>
      <c r="E47" s="5">
        <v>8.1632653061224492</v>
      </c>
      <c r="F47" s="5">
        <v>12.849162011173185</v>
      </c>
      <c r="G47" s="1">
        <f t="shared" si="4"/>
        <v>9.5123368233579235</v>
      </c>
      <c r="H47" s="1">
        <f t="shared" si="11"/>
        <v>10.825379648911738</v>
      </c>
      <c r="I47">
        <f t="shared" si="7"/>
        <v>4.4904856706363221</v>
      </c>
      <c r="J47">
        <f t="shared" si="8"/>
        <v>7.3868489281967502</v>
      </c>
      <c r="K47" s="1">
        <f t="shared" si="9"/>
        <v>2.1254878951611733</v>
      </c>
      <c r="L47" s="1">
        <f t="shared" si="10"/>
        <v>16.899185751554676</v>
      </c>
      <c r="M47" s="1">
        <f t="shared" si="12"/>
        <v>19.213967592470759</v>
      </c>
    </row>
    <row r="48" spans="1:13" x14ac:dyDescent="0.25">
      <c r="A48">
        <v>43</v>
      </c>
      <c r="B48" s="5">
        <v>10.849056603773585</v>
      </c>
      <c r="C48" s="5">
        <v>14.035087719298245</v>
      </c>
      <c r="D48" s="5">
        <v>0.72289156626506024</v>
      </c>
      <c r="E48" s="5">
        <v>6.666666666666667</v>
      </c>
      <c r="F48" s="5">
        <v>21.476510067114095</v>
      </c>
      <c r="G48" s="1">
        <f t="shared" si="4"/>
        <v>10.750042524623529</v>
      </c>
      <c r="H48" s="1">
        <f t="shared" si="11"/>
        <v>10.947629664185746</v>
      </c>
      <c r="I48">
        <f t="shared" si="7"/>
        <v>7.7954497368349953</v>
      </c>
      <c r="J48">
        <f t="shared" si="8"/>
        <v>12.823514817093567</v>
      </c>
      <c r="K48" s="1">
        <f t="shared" si="9"/>
        <v>-2.0734722924700382</v>
      </c>
      <c r="L48" s="1">
        <f t="shared" si="10"/>
        <v>23.573557341717098</v>
      </c>
      <c r="M48" s="1">
        <f t="shared" si="12"/>
        <v>20.862257320299118</v>
      </c>
    </row>
    <row r="49" spans="1:13" x14ac:dyDescent="0.25">
      <c r="A49">
        <v>44</v>
      </c>
      <c r="B49" s="5">
        <v>11.235955056179774</v>
      </c>
      <c r="C49" s="5">
        <v>22.093023255813954</v>
      </c>
      <c r="D49" s="5">
        <v>2.3121387283236992</v>
      </c>
      <c r="E49" s="5">
        <v>8.4848484848484862</v>
      </c>
      <c r="F49" s="5">
        <v>21.910112359550563</v>
      </c>
      <c r="G49" s="1">
        <f t="shared" si="4"/>
        <v>13.207215576943295</v>
      </c>
      <c r="H49" s="1">
        <f t="shared" si="11"/>
        <v>11.105648916393648</v>
      </c>
      <c r="I49">
        <f t="shared" si="7"/>
        <v>8.6542953070302069</v>
      </c>
      <c r="J49">
        <f t="shared" si="8"/>
        <v>14.236315780064691</v>
      </c>
      <c r="K49" s="1">
        <f t="shared" si="9"/>
        <v>-1.0291002031213967</v>
      </c>
      <c r="L49" s="1">
        <f t="shared" si="10"/>
        <v>27.443531357007984</v>
      </c>
      <c r="M49" s="1">
        <f t="shared" si="12"/>
        <v>22.80145861147539</v>
      </c>
    </row>
    <row r="50" spans="1:13" x14ac:dyDescent="0.25">
      <c r="A50">
        <v>45</v>
      </c>
      <c r="B50" s="5">
        <v>18.518518518518519</v>
      </c>
      <c r="C50" s="5">
        <v>7.0175438596491224</v>
      </c>
      <c r="D50" s="5">
        <v>3.3254156769596199</v>
      </c>
      <c r="E50" s="5">
        <v>2.4390243902439024</v>
      </c>
      <c r="F50" s="5">
        <v>13.071895424836603</v>
      </c>
      <c r="G50" s="1">
        <f t="shared" si="4"/>
        <v>8.874479574041553</v>
      </c>
      <c r="H50" s="1">
        <f t="shared" si="11"/>
        <v>10.586018624741575</v>
      </c>
      <c r="I50">
        <f t="shared" si="7"/>
        <v>6.8242433791418655</v>
      </c>
      <c r="J50">
        <f t="shared" si="8"/>
        <v>11.22588035868837</v>
      </c>
      <c r="K50" s="1">
        <f t="shared" si="9"/>
        <v>-2.3514007846468168</v>
      </c>
      <c r="L50" s="1">
        <f t="shared" si="10"/>
        <v>20.100359932729923</v>
      </c>
      <c r="M50" s="1">
        <f t="shared" si="12"/>
        <v>22.004158595752422</v>
      </c>
    </row>
    <row r="51" spans="1:13" x14ac:dyDescent="0.25">
      <c r="A51">
        <v>46</v>
      </c>
      <c r="B51" s="5">
        <v>5.6994818652849739</v>
      </c>
      <c r="C51" s="5">
        <v>3.296703296703297</v>
      </c>
      <c r="D51" s="5">
        <v>2.9069767441860463</v>
      </c>
      <c r="E51" s="5">
        <v>1.5873015873015872</v>
      </c>
      <c r="F51" s="5">
        <v>17.880794701986755</v>
      </c>
      <c r="G51" s="1">
        <f t="shared" si="4"/>
        <v>6.2742516390925314</v>
      </c>
      <c r="H51" s="1">
        <f t="shared" si="11"/>
        <v>9.7764973286752266</v>
      </c>
      <c r="I51">
        <f t="shared" si="7"/>
        <v>6.6560881398313896</v>
      </c>
      <c r="J51">
        <f t="shared" si="8"/>
        <v>10.949264990022636</v>
      </c>
      <c r="K51" s="1">
        <f t="shared" si="9"/>
        <v>-4.6750133509301044</v>
      </c>
      <c r="L51" s="1">
        <f t="shared" si="10"/>
        <v>17.223516629115167</v>
      </c>
      <c r="M51" s="1">
        <f t="shared" si="12"/>
        <v>22.085241315142543</v>
      </c>
    </row>
    <row r="52" spans="1:13" x14ac:dyDescent="0.25">
      <c r="A52">
        <v>47</v>
      </c>
      <c r="B52" s="5">
        <v>4.8484848484848486</v>
      </c>
      <c r="C52" s="5">
        <v>0</v>
      </c>
      <c r="D52" s="5">
        <v>6.7796610169491522</v>
      </c>
      <c r="E52" s="5">
        <v>7.1428571428571423</v>
      </c>
      <c r="F52" s="5">
        <v>23.387096774193548</v>
      </c>
      <c r="G52" s="1">
        <f t="shared" si="4"/>
        <v>8.4316199564969381</v>
      </c>
      <c r="H52" s="1">
        <f t="shared" si="11"/>
        <v>9.1968916866435801</v>
      </c>
      <c r="I52">
        <f t="shared" si="7"/>
        <v>8.8315802247601702</v>
      </c>
      <c r="J52">
        <f t="shared" si="8"/>
        <v>14.52794946973048</v>
      </c>
      <c r="K52" s="1">
        <f t="shared" si="9"/>
        <v>-6.0963295132335418</v>
      </c>
      <c r="L52" s="1">
        <f t="shared" si="10"/>
        <v>22.959569426227418</v>
      </c>
      <c r="M52" s="1">
        <f t="shared" si="12"/>
        <v>21.931744336270125</v>
      </c>
    </row>
    <row r="53" spans="1:13" x14ac:dyDescent="0.25">
      <c r="A53">
        <v>48</v>
      </c>
      <c r="B53" s="5">
        <v>8.9171974522292992</v>
      </c>
      <c r="C53" s="5">
        <v>2.4390243902439024</v>
      </c>
      <c r="D53" s="5">
        <v>1.9933554817275747</v>
      </c>
      <c r="E53" s="5">
        <v>2</v>
      </c>
      <c r="F53" s="5">
        <v>18.9873417721519</v>
      </c>
      <c r="G53" s="1">
        <f t="shared" si="4"/>
        <v>6.8673838192705343</v>
      </c>
      <c r="H53" s="1">
        <f t="shared" si="11"/>
        <v>7.6119337472253896</v>
      </c>
      <c r="I53">
        <f t="shared" si="7"/>
        <v>7.3850027322505678</v>
      </c>
      <c r="J53">
        <f t="shared" si="8"/>
        <v>12.148329494552184</v>
      </c>
      <c r="K53" s="1">
        <f t="shared" si="9"/>
        <v>-5.2809456752816502</v>
      </c>
      <c r="L53" s="1">
        <f t="shared" si="10"/>
        <v>19.015713313822719</v>
      </c>
      <c r="M53" s="1">
        <f t="shared" si="12"/>
        <v>19.824789825473808</v>
      </c>
    </row>
    <row r="54" spans="1:13" x14ac:dyDescent="0.25">
      <c r="A54">
        <v>49</v>
      </c>
      <c r="B54" s="5">
        <v>2.7397260273972601</v>
      </c>
      <c r="C54" s="5">
        <v>3.1914893617021276</v>
      </c>
      <c r="D54" s="5">
        <v>4.9504950495049505</v>
      </c>
      <c r="E54" s="5">
        <v>0</v>
      </c>
      <c r="F54" s="5">
        <v>0</v>
      </c>
      <c r="G54" s="1">
        <f>AVERAGE(B54:F54)</f>
        <v>2.1763420877208675</v>
      </c>
      <c r="H54" s="1">
        <f t="shared" si="11"/>
        <v>5.9373993756452181</v>
      </c>
      <c r="I54">
        <f t="shared" si="7"/>
        <v>2.1515564059711942</v>
      </c>
      <c r="J54">
        <f t="shared" si="8"/>
        <v>3.5393102878226146</v>
      </c>
      <c r="K54" s="1">
        <f t="shared" si="9"/>
        <v>-1.3629682001017471</v>
      </c>
      <c r="L54" s="1">
        <f t="shared" si="10"/>
        <v>5.715652375543482</v>
      </c>
      <c r="M54" s="1">
        <f t="shared" si="12"/>
        <v>16.228612936177196</v>
      </c>
    </row>
    <row r="55" spans="1:13" x14ac:dyDescent="0.25">
      <c r="A55">
        <v>50</v>
      </c>
      <c r="B55" s="5">
        <v>3.6809815950920246</v>
      </c>
      <c r="C55" s="5">
        <v>1.834862385321101</v>
      </c>
      <c r="D55" s="5">
        <v>12.244897959183673</v>
      </c>
      <c r="G55" s="1">
        <f t="shared" si="4"/>
        <v>5.9202473131989324</v>
      </c>
      <c r="H55" s="1">
        <f t="shared" si="11"/>
        <v>5.8488982941718177</v>
      </c>
      <c r="I55">
        <f t="shared" si="7"/>
        <v>5.5545425895826641</v>
      </c>
      <c r="J55">
        <f t="shared" si="8"/>
        <v>9.1372225598634831</v>
      </c>
      <c r="K55" s="1">
        <f t="shared" si="9"/>
        <v>-3.2169752466645507</v>
      </c>
      <c r="L55" s="1">
        <f t="shared" si="10"/>
        <v>15.057469873062416</v>
      </c>
      <c r="M55" s="1">
        <f t="shared" si="12"/>
        <v>15.687101247164009</v>
      </c>
    </row>
    <row r="56" spans="1:13" x14ac:dyDescent="0.25">
      <c r="A56">
        <v>51</v>
      </c>
      <c r="B56" s="5">
        <v>4.6728971962616823</v>
      </c>
      <c r="C56" s="5">
        <v>2.8169014084507045</v>
      </c>
      <c r="D56" s="5">
        <v>8.3832335329341312</v>
      </c>
      <c r="G56" s="1">
        <f t="shared" si="4"/>
        <v>5.2910107125488395</v>
      </c>
      <c r="H56" s="1">
        <f t="shared" si="11"/>
        <v>5.0637459831847931</v>
      </c>
      <c r="I56">
        <f t="shared" si="7"/>
        <v>2.8341774061051122</v>
      </c>
      <c r="J56">
        <f t="shared" si="8"/>
        <v>4.6622218330429099</v>
      </c>
      <c r="K56" s="1">
        <f t="shared" si="9"/>
        <v>0.62878887950592954</v>
      </c>
      <c r="L56" s="1">
        <f t="shared" si="10"/>
        <v>9.9532325455917494</v>
      </c>
      <c r="M56" s="1">
        <f t="shared" si="12"/>
        <v>12.435517027005091</v>
      </c>
    </row>
    <row r="57" spans="1:13" x14ac:dyDescent="0.25">
      <c r="A57">
        <v>52</v>
      </c>
      <c r="B57" s="5">
        <v>3.4883720930232558</v>
      </c>
      <c r="C57" s="5">
        <v>4.5871559633027523</v>
      </c>
      <c r="D57" s="5">
        <v>3.9215686274509802</v>
      </c>
      <c r="G57" s="1">
        <f>AVERAGE(B57:F57)</f>
        <v>3.9990322279256625</v>
      </c>
      <c r="H57" s="1">
        <f t="shared" si="11"/>
        <v>4.3466580853485759</v>
      </c>
      <c r="I57">
        <f t="shared" si="7"/>
        <v>0.55347263296885074</v>
      </c>
      <c r="J57">
        <f t="shared" si="8"/>
        <v>0.9104624812337595</v>
      </c>
      <c r="K57" s="1">
        <f t="shared" si="9"/>
        <v>3.0885697466919031</v>
      </c>
      <c r="L57" s="1">
        <f t="shared" si="10"/>
        <v>4.9094947091594223</v>
      </c>
      <c r="M57" s="1">
        <f t="shared" si="12"/>
        <v>8.908962375839268</v>
      </c>
    </row>
    <row r="58" spans="1:13" x14ac:dyDescent="0.25">
      <c r="B58" s="5">
        <v>0</v>
      </c>
      <c r="C58" s="5">
        <v>8.4210526315789469</v>
      </c>
      <c r="G58" s="1">
        <f t="shared" si="4"/>
        <v>4.2105263157894735</v>
      </c>
      <c r="H58" s="1"/>
    </row>
    <row r="59" spans="1:13" x14ac:dyDescent="0.25">
      <c r="C59" s="5">
        <v>5</v>
      </c>
      <c r="G59" s="1">
        <f>AVERAGE(B59:F59)</f>
        <v>5</v>
      </c>
      <c r="H59" s="1"/>
    </row>
    <row r="60" spans="1:13" x14ac:dyDescent="0.25">
      <c r="C60" s="5">
        <v>0</v>
      </c>
      <c r="G60" s="1">
        <f t="shared" si="4"/>
        <v>0</v>
      </c>
      <c r="H60" s="1"/>
    </row>
    <row r="65" spans="7:7" x14ac:dyDescent="0.25">
      <c r="G65" s="1"/>
    </row>
  </sheetData>
  <mergeCells count="12">
    <mergeCell ref="M1:M2"/>
    <mergeCell ref="K1:L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zoomScaleNormal="100" workbookViewId="0"/>
  </sheetViews>
  <sheetFormatPr defaultColWidth="16" defaultRowHeight="15.75" x14ac:dyDescent="0.25"/>
  <cols>
    <col min="1" max="1" width="13.5" bestFit="1" customWidth="1"/>
    <col min="2" max="2" width="5.375" bestFit="1" customWidth="1"/>
  </cols>
  <sheetData>
    <row r="1" spans="1:4" ht="47.25" x14ac:dyDescent="0.25">
      <c r="A1" t="s">
        <v>8</v>
      </c>
      <c r="B1">
        <v>2012</v>
      </c>
      <c r="C1" s="2" t="s">
        <v>7</v>
      </c>
      <c r="D1" s="2" t="s">
        <v>6</v>
      </c>
    </row>
    <row r="2" spans="1:4" x14ac:dyDescent="0.25">
      <c r="A2">
        <v>1</v>
      </c>
      <c r="B2" s="5">
        <v>21.008403361344538</v>
      </c>
      <c r="C2" s="1">
        <v>2.8877556902533366</v>
      </c>
      <c r="D2">
        <v>4.8791919026175421</v>
      </c>
    </row>
    <row r="3" spans="1:4" x14ac:dyDescent="0.25">
      <c r="A3">
        <v>2</v>
      </c>
      <c r="B3" s="5">
        <v>16.756756756756758</v>
      </c>
      <c r="C3" s="1">
        <v>3.5832027607505741</v>
      </c>
      <c r="D3">
        <v>6.5947426176119377</v>
      </c>
    </row>
    <row r="4" spans="1:4" x14ac:dyDescent="0.25">
      <c r="A4">
        <v>3</v>
      </c>
      <c r="B4" s="5">
        <v>9.7222222222222232</v>
      </c>
      <c r="C4" s="1">
        <v>4.3227202800882454</v>
      </c>
      <c r="D4">
        <v>8.5855421098117404</v>
      </c>
    </row>
    <row r="5" spans="1:4" x14ac:dyDescent="0.25">
      <c r="A5">
        <v>4</v>
      </c>
      <c r="B5" s="5">
        <v>10.738255033557047</v>
      </c>
      <c r="C5" s="1">
        <v>5.8227729520216398</v>
      </c>
      <c r="D5">
        <v>11.781073118293111</v>
      </c>
    </row>
    <row r="6" spans="1:4" x14ac:dyDescent="0.25">
      <c r="A6">
        <v>5</v>
      </c>
      <c r="B6" s="5">
        <v>3.0864197530864197</v>
      </c>
      <c r="C6" s="1">
        <v>6.8085867062279561</v>
      </c>
      <c r="D6">
        <v>13.817618765307845</v>
      </c>
    </row>
    <row r="7" spans="1:4" x14ac:dyDescent="0.25">
      <c r="A7">
        <v>6</v>
      </c>
      <c r="B7" s="5">
        <v>3.5087719298245612</v>
      </c>
      <c r="C7" s="1">
        <v>6.7789056116554685</v>
      </c>
      <c r="D7">
        <v>13.754783604193177</v>
      </c>
    </row>
    <row r="8" spans="1:4" x14ac:dyDescent="0.25">
      <c r="A8">
        <v>7</v>
      </c>
      <c r="B8" s="5">
        <v>5.161290322580645</v>
      </c>
      <c r="C8" s="1">
        <v>6.2326574612479879</v>
      </c>
      <c r="D8">
        <v>12.096193757215726</v>
      </c>
    </row>
    <row r="9" spans="1:4" x14ac:dyDescent="0.25">
      <c r="A9">
        <v>8</v>
      </c>
      <c r="B9" s="5">
        <v>3.5714285714285712</v>
      </c>
      <c r="C9" s="1">
        <v>5.8662767359849735</v>
      </c>
      <c r="D9">
        <v>10.743270121452174</v>
      </c>
    </row>
    <row r="10" spans="1:4" x14ac:dyDescent="0.25">
      <c r="A10">
        <v>9</v>
      </c>
      <c r="B10" s="5">
        <v>1.7241379310344827</v>
      </c>
      <c r="C10" s="1">
        <v>6.3886897007700405</v>
      </c>
      <c r="D10">
        <v>11.943313009245941</v>
      </c>
    </row>
    <row r="11" spans="1:4" x14ac:dyDescent="0.25">
      <c r="A11">
        <v>10</v>
      </c>
      <c r="B11" s="5">
        <v>1.1834319526627219</v>
      </c>
      <c r="C11" s="1">
        <v>6.3165390557544203</v>
      </c>
      <c r="D11">
        <v>12.25081628953923</v>
      </c>
    </row>
    <row r="12" spans="1:4" x14ac:dyDescent="0.25">
      <c r="A12">
        <v>11</v>
      </c>
      <c r="B12" s="5">
        <v>2.3668639053254439</v>
      </c>
      <c r="C12" s="1">
        <v>5.9918710235871995</v>
      </c>
      <c r="D12">
        <v>12.178162734445518</v>
      </c>
    </row>
    <row r="13" spans="1:4" x14ac:dyDescent="0.25">
      <c r="A13">
        <v>12</v>
      </c>
      <c r="B13" s="5">
        <v>0</v>
      </c>
      <c r="C13" s="1">
        <v>5.5452507667220754</v>
      </c>
      <c r="D13">
        <v>12.131088840882146</v>
      </c>
    </row>
    <row r="14" spans="1:4" x14ac:dyDescent="0.25">
      <c r="A14">
        <v>13</v>
      </c>
      <c r="B14" s="5">
        <v>0.59171597633136097</v>
      </c>
      <c r="C14" s="1">
        <v>4.8350662162872009</v>
      </c>
      <c r="D14">
        <v>10.687475637014364</v>
      </c>
    </row>
    <row r="15" spans="1:4" x14ac:dyDescent="0.25">
      <c r="A15">
        <v>14</v>
      </c>
      <c r="B15" s="5">
        <v>1.8181818181818181</v>
      </c>
      <c r="C15" s="1">
        <v>4.7503003971710029</v>
      </c>
      <c r="D15">
        <v>10.438768247872716</v>
      </c>
    </row>
    <row r="16" spans="1:4" x14ac:dyDescent="0.25">
      <c r="A16">
        <v>15</v>
      </c>
      <c r="B16" s="5">
        <v>0.90090090090090091</v>
      </c>
      <c r="C16" s="1">
        <v>4.313679823458541</v>
      </c>
      <c r="D16">
        <v>9.4029293392044089</v>
      </c>
    </row>
    <row r="17" spans="1:4" x14ac:dyDescent="0.25">
      <c r="A17">
        <v>16</v>
      </c>
      <c r="B17" s="5">
        <v>2.6785714285714284</v>
      </c>
      <c r="C17" s="1">
        <v>4.0614873102088671</v>
      </c>
      <c r="D17">
        <v>8.7694577956829427</v>
      </c>
    </row>
    <row r="18" spans="1:4" x14ac:dyDescent="0.25">
      <c r="A18">
        <v>17</v>
      </c>
      <c r="B18" s="5">
        <v>0</v>
      </c>
      <c r="C18" s="1">
        <v>3.9550965091259496</v>
      </c>
      <c r="D18">
        <v>9.5616353358380834</v>
      </c>
    </row>
    <row r="19" spans="1:4" x14ac:dyDescent="0.25">
      <c r="A19">
        <v>18</v>
      </c>
      <c r="B19" s="5">
        <v>0</v>
      </c>
      <c r="C19" s="1">
        <v>3.8660600901913842</v>
      </c>
      <c r="D19">
        <v>9.6742227854643463</v>
      </c>
    </row>
    <row r="20" spans="1:4" x14ac:dyDescent="0.25">
      <c r="A20">
        <v>19</v>
      </c>
      <c r="B20" s="5">
        <v>0</v>
      </c>
      <c r="C20" s="1">
        <v>4.4752658013815791</v>
      </c>
      <c r="D20">
        <v>11.426693245587936</v>
      </c>
    </row>
    <row r="21" spans="1:4" x14ac:dyDescent="0.25">
      <c r="A21">
        <v>20</v>
      </c>
      <c r="B21" s="5">
        <v>0.99009900990099009</v>
      </c>
      <c r="C21" s="1">
        <v>4.7035756269676297</v>
      </c>
      <c r="D21">
        <v>11.714598598449205</v>
      </c>
    </row>
    <row r="22" spans="1:4" x14ac:dyDescent="0.25">
      <c r="A22">
        <v>21</v>
      </c>
      <c r="B22" s="5">
        <v>0</v>
      </c>
      <c r="C22" s="1">
        <v>5.2355981489326808</v>
      </c>
      <c r="D22">
        <v>12.381473050555</v>
      </c>
    </row>
    <row r="23" spans="1:4" x14ac:dyDescent="0.25">
      <c r="A23">
        <v>22</v>
      </c>
      <c r="B23" s="5">
        <v>0</v>
      </c>
      <c r="C23" s="1">
        <v>6.0821920987783642</v>
      </c>
      <c r="D23">
        <v>13.774018787955642</v>
      </c>
    </row>
    <row r="24" spans="1:4" x14ac:dyDescent="0.25">
      <c r="A24">
        <v>23</v>
      </c>
      <c r="B24" s="5">
        <v>0</v>
      </c>
      <c r="C24" s="1">
        <v>6.9466155980531568</v>
      </c>
      <c r="D24">
        <v>15.855612820790279</v>
      </c>
    </row>
    <row r="25" spans="1:4" x14ac:dyDescent="0.25">
      <c r="A25">
        <v>24</v>
      </c>
      <c r="B25" s="5">
        <v>0</v>
      </c>
      <c r="C25" s="1">
        <v>8.0326376303815579</v>
      </c>
      <c r="D25">
        <v>18.422517811319395</v>
      </c>
    </row>
    <row r="26" spans="1:4" x14ac:dyDescent="0.25">
      <c r="A26">
        <v>25</v>
      </c>
      <c r="B26" s="5">
        <v>1.4814814814814816</v>
      </c>
      <c r="C26" s="1">
        <v>9.7563988196124427</v>
      </c>
      <c r="D26">
        <v>20.70338276189991</v>
      </c>
    </row>
    <row r="27" spans="1:4" x14ac:dyDescent="0.25">
      <c r="A27">
        <v>26</v>
      </c>
      <c r="B27" s="5">
        <v>1.257861635220126</v>
      </c>
      <c r="C27" s="1">
        <v>11.537225108424057</v>
      </c>
      <c r="D27">
        <v>22.669986982120143</v>
      </c>
    </row>
    <row r="28" spans="1:4" x14ac:dyDescent="0.25">
      <c r="A28">
        <v>27</v>
      </c>
      <c r="B28" s="5">
        <v>5.5555555555555554</v>
      </c>
      <c r="C28" s="1">
        <v>12.595488403586231</v>
      </c>
      <c r="D28">
        <v>25.407327130318258</v>
      </c>
    </row>
    <row r="29" spans="1:4" x14ac:dyDescent="0.25">
      <c r="A29">
        <v>28</v>
      </c>
      <c r="B29" s="5">
        <v>7.9754601226993866</v>
      </c>
      <c r="C29" s="1">
        <v>14.604804639577036</v>
      </c>
      <c r="D29">
        <v>27.714023232060867</v>
      </c>
    </row>
    <row r="30" spans="1:4" x14ac:dyDescent="0.25">
      <c r="A30">
        <v>29</v>
      </c>
      <c r="B30" s="5">
        <v>32.882882882882889</v>
      </c>
      <c r="C30" s="1">
        <v>15.705537203126132</v>
      </c>
      <c r="D30">
        <v>28.095247597226187</v>
      </c>
    </row>
    <row r="31" spans="1:4" x14ac:dyDescent="0.25">
      <c r="A31">
        <v>30</v>
      </c>
      <c r="B31" s="5">
        <v>29.910714285714285</v>
      </c>
      <c r="C31" s="1">
        <v>18.017364078703601</v>
      </c>
      <c r="D31">
        <v>31.152799199929696</v>
      </c>
    </row>
    <row r="32" spans="1:4" x14ac:dyDescent="0.25">
      <c r="A32">
        <v>31</v>
      </c>
      <c r="B32" s="5">
        <v>23.391812865497073</v>
      </c>
      <c r="C32" s="1">
        <v>19.053274603061617</v>
      </c>
      <c r="D32">
        <v>31.917095814217816</v>
      </c>
    </row>
    <row r="33" spans="1:4" x14ac:dyDescent="0.25">
      <c r="A33">
        <v>32</v>
      </c>
      <c r="B33" s="5">
        <v>16.38418079096045</v>
      </c>
      <c r="C33" s="1">
        <v>18.42715424532404</v>
      </c>
      <c r="D33">
        <v>32.263863522357056</v>
      </c>
    </row>
    <row r="34" spans="1:4" x14ac:dyDescent="0.25">
      <c r="A34">
        <v>33</v>
      </c>
      <c r="B34" s="5">
        <v>23.931623931623932</v>
      </c>
      <c r="C34" s="1">
        <v>17.631382602504267</v>
      </c>
      <c r="D34">
        <v>32.44104271282292</v>
      </c>
    </row>
    <row r="35" spans="1:4" x14ac:dyDescent="0.25">
      <c r="A35">
        <v>34</v>
      </c>
      <c r="B35" s="5">
        <v>16.666666666666664</v>
      </c>
      <c r="C35" s="1">
        <v>14.91939733440239</v>
      </c>
      <c r="D35">
        <v>30.535254952060445</v>
      </c>
    </row>
    <row r="36" spans="1:4" x14ac:dyDescent="0.25">
      <c r="A36">
        <v>35</v>
      </c>
      <c r="B36" s="5">
        <v>21.527777777777779</v>
      </c>
      <c r="C36" s="1">
        <v>13.833960112541938</v>
      </c>
      <c r="D36">
        <v>29.208051917690884</v>
      </c>
    </row>
    <row r="37" spans="1:4" x14ac:dyDescent="0.25">
      <c r="A37">
        <v>36</v>
      </c>
      <c r="B37" s="5">
        <v>13.114754098360656</v>
      </c>
      <c r="C37" s="1">
        <v>13.474265924874882</v>
      </c>
      <c r="D37">
        <v>28.00596587092036</v>
      </c>
    </row>
    <row r="38" spans="1:4" x14ac:dyDescent="0.25">
      <c r="A38">
        <v>37</v>
      </c>
      <c r="B38" s="5">
        <v>14.388489208633093</v>
      </c>
      <c r="C38" s="1">
        <v>12.683810809514666</v>
      </c>
      <c r="D38">
        <v>26.55022902736189</v>
      </c>
    </row>
    <row r="39" spans="1:4" x14ac:dyDescent="0.25">
      <c r="A39">
        <v>38</v>
      </c>
      <c r="B39" s="5">
        <v>17.5</v>
      </c>
      <c r="C39" s="1">
        <v>12.499199878109817</v>
      </c>
      <c r="D39">
        <v>24.909921202331461</v>
      </c>
    </row>
    <row r="40" spans="1:4" x14ac:dyDescent="0.25">
      <c r="A40">
        <v>39</v>
      </c>
      <c r="B40" s="5">
        <v>18.811881188118811</v>
      </c>
      <c r="C40" s="1">
        <v>11.648201375002763</v>
      </c>
      <c r="D40">
        <v>21.531029761891325</v>
      </c>
    </row>
    <row r="41" spans="1:4" x14ac:dyDescent="0.25">
      <c r="A41">
        <v>40</v>
      </c>
      <c r="B41" s="5">
        <v>11.111111111111111</v>
      </c>
      <c r="C41" s="1">
        <v>11.636513415259426</v>
      </c>
      <c r="D41">
        <v>20.254736475114562</v>
      </c>
    </row>
    <row r="42" spans="1:4" x14ac:dyDescent="0.25">
      <c r="A42">
        <v>41</v>
      </c>
      <c r="B42" s="5">
        <v>10.92436974789916</v>
      </c>
      <c r="C42" s="1">
        <v>11.555566201615624</v>
      </c>
      <c r="D42">
        <v>20.574572119226389</v>
      </c>
    </row>
    <row r="43" spans="1:4" x14ac:dyDescent="0.25">
      <c r="A43">
        <v>42</v>
      </c>
      <c r="B43" s="5">
        <v>9.433962264150944</v>
      </c>
      <c r="C43" s="1">
        <v>10.825379648911738</v>
      </c>
      <c r="D43">
        <v>19.213967592470759</v>
      </c>
    </row>
    <row r="44" spans="1:4" x14ac:dyDescent="0.25">
      <c r="A44">
        <v>43</v>
      </c>
      <c r="B44" s="5">
        <v>6.4102564102564097</v>
      </c>
      <c r="C44" s="1">
        <v>10.947629664185746</v>
      </c>
      <c r="D44">
        <v>20.862257320299118</v>
      </c>
    </row>
    <row r="45" spans="1:4" x14ac:dyDescent="0.25">
      <c r="A45">
        <v>44</v>
      </c>
      <c r="B45" s="5">
        <v>10.714285714285714</v>
      </c>
      <c r="C45" s="1">
        <v>11.105648916393648</v>
      </c>
      <c r="D45">
        <v>22.80145861147539</v>
      </c>
    </row>
    <row r="46" spans="1:4" x14ac:dyDescent="0.25">
      <c r="A46">
        <v>45</v>
      </c>
      <c r="B46" s="5">
        <v>8.4112149532710276</v>
      </c>
      <c r="C46" s="1">
        <v>10.586018624741575</v>
      </c>
      <c r="D46">
        <v>22.004158595752422</v>
      </c>
    </row>
    <row r="47" spans="1:4" x14ac:dyDescent="0.25">
      <c r="A47">
        <v>46</v>
      </c>
      <c r="B47" s="5">
        <v>16.666666666666664</v>
      </c>
      <c r="C47" s="1">
        <v>9.7764973286752266</v>
      </c>
      <c r="D47">
        <v>22.085241315142543</v>
      </c>
    </row>
    <row r="48" spans="1:4" x14ac:dyDescent="0.25">
      <c r="A48">
        <v>47</v>
      </c>
      <c r="B48" s="5">
        <v>6.7796610169491522</v>
      </c>
      <c r="C48" s="1">
        <v>9.1968916866435801</v>
      </c>
      <c r="D48">
        <v>21.931744336270125</v>
      </c>
    </row>
    <row r="49" spans="1:4" x14ac:dyDescent="0.25">
      <c r="A49">
        <v>48</v>
      </c>
      <c r="B49" s="5">
        <v>11.224489795918368</v>
      </c>
      <c r="C49" s="1">
        <v>7.6119337472253896</v>
      </c>
      <c r="D49">
        <v>19.824789825473808</v>
      </c>
    </row>
    <row r="50" spans="1:4" x14ac:dyDescent="0.25">
      <c r="A50">
        <v>49</v>
      </c>
      <c r="B50" s="5">
        <v>7.9646017699115044</v>
      </c>
      <c r="C50" s="1">
        <v>5.9373993756452181</v>
      </c>
      <c r="D50">
        <v>16.228612936177196</v>
      </c>
    </row>
    <row r="51" spans="1:4" x14ac:dyDescent="0.25">
      <c r="A51">
        <v>50</v>
      </c>
      <c r="B51" s="5">
        <v>10.869565217391305</v>
      </c>
      <c r="C51" s="1">
        <v>5.8488982941718177</v>
      </c>
      <c r="D51">
        <v>15.687101247164009</v>
      </c>
    </row>
    <row r="52" spans="1:4" x14ac:dyDescent="0.25">
      <c r="A52">
        <v>51</v>
      </c>
      <c r="B52" s="5">
        <v>0</v>
      </c>
      <c r="C52" s="1">
        <v>5.0637459831847931</v>
      </c>
      <c r="D52">
        <v>12.435517027005091</v>
      </c>
    </row>
    <row r="53" spans="1:4" x14ac:dyDescent="0.25">
      <c r="A53">
        <v>52</v>
      </c>
      <c r="B53" s="5">
        <v>0</v>
      </c>
      <c r="C53" s="1">
        <v>4.3466580853485759</v>
      </c>
      <c r="D53">
        <v>8.908962375839268</v>
      </c>
    </row>
    <row r="54" spans="1:4" x14ac:dyDescent="0.25">
      <c r="C54" s="1"/>
    </row>
    <row r="55" spans="1:4" x14ac:dyDescent="0.25">
      <c r="C55" s="1"/>
    </row>
    <row r="56" spans="1:4" x14ac:dyDescent="0.25">
      <c r="C5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</vt:vector>
  </HeadingPairs>
  <TitlesOfParts>
    <vt:vector size="6" baseType="lpstr">
      <vt:lpstr>Influenza positivity rate data</vt:lpstr>
      <vt:lpstr>Alignment</vt:lpstr>
      <vt:lpstr>AvgEpiCurve_Alert Computation</vt:lpstr>
      <vt:lpstr>AvgEpiCurve_Alert_2012</vt:lpstr>
      <vt:lpstr>Alignment Chart</vt:lpstr>
      <vt:lpstr>AvgEpiCurve_Alert_2012 Chart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Marilla</dc:creator>
  <cp:lastModifiedBy>LTN</cp:lastModifiedBy>
  <cp:lastPrinted>2015-07-30T00:54:48Z</cp:lastPrinted>
  <dcterms:created xsi:type="dcterms:W3CDTF">2013-05-24T05:57:24Z</dcterms:created>
  <dcterms:modified xsi:type="dcterms:W3CDTF">2016-08-25T11:59:12Z</dcterms:modified>
</cp:coreProperties>
</file>