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795" windowHeight="12270"/>
  </bookViews>
  <sheets>
    <sheet name="TableS4" sheetId="1" r:id="rId1"/>
  </sheets>
  <calcPr calcId="125725"/>
</workbook>
</file>

<file path=xl/calcChain.xml><?xml version="1.0" encoding="utf-8"?>
<calcChain xmlns="http://schemas.openxmlformats.org/spreadsheetml/2006/main">
  <c r="F46" i="1"/>
  <c r="F45"/>
  <c r="F44"/>
  <c r="F43"/>
</calcChain>
</file>

<file path=xl/sharedStrings.xml><?xml version="1.0" encoding="utf-8"?>
<sst xmlns="http://schemas.openxmlformats.org/spreadsheetml/2006/main" count="232" uniqueCount="198">
  <si>
    <t>Table S4 - Meta-analyses of case-control studies related to infectious diseases, 2001–2010.</t>
  </si>
  <si>
    <t>Reference</t>
  </si>
  <si>
    <t>Phenotype</t>
  </si>
  <si>
    <t>Gene</t>
  </si>
  <si>
    <t>#Studies</t>
  </si>
  <si>
    <t>Contrast</t>
  </si>
  <si>
    <t>#Cases</t>
  </si>
  <si>
    <t>#Controls</t>
  </si>
  <si>
    <t>Effect size*</t>
  </si>
  <si>
    <r>
      <t>Hetero-
geneity</t>
    </r>
    <r>
      <rPr>
        <b/>
        <vertAlign val="superscript"/>
        <sz val="9"/>
        <color theme="1"/>
        <rFont val="Times New Roman"/>
        <family val="1"/>
      </rPr>
      <t>§</t>
    </r>
  </si>
  <si>
    <t>Ioannidis JP,2001</t>
  </si>
  <si>
    <t>HIV-1 progression to AIDS</t>
  </si>
  <si>
    <t>CCR5</t>
  </si>
  <si>
    <r>
      <rPr>
        <i/>
        <sz val="9"/>
        <color theme="1"/>
        <rFont val="Times New Roman"/>
        <family val="1"/>
      </rPr>
      <t>CCR5</t>
    </r>
    <r>
      <rPr>
        <sz val="9"/>
        <color indexed="8"/>
        <rFont val="Times New Roman"/>
        <family val="1"/>
      </rPr>
      <t>Δ</t>
    </r>
    <r>
      <rPr>
        <sz val="9"/>
        <color indexed="8"/>
        <rFont val="Times New Roman"/>
        <family val="2"/>
      </rPr>
      <t>32 allele vs. non</t>
    </r>
  </si>
  <si>
    <t>NR</t>
  </si>
  <si>
    <t>0.12 (0.02-0.62)</t>
  </si>
  <si>
    <t>CCR2</t>
  </si>
  <si>
    <r>
      <rPr>
        <i/>
        <sz val="9"/>
        <color theme="1"/>
        <rFont val="Times New Roman"/>
        <family val="1"/>
      </rPr>
      <t>CCR2</t>
    </r>
    <r>
      <rPr>
        <sz val="9"/>
        <color theme="1"/>
        <rFont val="Times New Roman"/>
        <family val="2"/>
      </rPr>
      <t>-64I allele vs. non</t>
    </r>
  </si>
  <si>
    <t>0.42 (0.22-0.81)</t>
  </si>
  <si>
    <t>Hong X, 2005</t>
  </si>
  <si>
    <t>self-limiting HCV</t>
  </si>
  <si>
    <t>HLA-DRB1</t>
  </si>
  <si>
    <r>
      <rPr>
        <i/>
        <sz val="9"/>
        <color theme="1"/>
        <rFont val="Times New Roman"/>
        <family val="1"/>
      </rPr>
      <t>DRB1</t>
    </r>
    <r>
      <rPr>
        <sz val="9"/>
        <color theme="1"/>
        <rFont val="Times New Roman"/>
        <family val="2"/>
      </rPr>
      <t>*1101 allele vs. non</t>
    </r>
  </si>
  <si>
    <t>2.02 (1.56-2.62)</t>
  </si>
  <si>
    <t>p&lt;0.05</t>
  </si>
  <si>
    <t>HLA-DQB1</t>
  </si>
  <si>
    <r>
      <rPr>
        <i/>
        <sz val="9"/>
        <color theme="1"/>
        <rFont val="Times New Roman"/>
        <family val="1"/>
      </rPr>
      <t>DQB1</t>
    </r>
    <r>
      <rPr>
        <sz val="9"/>
        <color theme="1"/>
        <rFont val="Times New Roman"/>
        <family val="2"/>
      </rPr>
      <t>*0301 allele vs. non</t>
    </r>
  </si>
  <si>
    <t>2.36 (1.62-3.43)</t>
  </si>
  <si>
    <t>p=0.0005</t>
  </si>
  <si>
    <t>Lewis SJ, 2005</t>
  </si>
  <si>
    <t>pulmonary TB acquisition</t>
  </si>
  <si>
    <t>VDR</t>
  </si>
  <si>
    <r>
      <rPr>
        <i/>
        <sz val="9"/>
        <color indexed="8"/>
        <rFont val="Times New Roman"/>
        <family val="1"/>
      </rPr>
      <t xml:space="preserve">TaqI </t>
    </r>
    <r>
      <rPr>
        <sz val="9"/>
        <color indexed="8"/>
        <rFont val="Times New Roman"/>
        <family val="1"/>
      </rPr>
      <t>tt vs. TT
         Tt vs. TT</t>
    </r>
  </si>
  <si>
    <t>1.00 (0.59-1.70)
0.95 (0.80-1.14)</t>
  </si>
  <si>
    <t>p=0.02</t>
  </si>
  <si>
    <r>
      <t xml:space="preserve">FokI </t>
    </r>
    <r>
      <rPr>
        <sz val="9"/>
        <color indexed="8"/>
        <rFont val="Times New Roman"/>
        <family val="1"/>
      </rPr>
      <t>ff vs. FF
         Ff vs. FF</t>
    </r>
  </si>
  <si>
    <t>1.12 (0.67-1.86)
0.99 (0.81-1.22)</t>
  </si>
  <si>
    <t>NS</t>
  </si>
  <si>
    <t>Li HT, 2006</t>
  </si>
  <si>
    <t>TB acquisition
(inclusion criteria not discussed)</t>
  </si>
  <si>
    <t>SLC11A1</t>
  </si>
  <si>
    <t>3'UTR variant: TGTG+ vs. TGTG del</t>
  </si>
  <si>
    <t>1.33 (1.08-1.63)</t>
  </si>
  <si>
    <t>p=0.044</t>
  </si>
  <si>
    <t xml:space="preserve">D543N variant: G vs. A </t>
  </si>
  <si>
    <t>1.67 (1.36-2.05)</t>
  </si>
  <si>
    <t>INT4 variant: G vs. C</t>
  </si>
  <si>
    <t>1.14 (0.96-1.35)</t>
  </si>
  <si>
    <t>p=0.08</t>
  </si>
  <si>
    <t>5'(GT)n allele 3 vs. others</t>
  </si>
  <si>
    <t>1.32 (1.03-1.68)</t>
  </si>
  <si>
    <t>p=0.001</t>
  </si>
  <si>
    <t>Pacheco AG, 2008</t>
  </si>
  <si>
    <t>pulmonary TB acquisition
(inclusion criteria not discussed)</t>
  </si>
  <si>
    <t>IFNG</t>
  </si>
  <si>
    <r>
      <rPr>
        <i/>
        <sz val="9"/>
        <color theme="1"/>
        <rFont val="Times New Roman"/>
        <family val="1"/>
      </rPr>
      <t>IFNG</t>
    </r>
    <r>
      <rPr>
        <sz val="9"/>
        <color theme="1"/>
        <rFont val="Times New Roman"/>
        <family val="2"/>
      </rPr>
      <t xml:space="preserve"> +874 TT genotype, T allele, T carrier</t>
    </r>
    <r>
      <rPr>
        <sz val="9"/>
        <color indexed="8"/>
        <rFont val="Times New Roman"/>
        <family val="1"/>
      </rPr>
      <t>†</t>
    </r>
  </si>
  <si>
    <t>0.59 (0.45-0.78)</t>
  </si>
  <si>
    <t>p=0.0571</t>
  </si>
  <si>
    <t>IL10</t>
  </si>
  <si>
    <r>
      <rPr>
        <i/>
        <sz val="9"/>
        <color theme="1"/>
        <rFont val="Times New Roman"/>
        <family val="1"/>
      </rPr>
      <t>IL10</t>
    </r>
    <r>
      <rPr>
        <sz val="9"/>
        <color theme="1"/>
        <rFont val="Times New Roman"/>
        <family val="2"/>
      </rPr>
      <t xml:space="preserve"> -1082 GG genotype, G allele, G carrier</t>
    </r>
    <r>
      <rPr>
        <sz val="9"/>
        <color indexed="8"/>
        <rFont val="Times New Roman"/>
        <family val="1"/>
      </rPr>
      <t>†</t>
    </r>
  </si>
  <si>
    <t>0.69 (0.42-1.13)</t>
  </si>
  <si>
    <t>p=0.0007</t>
  </si>
  <si>
    <t>TNF</t>
  </si>
  <si>
    <r>
      <rPr>
        <i/>
        <sz val="9"/>
        <color theme="1"/>
        <rFont val="Times New Roman"/>
        <family val="1"/>
      </rPr>
      <t>TNF</t>
    </r>
    <r>
      <rPr>
        <sz val="9"/>
        <color theme="1"/>
        <rFont val="Times New Roman"/>
        <family val="2"/>
      </rPr>
      <t xml:space="preserve"> -308 AA genotype, A allele, A carrier</t>
    </r>
    <r>
      <rPr>
        <sz val="9"/>
        <color indexed="8"/>
        <rFont val="Times New Roman"/>
        <family val="1"/>
      </rPr>
      <t>†</t>
    </r>
  </si>
  <si>
    <t>0.74 (0.42-1.32)</t>
  </si>
  <si>
    <t xml:space="preserve">Brouwer MC, 2009 
           </t>
  </si>
  <si>
    <t>pneumococcal disease</t>
  </si>
  <si>
    <t>MBL2</t>
  </si>
  <si>
    <r>
      <t>homozygosity for variant alleles</t>
    </r>
    <r>
      <rPr>
        <sz val="9"/>
        <color indexed="8"/>
        <rFont val="Times New Roman"/>
        <family val="1"/>
      </rPr>
      <t>‡</t>
    </r>
  </si>
  <si>
    <t>2.58 (1.38-4.80)</t>
  </si>
  <si>
    <t>TLR2</t>
  </si>
  <si>
    <t>Arg753Gln polymorphism vs. non</t>
  </si>
  <si>
    <t>0.84 (0.29-2.39)</t>
  </si>
  <si>
    <t>pneumococcal disease
meningococcal disease</t>
  </si>
  <si>
    <t>TLR4</t>
  </si>
  <si>
    <t>2
4</t>
  </si>
  <si>
    <t>Asp299Gly polymorphism vs. non</t>
  </si>
  <si>
    <t>184
1693</t>
  </si>
  <si>
    <t>587
1471</t>
  </si>
  <si>
    <t>0.83 (0.20-3.37)
1.10 (0.84-1.46)</t>
  </si>
  <si>
    <t>meningococcal disease</t>
  </si>
  <si>
    <t>IL1B</t>
  </si>
  <si>
    <t>2
2</t>
  </si>
  <si>
    <r>
      <rPr>
        <i/>
        <sz val="9"/>
        <color theme="1"/>
        <rFont val="Times New Roman"/>
        <family val="1"/>
      </rPr>
      <t>IL1B</t>
    </r>
    <r>
      <rPr>
        <sz val="9"/>
        <color theme="1"/>
        <rFont val="Times New Roman"/>
        <family val="2"/>
      </rPr>
      <t xml:space="preserve"> -511C/T vs. non
</t>
    </r>
    <r>
      <rPr>
        <i/>
        <sz val="9"/>
        <color theme="1"/>
        <rFont val="Times New Roman"/>
        <family val="1"/>
      </rPr>
      <t>IL1B</t>
    </r>
    <r>
      <rPr>
        <sz val="9"/>
        <color theme="1"/>
        <rFont val="Times New Roman"/>
        <family val="2"/>
      </rPr>
      <t xml:space="preserve"> +3954C/T vs. non</t>
    </r>
  </si>
  <si>
    <t>1328
468</t>
  </si>
  <si>
    <t>1278
870</t>
  </si>
  <si>
    <t>0.95 (0.70-1.29)
0.76 (0.38-1.50)</t>
  </si>
  <si>
    <t>FcγRIIa</t>
  </si>
  <si>
    <t>3
5</t>
  </si>
  <si>
    <r>
      <rPr>
        <i/>
        <sz val="9"/>
        <color theme="1"/>
        <rFont val="Times New Roman"/>
        <family val="1"/>
      </rPr>
      <t>FcγRIIa</t>
    </r>
    <r>
      <rPr>
        <sz val="9"/>
        <color theme="1"/>
        <rFont val="Times New Roman"/>
        <family val="2"/>
      </rPr>
      <t xml:space="preserve"> Arg131His vs. non</t>
    </r>
  </si>
  <si>
    <t>182
353</t>
  </si>
  <si>
    <t>645
829</t>
  </si>
  <si>
    <t>1.53 (0.75-3.12)
1.35 (0.86-2.14)</t>
  </si>
  <si>
    <t>Pereira AC, 2008</t>
  </si>
  <si>
    <t>leprosy</t>
  </si>
  <si>
    <r>
      <rPr>
        <i/>
        <sz val="9"/>
        <color theme="1"/>
        <rFont val="Times New Roman"/>
        <family val="1"/>
      </rPr>
      <t>IL10</t>
    </r>
    <r>
      <rPr>
        <sz val="9"/>
        <color theme="1"/>
        <rFont val="Times New Roman"/>
        <family val="2"/>
      </rPr>
      <t xml:space="preserve"> -819 TT genotype, T allele, T carrier</t>
    </r>
    <r>
      <rPr>
        <sz val="9"/>
        <color indexed="8"/>
        <rFont val="Times New Roman"/>
        <family val="1"/>
      </rPr>
      <t>†</t>
    </r>
  </si>
  <si>
    <t>1.66 (1.29-2.15)</t>
  </si>
  <si>
    <t>Auburn S, 2008</t>
  </si>
  <si>
    <t>severe malaria</t>
  </si>
  <si>
    <t>GNAS</t>
  </si>
  <si>
    <t>rs2057291 A allele vs. non
rs2057291 AA genotype vs. non</t>
  </si>
  <si>
    <t>0.9 (0.82-0.98)
0.75 (0.58-0.96)</t>
  </si>
  <si>
    <t>rs6026592 G allele vs. non
rs6026592 AA genotype vs. non</t>
  </si>
  <si>
    <t>1.13 (1.05-1.21)
1.2 (1.03-1.39)</t>
  </si>
  <si>
    <t>rs6128461 C allele vs. non
rs6128461 CC genotype vs. non</t>
  </si>
  <si>
    <t>1.09 (1.01-1.17)
1.23 (1.05-1.43)</t>
  </si>
  <si>
    <t>rs3730171 (185 I/I) C allele vs. non
rs3730171 (185 I/I) CC genotype vs. non</t>
  </si>
  <si>
    <t>1.13 (1.04-1.22)
1.14 (0.91-1.43)</t>
  </si>
  <si>
    <t>Teuffel O, 2009</t>
  </si>
  <si>
    <t>sepsis susceptibility
sepsis mortality</t>
  </si>
  <si>
    <t>TNFα</t>
  </si>
  <si>
    <t>17
12</t>
  </si>
  <si>
    <r>
      <rPr>
        <i/>
        <sz val="9"/>
        <color theme="1"/>
        <rFont val="Times New Roman"/>
        <family val="1"/>
      </rPr>
      <t>TNFα</t>
    </r>
    <r>
      <rPr>
        <sz val="9"/>
        <color theme="1"/>
        <rFont val="Times New Roman"/>
        <family val="2"/>
      </rPr>
      <t xml:space="preserve"> -308 A allele vs. GG genotype</t>
    </r>
  </si>
  <si>
    <t>670
371</t>
  </si>
  <si>
    <t>1187
844</t>
  </si>
  <si>
    <t>2.15 (1.45-3.19)
1.48 (0.81-2.70)</t>
  </si>
  <si>
    <t>p&lt;0.01
p&lt;0.01</t>
  </si>
  <si>
    <t>Zheng M, 2009</t>
  </si>
  <si>
    <t>chronic HBV infection</t>
  </si>
  <si>
    <r>
      <rPr>
        <i/>
        <sz val="9"/>
        <color theme="1"/>
        <rFont val="Times New Roman"/>
        <family val="1"/>
      </rPr>
      <t>TNFα</t>
    </r>
    <r>
      <rPr>
        <sz val="9"/>
        <color theme="1"/>
        <rFont val="Times New Roman"/>
        <family val="2"/>
      </rPr>
      <t xml:space="preserve"> -308 GA genotype vs. GG genotype 
                   AA genotype vs. GG genotype
                   A allele vs. GG genotype</t>
    </r>
  </si>
  <si>
    <t>0.73 (0.57-0.93)
0.28 (0.19-0.43)
0.70 (0.55-0.89)</t>
  </si>
  <si>
    <t>p=0.0001
p=0.0001
p=0.0001</t>
  </si>
  <si>
    <t>Gao L, 2010</t>
  </si>
  <si>
    <t>tuberculosis susceptibility</t>
  </si>
  <si>
    <r>
      <rPr>
        <i/>
        <sz val="9"/>
        <color indexed="8"/>
        <rFont val="Times New Roman"/>
        <family val="1"/>
      </rPr>
      <t xml:space="preserve">TaqI </t>
    </r>
    <r>
      <rPr>
        <sz val="9"/>
        <color indexed="8"/>
        <rFont val="Times New Roman"/>
        <family val="1"/>
      </rPr>
      <t>tt vs. TT
    Asian
    African
    South American</t>
    </r>
  </si>
  <si>
    <t xml:space="preserve">
802
989
103</t>
  </si>
  <si>
    <t xml:space="preserve">
1153
1281
205</t>
  </si>
  <si>
    <t xml:space="preserve">
2.0 (1.3-3.2)
1.0 (0.7-1.3)
0.8 (0.4-2.0)</t>
  </si>
  <si>
    <t xml:space="preserve">
NS
NS
NS</t>
  </si>
  <si>
    <r>
      <t xml:space="preserve">FokI </t>
    </r>
    <r>
      <rPr>
        <sz val="9"/>
        <color indexed="8"/>
        <rFont val="Times New Roman"/>
        <family val="1"/>
      </rPr>
      <t>ff vs. FF
    Asian
    African
    South American</t>
    </r>
  </si>
  <si>
    <t xml:space="preserve">
603
1470
116</t>
  </si>
  <si>
    <t xml:space="preserve">
725
1589
234</t>
  </si>
  <si>
    <t xml:space="preserve">
1.4 (0.9-2.1)
1.1 (0.6-2.1)
1.8 (0.5-6.4)</t>
  </si>
  <si>
    <t xml:space="preserve">
NS
p&lt;0.1
NS</t>
  </si>
  <si>
    <r>
      <t>Apa</t>
    </r>
    <r>
      <rPr>
        <sz val="9"/>
        <color theme="1"/>
        <rFont val="Times New Roman"/>
        <family val="1"/>
      </rPr>
      <t>I aa vs. AA
    Asian
    African</t>
    </r>
  </si>
  <si>
    <t xml:space="preserve">
205
948</t>
  </si>
  <si>
    <t xml:space="preserve">
228
1304</t>
  </si>
  <si>
    <t xml:space="preserve">
1.3 (0.4-4.5)
1.8 (1.2-2.8)</t>
  </si>
  <si>
    <t xml:space="preserve">
NS
p&lt;0.1</t>
  </si>
  <si>
    <r>
      <t>Bsm</t>
    </r>
    <r>
      <rPr>
        <sz val="9"/>
        <color theme="1"/>
        <rFont val="Times New Roman"/>
        <family val="1"/>
      </rPr>
      <t>I bb vs. BB
    Asian
    African</t>
    </r>
  </si>
  <si>
    <t xml:space="preserve">
214
533</t>
  </si>
  <si>
    <t xml:space="preserve">
274
726</t>
  </si>
  <si>
    <t xml:space="preserve">
0.5 (0.4-0.8)
1.2 (0.8-1.6)</t>
  </si>
  <si>
    <t xml:space="preserve">
NS
NS</t>
  </si>
  <si>
    <t>Persson C, 2010</t>
  </si>
  <si>
    <t>gastric cancer susceptibility</t>
  </si>
  <si>
    <r>
      <t>IL1B</t>
    </r>
    <r>
      <rPr>
        <sz val="9"/>
        <color theme="1"/>
        <rFont val="Times New Roman"/>
        <family val="1"/>
      </rPr>
      <t>-511 rs16944 homozygoes vs. wild-type
                               carriers vs. wild-type</t>
    </r>
  </si>
  <si>
    <t>1.07 [NR]
1.05 [NR]</t>
  </si>
  <si>
    <r>
      <t>IL1B</t>
    </r>
    <r>
      <rPr>
        <sz val="9"/>
        <color theme="1"/>
        <rFont val="Times New Roman"/>
        <family val="1"/>
      </rPr>
      <t>-31 rs1134627  homozygoes vs. wild-type
                                  carriers vs. wild-type</t>
    </r>
  </si>
  <si>
    <t>0.92 [NR]
0.94 [NR]</t>
  </si>
  <si>
    <r>
      <rPr>
        <i/>
        <sz val="9"/>
        <color theme="1"/>
        <rFont val="Times New Roman"/>
        <family val="1"/>
      </rPr>
      <t>IL1B</t>
    </r>
    <r>
      <rPr>
        <sz val="9"/>
        <color theme="1"/>
        <rFont val="Times New Roman"/>
        <family val="1"/>
      </rPr>
      <t>+3954 rs143634  homozygoes vs. wild-type
                                     carriers vs. wild-type</t>
    </r>
  </si>
  <si>
    <t>0.96 [NR]
1.26 [NR]</t>
  </si>
  <si>
    <t>IL1RN</t>
  </si>
  <si>
    <r>
      <rPr>
        <i/>
        <sz val="9"/>
        <color theme="1"/>
        <rFont val="Times New Roman"/>
        <family val="1"/>
      </rPr>
      <t xml:space="preserve">IL1RN </t>
    </r>
    <r>
      <rPr>
        <sz val="9"/>
        <color theme="1"/>
        <rFont val="Times New Roman"/>
        <family val="1"/>
      </rPr>
      <t>VNTR  homozygoes vs. wild-type
                         carriers vs. wild-type</t>
    </r>
  </si>
  <si>
    <t>1.39 [NR]
1.17 [NR]</t>
  </si>
  <si>
    <t>IL8</t>
  </si>
  <si>
    <r>
      <t>IL8</t>
    </r>
    <r>
      <rPr>
        <sz val="9"/>
        <color theme="1"/>
        <rFont val="Times New Roman"/>
        <family val="1"/>
      </rPr>
      <t>-251 rs4073  homozygoes vs. wild-type
                            carriers vs. wild-type</t>
    </r>
  </si>
  <si>
    <t>0.96 [NR]
1.04 [NR]</t>
  </si>
  <si>
    <r>
      <t>IL10</t>
    </r>
    <r>
      <rPr>
        <sz val="9"/>
        <color theme="1"/>
        <rFont val="Times New Roman"/>
        <family val="1"/>
      </rPr>
      <t>-1082 rs1800896  homozygoes vs. wild-type
                                      carriers vs. wild-type</t>
    </r>
  </si>
  <si>
    <t>1.40 [NR]
1.11 [NR]</t>
  </si>
  <si>
    <r>
      <t>IL10</t>
    </r>
    <r>
      <rPr>
        <sz val="9"/>
        <color theme="1"/>
        <rFont val="Times New Roman"/>
        <family val="1"/>
      </rPr>
      <t>-819 rs3021097  homozygoes vs. wild-type
                                    carriers vs. wild-type</t>
    </r>
  </si>
  <si>
    <t>0.91 [NR]
0.86 [NR]</t>
  </si>
  <si>
    <r>
      <t>IL10</t>
    </r>
    <r>
      <rPr>
        <sz val="9"/>
        <color theme="1"/>
        <rFont val="Times New Roman"/>
        <family val="1"/>
      </rPr>
      <t>-592 rs1800872  homozygoes vs. wild-type
                                    carriers vs. wild-type</t>
    </r>
  </si>
  <si>
    <t>0.93 [NR]
0.94 [NR]</t>
  </si>
  <si>
    <r>
      <t>TNFα</t>
    </r>
    <r>
      <rPr>
        <sz val="9"/>
        <color theme="1"/>
        <rFont val="Times New Roman"/>
        <family val="1"/>
      </rPr>
      <t>-308 rs1800629  homozygoes vs. wild-type
                                     carriers vs. wild-type</t>
    </r>
  </si>
  <si>
    <t>1.23 [NR]
1.09 [NR]</t>
  </si>
  <si>
    <r>
      <t>TNFα</t>
    </r>
    <r>
      <rPr>
        <sz val="9"/>
        <color theme="1"/>
        <rFont val="Times New Roman"/>
        <family val="1"/>
      </rPr>
      <t>-328 rs361525  homozygoes vs. wild-type
                                   carriers vs. wild-type</t>
    </r>
  </si>
  <si>
    <t>1.46 [NR]
1.11 [NR]</t>
  </si>
  <si>
    <t>Qin H, 2010</t>
  </si>
  <si>
    <t>hepatocellular carcinoma (HCC)</t>
  </si>
  <si>
    <r>
      <rPr>
        <i/>
        <sz val="9"/>
        <color theme="1"/>
        <rFont val="Times New Roman"/>
        <family val="1"/>
      </rPr>
      <t>TNFα</t>
    </r>
    <r>
      <rPr>
        <sz val="9"/>
        <color theme="1"/>
        <rFont val="Times New Roman"/>
        <family val="2"/>
      </rPr>
      <t xml:space="preserve"> -308GG polymorphism 
       HCC cases vs. healthy controls
       HCC cases vs. HBV-infected cases  
</t>
    </r>
  </si>
  <si>
    <t>1068 HBV 
1254 healthy</t>
  </si>
  <si>
    <t>0.56 [0.43-0.73]
1.09 [0.81-1.45]</t>
  </si>
  <si>
    <t>Zaffanello M, 2010</t>
  </si>
  <si>
    <t>renal scar formation following
urinary tract infection</t>
  </si>
  <si>
    <t>ACE</t>
  </si>
  <si>
    <r>
      <rPr>
        <i/>
        <sz val="9"/>
        <color rgb="FF000000"/>
        <rFont val="Times New Roman"/>
        <family val="1"/>
      </rPr>
      <t xml:space="preserve">ACE </t>
    </r>
    <r>
      <rPr>
        <sz val="9"/>
        <color rgb="FF000000"/>
        <rFont val="Times New Roman"/>
        <family val="1"/>
      </rPr>
      <t>D/D + D/I vs. I/I</t>
    </r>
  </si>
  <si>
    <t>1.84 (0.89-3.84)</t>
  </si>
  <si>
    <r>
      <rPr>
        <i/>
        <sz val="9"/>
        <color rgb="FF000000"/>
        <rFont val="Times New Roman"/>
        <family val="1"/>
      </rPr>
      <t xml:space="preserve">ACE </t>
    </r>
    <r>
      <rPr>
        <sz val="9"/>
        <color rgb="FF000000"/>
        <rFont val="Times New Roman"/>
        <family val="1"/>
      </rPr>
      <t>D/D vs. D/I + I/I</t>
    </r>
  </si>
  <si>
    <t>1.73 (1.09-2.74)</t>
  </si>
  <si>
    <t>p=0.006</t>
  </si>
  <si>
    <t>TGFβ1</t>
  </si>
  <si>
    <r>
      <rPr>
        <i/>
        <sz val="9"/>
        <color theme="1"/>
        <rFont val="Times New Roman"/>
        <family val="1"/>
      </rPr>
      <t>TGFβ1</t>
    </r>
    <r>
      <rPr>
        <sz val="9"/>
        <color theme="1"/>
        <rFont val="Times New Roman"/>
        <family val="1"/>
      </rPr>
      <t>-509 T/T + C/T vs. C/C</t>
    </r>
  </si>
  <si>
    <t>2.24 (1.34-3.76)</t>
  </si>
  <si>
    <r>
      <rPr>
        <i/>
        <sz val="9"/>
        <color theme="1"/>
        <rFont val="Times New Roman"/>
        <family val="1"/>
      </rPr>
      <t>TGFβ1</t>
    </r>
    <r>
      <rPr>
        <sz val="9"/>
        <color theme="1"/>
        <rFont val="Times New Roman"/>
        <family val="1"/>
      </rPr>
      <t>-509 T/T vs. C/T + C/C</t>
    </r>
  </si>
  <si>
    <t>1.28 (0.70-2.35)</t>
  </si>
  <si>
    <t>Zhang L, 2010</t>
  </si>
  <si>
    <t>chronic HCV infection</t>
  </si>
  <si>
    <r>
      <t xml:space="preserve">IL10  </t>
    </r>
    <r>
      <rPr>
        <sz val="9"/>
        <color theme="1"/>
        <rFont val="Times New Roman"/>
        <family val="1"/>
      </rPr>
      <t>-1028G/A   GG vs.AA + AG
                              AG vs. GG + AA
                              AA vs. AG + GG
                              AA vs. AG
                              AG vs. GG
                              AA vs. GG</t>
    </r>
  </si>
  <si>
    <t>1.570 (1.160-2.123)
0.805 (0.648-0.999)
0.998 (0.786-1.218)
1.121 (0.887-1.416)
0.608 (0.439-0.840)
0.680 (0.489-0.947)</t>
  </si>
  <si>
    <r>
      <t xml:space="preserve">IL10  </t>
    </r>
    <r>
      <rPr>
        <sz val="9"/>
        <color theme="1"/>
        <rFont val="Times New Roman"/>
        <family val="1"/>
      </rPr>
      <t>-819C/T      TT vs. TC + CC
                              TC vs. TT + CC
                              CC vs. TT + TC
                              TT vs. TC
                              TC vs. CC
                              TT vs. CC</t>
    </r>
  </si>
  <si>
    <t>1.027 (0.751-1.402)
0.903 (0.704-1.161)
1.130 (0.837-1.527)
1.067 (0.770-1.479)
0.860 (0.626-1.179)
1.011 (0.628-1.630)</t>
  </si>
  <si>
    <r>
      <t xml:space="preserve">IL10  </t>
    </r>
    <r>
      <rPr>
        <sz val="9"/>
        <color theme="1"/>
        <rFont val="Times New Roman"/>
        <family val="1"/>
      </rPr>
      <t>-592C/A      AA vs. AC + CC
                              AC vs. AA + CC
                              CC vs. AA + AC
                              AA vs. AC
                              AC vs. CC
                              AA vs. CC</t>
    </r>
  </si>
  <si>
    <t>0.975 (0.733-1.295)
0.990 (0.781-1.255)
1.403 (0.778-1.399)
0.986 (0.732-1.330)
0.951 (0.699-1.296)
0.996 (0.639-1.550)</t>
  </si>
  <si>
    <t>*Odds Ratio unless otherwise noted</t>
  </si>
  <si>
    <r>
      <rPr>
        <vertAlign val="superscript"/>
        <sz val="9"/>
        <color indexed="8"/>
        <rFont val="Times New Roman"/>
        <family val="1"/>
      </rPr>
      <t>†</t>
    </r>
    <r>
      <rPr>
        <sz val="9"/>
        <color indexed="8"/>
        <rFont val="Times New Roman"/>
        <family val="1"/>
      </rPr>
      <t>Only results from genoytpe contrasts (T/T, G/G, A/A) shown here</t>
    </r>
  </si>
  <si>
    <r>
      <rPr>
        <vertAlign val="superscript"/>
        <sz val="9"/>
        <color indexed="8"/>
        <rFont val="Times New Roman"/>
        <family val="1"/>
      </rPr>
      <t>‡</t>
    </r>
    <r>
      <rPr>
        <sz val="9"/>
        <color indexed="8"/>
        <rFont val="Times New Roman"/>
        <family val="1"/>
      </rPr>
      <t>Variant alleles are Gly54Asp ("B"), Gly57Glu ("C"), and Arg52Cys ("D"); "A" denotes wild type, and homozygotes include genotypes D/D, B/B, C/C, D/B, B/C, D/C</t>
    </r>
  </si>
  <si>
    <r>
      <rPr>
        <vertAlign val="superscript"/>
        <sz val="9"/>
        <color theme="1"/>
        <rFont val="Times New Roman"/>
        <family val="1"/>
      </rPr>
      <t>§</t>
    </r>
    <r>
      <rPr>
        <sz val="9"/>
        <color theme="1"/>
        <rFont val="Times New Roman"/>
        <family val="2"/>
      </rPr>
      <t xml:space="preserve"> Heterogeneity not significant (NS), not reported (NR), or significant (value reported)</t>
    </r>
  </si>
</sst>
</file>

<file path=xl/styles.xml><?xml version="1.0" encoding="utf-8"?>
<styleSheet xmlns="http://schemas.openxmlformats.org/spreadsheetml/2006/main">
  <fonts count="14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2"/>
    </font>
    <font>
      <i/>
      <sz val="9"/>
      <color theme="1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"/>
      <family val="2"/>
    </font>
    <font>
      <i/>
      <sz val="9"/>
      <color indexed="8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2" xfId="0" quotePrefix="1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quotePrefix="1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5" xfId="0" quotePrefix="1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6" fillId="0" borderId="5" xfId="0" quotePrefix="1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1" fontId="5" fillId="0" borderId="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left" vertical="center"/>
    </xf>
    <xf numFmtId="0" fontId="10" fillId="0" borderId="5" xfId="0" applyFont="1" applyBorder="1"/>
    <xf numFmtId="1" fontId="5" fillId="0" borderId="5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1" fontId="5" fillId="0" borderId="8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Normal="10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.75"/>
  <cols>
    <col min="1" max="1" width="12.875" style="2" customWidth="1"/>
    <col min="2" max="2" width="20.5" style="2" bestFit="1" customWidth="1"/>
    <col min="3" max="3" width="7.875" style="2" customWidth="1"/>
    <col min="4" max="4" width="6.625" style="2" bestFit="1" customWidth="1"/>
    <col min="5" max="5" width="41.25" style="2" customWidth="1"/>
    <col min="6" max="6" width="5.25" style="3" customWidth="1"/>
    <col min="7" max="7" width="8.625" style="3" customWidth="1"/>
    <col min="8" max="8" width="12.875" style="2" customWidth="1"/>
    <col min="9" max="9" width="7.125" style="2" customWidth="1"/>
    <col min="10" max="253" width="9" style="2"/>
    <col min="254" max="254" width="6.875" style="2" bestFit="1" customWidth="1"/>
    <col min="255" max="255" width="21" style="2" bestFit="1" customWidth="1"/>
    <col min="256" max="256" width="22.5" style="2" bestFit="1" customWidth="1"/>
    <col min="257" max="257" width="11.75" style="2" bestFit="1" customWidth="1"/>
    <col min="258" max="258" width="19.75" style="2" bestFit="1" customWidth="1"/>
    <col min="259" max="259" width="6.5" style="2" bestFit="1" customWidth="1"/>
    <col min="260" max="260" width="6.625" style="2" bestFit="1" customWidth="1"/>
    <col min="261" max="261" width="28.75" style="2" bestFit="1" customWidth="1"/>
    <col min="262" max="262" width="5.5" style="2" bestFit="1" customWidth="1"/>
    <col min="263" max="263" width="7.375" style="2" bestFit="1" customWidth="1"/>
    <col min="264" max="264" width="21.5" style="2" bestFit="1" customWidth="1"/>
    <col min="265" max="265" width="8" style="2" customWidth="1"/>
    <col min="266" max="509" width="9" style="2"/>
    <col min="510" max="510" width="6.875" style="2" bestFit="1" customWidth="1"/>
    <col min="511" max="511" width="21" style="2" bestFit="1" customWidth="1"/>
    <col min="512" max="512" width="22.5" style="2" bestFit="1" customWidth="1"/>
    <col min="513" max="513" width="11.75" style="2" bestFit="1" customWidth="1"/>
    <col min="514" max="514" width="19.75" style="2" bestFit="1" customWidth="1"/>
    <col min="515" max="515" width="6.5" style="2" bestFit="1" customWidth="1"/>
    <col min="516" max="516" width="6.625" style="2" bestFit="1" customWidth="1"/>
    <col min="517" max="517" width="28.75" style="2" bestFit="1" customWidth="1"/>
    <col min="518" max="518" width="5.5" style="2" bestFit="1" customWidth="1"/>
    <col min="519" max="519" width="7.375" style="2" bestFit="1" customWidth="1"/>
    <col min="520" max="520" width="21.5" style="2" bestFit="1" customWidth="1"/>
    <col min="521" max="521" width="8" style="2" customWidth="1"/>
    <col min="522" max="765" width="9" style="2"/>
    <col min="766" max="766" width="6.875" style="2" bestFit="1" customWidth="1"/>
    <col min="767" max="767" width="21" style="2" bestFit="1" customWidth="1"/>
    <col min="768" max="768" width="22.5" style="2" bestFit="1" customWidth="1"/>
    <col min="769" max="769" width="11.75" style="2" bestFit="1" customWidth="1"/>
    <col min="770" max="770" width="19.75" style="2" bestFit="1" customWidth="1"/>
    <col min="771" max="771" width="6.5" style="2" bestFit="1" customWidth="1"/>
    <col min="772" max="772" width="6.625" style="2" bestFit="1" customWidth="1"/>
    <col min="773" max="773" width="28.75" style="2" bestFit="1" customWidth="1"/>
    <col min="774" max="774" width="5.5" style="2" bestFit="1" customWidth="1"/>
    <col min="775" max="775" width="7.375" style="2" bestFit="1" customWidth="1"/>
    <col min="776" max="776" width="21.5" style="2" bestFit="1" customWidth="1"/>
    <col min="777" max="777" width="8" style="2" customWidth="1"/>
    <col min="778" max="1021" width="9" style="2"/>
    <col min="1022" max="1022" width="6.875" style="2" bestFit="1" customWidth="1"/>
    <col min="1023" max="1023" width="21" style="2" bestFit="1" customWidth="1"/>
    <col min="1024" max="1024" width="22.5" style="2" bestFit="1" customWidth="1"/>
    <col min="1025" max="1025" width="11.75" style="2" bestFit="1" customWidth="1"/>
    <col min="1026" max="1026" width="19.75" style="2" bestFit="1" customWidth="1"/>
    <col min="1027" max="1027" width="6.5" style="2" bestFit="1" customWidth="1"/>
    <col min="1028" max="1028" width="6.625" style="2" bestFit="1" customWidth="1"/>
    <col min="1029" max="1029" width="28.75" style="2" bestFit="1" customWidth="1"/>
    <col min="1030" max="1030" width="5.5" style="2" bestFit="1" customWidth="1"/>
    <col min="1031" max="1031" width="7.375" style="2" bestFit="1" customWidth="1"/>
    <col min="1032" max="1032" width="21.5" style="2" bestFit="1" customWidth="1"/>
    <col min="1033" max="1033" width="8" style="2" customWidth="1"/>
    <col min="1034" max="1277" width="9" style="2"/>
    <col min="1278" max="1278" width="6.875" style="2" bestFit="1" customWidth="1"/>
    <col min="1279" max="1279" width="21" style="2" bestFit="1" customWidth="1"/>
    <col min="1280" max="1280" width="22.5" style="2" bestFit="1" customWidth="1"/>
    <col min="1281" max="1281" width="11.75" style="2" bestFit="1" customWidth="1"/>
    <col min="1282" max="1282" width="19.75" style="2" bestFit="1" customWidth="1"/>
    <col min="1283" max="1283" width="6.5" style="2" bestFit="1" customWidth="1"/>
    <col min="1284" max="1284" width="6.625" style="2" bestFit="1" customWidth="1"/>
    <col min="1285" max="1285" width="28.75" style="2" bestFit="1" customWidth="1"/>
    <col min="1286" max="1286" width="5.5" style="2" bestFit="1" customWidth="1"/>
    <col min="1287" max="1287" width="7.375" style="2" bestFit="1" customWidth="1"/>
    <col min="1288" max="1288" width="21.5" style="2" bestFit="1" customWidth="1"/>
    <col min="1289" max="1289" width="8" style="2" customWidth="1"/>
    <col min="1290" max="1533" width="9" style="2"/>
    <col min="1534" max="1534" width="6.875" style="2" bestFit="1" customWidth="1"/>
    <col min="1535" max="1535" width="21" style="2" bestFit="1" customWidth="1"/>
    <col min="1536" max="1536" width="22.5" style="2" bestFit="1" customWidth="1"/>
    <col min="1537" max="1537" width="11.75" style="2" bestFit="1" customWidth="1"/>
    <col min="1538" max="1538" width="19.75" style="2" bestFit="1" customWidth="1"/>
    <col min="1539" max="1539" width="6.5" style="2" bestFit="1" customWidth="1"/>
    <col min="1540" max="1540" width="6.625" style="2" bestFit="1" customWidth="1"/>
    <col min="1541" max="1541" width="28.75" style="2" bestFit="1" customWidth="1"/>
    <col min="1542" max="1542" width="5.5" style="2" bestFit="1" customWidth="1"/>
    <col min="1543" max="1543" width="7.375" style="2" bestFit="1" customWidth="1"/>
    <col min="1544" max="1544" width="21.5" style="2" bestFit="1" customWidth="1"/>
    <col min="1545" max="1545" width="8" style="2" customWidth="1"/>
    <col min="1546" max="1789" width="9" style="2"/>
    <col min="1790" max="1790" width="6.875" style="2" bestFit="1" customWidth="1"/>
    <col min="1791" max="1791" width="21" style="2" bestFit="1" customWidth="1"/>
    <col min="1792" max="1792" width="22.5" style="2" bestFit="1" customWidth="1"/>
    <col min="1793" max="1793" width="11.75" style="2" bestFit="1" customWidth="1"/>
    <col min="1794" max="1794" width="19.75" style="2" bestFit="1" customWidth="1"/>
    <col min="1795" max="1795" width="6.5" style="2" bestFit="1" customWidth="1"/>
    <col min="1796" max="1796" width="6.625" style="2" bestFit="1" customWidth="1"/>
    <col min="1797" max="1797" width="28.75" style="2" bestFit="1" customWidth="1"/>
    <col min="1798" max="1798" width="5.5" style="2" bestFit="1" customWidth="1"/>
    <col min="1799" max="1799" width="7.375" style="2" bestFit="1" customWidth="1"/>
    <col min="1800" max="1800" width="21.5" style="2" bestFit="1" customWidth="1"/>
    <col min="1801" max="1801" width="8" style="2" customWidth="1"/>
    <col min="1802" max="2045" width="9" style="2"/>
    <col min="2046" max="2046" width="6.875" style="2" bestFit="1" customWidth="1"/>
    <col min="2047" max="2047" width="21" style="2" bestFit="1" customWidth="1"/>
    <col min="2048" max="2048" width="22.5" style="2" bestFit="1" customWidth="1"/>
    <col min="2049" max="2049" width="11.75" style="2" bestFit="1" customWidth="1"/>
    <col min="2050" max="2050" width="19.75" style="2" bestFit="1" customWidth="1"/>
    <col min="2051" max="2051" width="6.5" style="2" bestFit="1" customWidth="1"/>
    <col min="2052" max="2052" width="6.625" style="2" bestFit="1" customWidth="1"/>
    <col min="2053" max="2053" width="28.75" style="2" bestFit="1" customWidth="1"/>
    <col min="2054" max="2054" width="5.5" style="2" bestFit="1" customWidth="1"/>
    <col min="2055" max="2055" width="7.375" style="2" bestFit="1" customWidth="1"/>
    <col min="2056" max="2056" width="21.5" style="2" bestFit="1" customWidth="1"/>
    <col min="2057" max="2057" width="8" style="2" customWidth="1"/>
    <col min="2058" max="2301" width="9" style="2"/>
    <col min="2302" max="2302" width="6.875" style="2" bestFit="1" customWidth="1"/>
    <col min="2303" max="2303" width="21" style="2" bestFit="1" customWidth="1"/>
    <col min="2304" max="2304" width="22.5" style="2" bestFit="1" customWidth="1"/>
    <col min="2305" max="2305" width="11.75" style="2" bestFit="1" customWidth="1"/>
    <col min="2306" max="2306" width="19.75" style="2" bestFit="1" customWidth="1"/>
    <col min="2307" max="2307" width="6.5" style="2" bestFit="1" customWidth="1"/>
    <col min="2308" max="2308" width="6.625" style="2" bestFit="1" customWidth="1"/>
    <col min="2309" max="2309" width="28.75" style="2" bestFit="1" customWidth="1"/>
    <col min="2310" max="2310" width="5.5" style="2" bestFit="1" customWidth="1"/>
    <col min="2311" max="2311" width="7.375" style="2" bestFit="1" customWidth="1"/>
    <col min="2312" max="2312" width="21.5" style="2" bestFit="1" customWidth="1"/>
    <col min="2313" max="2313" width="8" style="2" customWidth="1"/>
    <col min="2314" max="2557" width="9" style="2"/>
    <col min="2558" max="2558" width="6.875" style="2" bestFit="1" customWidth="1"/>
    <col min="2559" max="2559" width="21" style="2" bestFit="1" customWidth="1"/>
    <col min="2560" max="2560" width="22.5" style="2" bestFit="1" customWidth="1"/>
    <col min="2561" max="2561" width="11.75" style="2" bestFit="1" customWidth="1"/>
    <col min="2562" max="2562" width="19.75" style="2" bestFit="1" customWidth="1"/>
    <col min="2563" max="2563" width="6.5" style="2" bestFit="1" customWidth="1"/>
    <col min="2564" max="2564" width="6.625" style="2" bestFit="1" customWidth="1"/>
    <col min="2565" max="2565" width="28.75" style="2" bestFit="1" customWidth="1"/>
    <col min="2566" max="2566" width="5.5" style="2" bestFit="1" customWidth="1"/>
    <col min="2567" max="2567" width="7.375" style="2" bestFit="1" customWidth="1"/>
    <col min="2568" max="2568" width="21.5" style="2" bestFit="1" customWidth="1"/>
    <col min="2569" max="2569" width="8" style="2" customWidth="1"/>
    <col min="2570" max="2813" width="9" style="2"/>
    <col min="2814" max="2814" width="6.875" style="2" bestFit="1" customWidth="1"/>
    <col min="2815" max="2815" width="21" style="2" bestFit="1" customWidth="1"/>
    <col min="2816" max="2816" width="22.5" style="2" bestFit="1" customWidth="1"/>
    <col min="2817" max="2817" width="11.75" style="2" bestFit="1" customWidth="1"/>
    <col min="2818" max="2818" width="19.75" style="2" bestFit="1" customWidth="1"/>
    <col min="2819" max="2819" width="6.5" style="2" bestFit="1" customWidth="1"/>
    <col min="2820" max="2820" width="6.625" style="2" bestFit="1" customWidth="1"/>
    <col min="2821" max="2821" width="28.75" style="2" bestFit="1" customWidth="1"/>
    <col min="2822" max="2822" width="5.5" style="2" bestFit="1" customWidth="1"/>
    <col min="2823" max="2823" width="7.375" style="2" bestFit="1" customWidth="1"/>
    <col min="2824" max="2824" width="21.5" style="2" bestFit="1" customWidth="1"/>
    <col min="2825" max="2825" width="8" style="2" customWidth="1"/>
    <col min="2826" max="3069" width="9" style="2"/>
    <col min="3070" max="3070" width="6.875" style="2" bestFit="1" customWidth="1"/>
    <col min="3071" max="3071" width="21" style="2" bestFit="1" customWidth="1"/>
    <col min="3072" max="3072" width="22.5" style="2" bestFit="1" customWidth="1"/>
    <col min="3073" max="3073" width="11.75" style="2" bestFit="1" customWidth="1"/>
    <col min="3074" max="3074" width="19.75" style="2" bestFit="1" customWidth="1"/>
    <col min="3075" max="3075" width="6.5" style="2" bestFit="1" customWidth="1"/>
    <col min="3076" max="3076" width="6.625" style="2" bestFit="1" customWidth="1"/>
    <col min="3077" max="3077" width="28.75" style="2" bestFit="1" customWidth="1"/>
    <col min="3078" max="3078" width="5.5" style="2" bestFit="1" customWidth="1"/>
    <col min="3079" max="3079" width="7.375" style="2" bestFit="1" customWidth="1"/>
    <col min="3080" max="3080" width="21.5" style="2" bestFit="1" customWidth="1"/>
    <col min="3081" max="3081" width="8" style="2" customWidth="1"/>
    <col min="3082" max="3325" width="9" style="2"/>
    <col min="3326" max="3326" width="6.875" style="2" bestFit="1" customWidth="1"/>
    <col min="3327" max="3327" width="21" style="2" bestFit="1" customWidth="1"/>
    <col min="3328" max="3328" width="22.5" style="2" bestFit="1" customWidth="1"/>
    <col min="3329" max="3329" width="11.75" style="2" bestFit="1" customWidth="1"/>
    <col min="3330" max="3330" width="19.75" style="2" bestFit="1" customWidth="1"/>
    <col min="3331" max="3331" width="6.5" style="2" bestFit="1" customWidth="1"/>
    <col min="3332" max="3332" width="6.625" style="2" bestFit="1" customWidth="1"/>
    <col min="3333" max="3333" width="28.75" style="2" bestFit="1" customWidth="1"/>
    <col min="3334" max="3334" width="5.5" style="2" bestFit="1" customWidth="1"/>
    <col min="3335" max="3335" width="7.375" style="2" bestFit="1" customWidth="1"/>
    <col min="3336" max="3336" width="21.5" style="2" bestFit="1" customWidth="1"/>
    <col min="3337" max="3337" width="8" style="2" customWidth="1"/>
    <col min="3338" max="3581" width="9" style="2"/>
    <col min="3582" max="3582" width="6.875" style="2" bestFit="1" customWidth="1"/>
    <col min="3583" max="3583" width="21" style="2" bestFit="1" customWidth="1"/>
    <col min="3584" max="3584" width="22.5" style="2" bestFit="1" customWidth="1"/>
    <col min="3585" max="3585" width="11.75" style="2" bestFit="1" customWidth="1"/>
    <col min="3586" max="3586" width="19.75" style="2" bestFit="1" customWidth="1"/>
    <col min="3587" max="3587" width="6.5" style="2" bestFit="1" customWidth="1"/>
    <col min="3588" max="3588" width="6.625" style="2" bestFit="1" customWidth="1"/>
    <col min="3589" max="3589" width="28.75" style="2" bestFit="1" customWidth="1"/>
    <col min="3590" max="3590" width="5.5" style="2" bestFit="1" customWidth="1"/>
    <col min="3591" max="3591" width="7.375" style="2" bestFit="1" customWidth="1"/>
    <col min="3592" max="3592" width="21.5" style="2" bestFit="1" customWidth="1"/>
    <col min="3593" max="3593" width="8" style="2" customWidth="1"/>
    <col min="3594" max="3837" width="9" style="2"/>
    <col min="3838" max="3838" width="6.875" style="2" bestFit="1" customWidth="1"/>
    <col min="3839" max="3839" width="21" style="2" bestFit="1" customWidth="1"/>
    <col min="3840" max="3840" width="22.5" style="2" bestFit="1" customWidth="1"/>
    <col min="3841" max="3841" width="11.75" style="2" bestFit="1" customWidth="1"/>
    <col min="3842" max="3842" width="19.75" style="2" bestFit="1" customWidth="1"/>
    <col min="3843" max="3843" width="6.5" style="2" bestFit="1" customWidth="1"/>
    <col min="3844" max="3844" width="6.625" style="2" bestFit="1" customWidth="1"/>
    <col min="3845" max="3845" width="28.75" style="2" bestFit="1" customWidth="1"/>
    <col min="3846" max="3846" width="5.5" style="2" bestFit="1" customWidth="1"/>
    <col min="3847" max="3847" width="7.375" style="2" bestFit="1" customWidth="1"/>
    <col min="3848" max="3848" width="21.5" style="2" bestFit="1" customWidth="1"/>
    <col min="3849" max="3849" width="8" style="2" customWidth="1"/>
    <col min="3850" max="4093" width="9" style="2"/>
    <col min="4094" max="4094" width="6.875" style="2" bestFit="1" customWidth="1"/>
    <col min="4095" max="4095" width="21" style="2" bestFit="1" customWidth="1"/>
    <col min="4096" max="4096" width="22.5" style="2" bestFit="1" customWidth="1"/>
    <col min="4097" max="4097" width="11.75" style="2" bestFit="1" customWidth="1"/>
    <col min="4098" max="4098" width="19.75" style="2" bestFit="1" customWidth="1"/>
    <col min="4099" max="4099" width="6.5" style="2" bestFit="1" customWidth="1"/>
    <col min="4100" max="4100" width="6.625" style="2" bestFit="1" customWidth="1"/>
    <col min="4101" max="4101" width="28.75" style="2" bestFit="1" customWidth="1"/>
    <col min="4102" max="4102" width="5.5" style="2" bestFit="1" customWidth="1"/>
    <col min="4103" max="4103" width="7.375" style="2" bestFit="1" customWidth="1"/>
    <col min="4104" max="4104" width="21.5" style="2" bestFit="1" customWidth="1"/>
    <col min="4105" max="4105" width="8" style="2" customWidth="1"/>
    <col min="4106" max="4349" width="9" style="2"/>
    <col min="4350" max="4350" width="6.875" style="2" bestFit="1" customWidth="1"/>
    <col min="4351" max="4351" width="21" style="2" bestFit="1" customWidth="1"/>
    <col min="4352" max="4352" width="22.5" style="2" bestFit="1" customWidth="1"/>
    <col min="4353" max="4353" width="11.75" style="2" bestFit="1" customWidth="1"/>
    <col min="4354" max="4354" width="19.75" style="2" bestFit="1" customWidth="1"/>
    <col min="4355" max="4355" width="6.5" style="2" bestFit="1" customWidth="1"/>
    <col min="4356" max="4356" width="6.625" style="2" bestFit="1" customWidth="1"/>
    <col min="4357" max="4357" width="28.75" style="2" bestFit="1" customWidth="1"/>
    <col min="4358" max="4358" width="5.5" style="2" bestFit="1" customWidth="1"/>
    <col min="4359" max="4359" width="7.375" style="2" bestFit="1" customWidth="1"/>
    <col min="4360" max="4360" width="21.5" style="2" bestFit="1" customWidth="1"/>
    <col min="4361" max="4361" width="8" style="2" customWidth="1"/>
    <col min="4362" max="4605" width="9" style="2"/>
    <col min="4606" max="4606" width="6.875" style="2" bestFit="1" customWidth="1"/>
    <col min="4607" max="4607" width="21" style="2" bestFit="1" customWidth="1"/>
    <col min="4608" max="4608" width="22.5" style="2" bestFit="1" customWidth="1"/>
    <col min="4609" max="4609" width="11.75" style="2" bestFit="1" customWidth="1"/>
    <col min="4610" max="4610" width="19.75" style="2" bestFit="1" customWidth="1"/>
    <col min="4611" max="4611" width="6.5" style="2" bestFit="1" customWidth="1"/>
    <col min="4612" max="4612" width="6.625" style="2" bestFit="1" customWidth="1"/>
    <col min="4613" max="4613" width="28.75" style="2" bestFit="1" customWidth="1"/>
    <col min="4614" max="4614" width="5.5" style="2" bestFit="1" customWidth="1"/>
    <col min="4615" max="4615" width="7.375" style="2" bestFit="1" customWidth="1"/>
    <col min="4616" max="4616" width="21.5" style="2" bestFit="1" customWidth="1"/>
    <col min="4617" max="4617" width="8" style="2" customWidth="1"/>
    <col min="4618" max="4861" width="9" style="2"/>
    <col min="4862" max="4862" width="6.875" style="2" bestFit="1" customWidth="1"/>
    <col min="4863" max="4863" width="21" style="2" bestFit="1" customWidth="1"/>
    <col min="4864" max="4864" width="22.5" style="2" bestFit="1" customWidth="1"/>
    <col min="4865" max="4865" width="11.75" style="2" bestFit="1" customWidth="1"/>
    <col min="4866" max="4866" width="19.75" style="2" bestFit="1" customWidth="1"/>
    <col min="4867" max="4867" width="6.5" style="2" bestFit="1" customWidth="1"/>
    <col min="4868" max="4868" width="6.625" style="2" bestFit="1" customWidth="1"/>
    <col min="4869" max="4869" width="28.75" style="2" bestFit="1" customWidth="1"/>
    <col min="4870" max="4870" width="5.5" style="2" bestFit="1" customWidth="1"/>
    <col min="4871" max="4871" width="7.375" style="2" bestFit="1" customWidth="1"/>
    <col min="4872" max="4872" width="21.5" style="2" bestFit="1" customWidth="1"/>
    <col min="4873" max="4873" width="8" style="2" customWidth="1"/>
    <col min="4874" max="5117" width="9" style="2"/>
    <col min="5118" max="5118" width="6.875" style="2" bestFit="1" customWidth="1"/>
    <col min="5119" max="5119" width="21" style="2" bestFit="1" customWidth="1"/>
    <col min="5120" max="5120" width="22.5" style="2" bestFit="1" customWidth="1"/>
    <col min="5121" max="5121" width="11.75" style="2" bestFit="1" customWidth="1"/>
    <col min="5122" max="5122" width="19.75" style="2" bestFit="1" customWidth="1"/>
    <col min="5123" max="5123" width="6.5" style="2" bestFit="1" customWidth="1"/>
    <col min="5124" max="5124" width="6.625" style="2" bestFit="1" customWidth="1"/>
    <col min="5125" max="5125" width="28.75" style="2" bestFit="1" customWidth="1"/>
    <col min="5126" max="5126" width="5.5" style="2" bestFit="1" customWidth="1"/>
    <col min="5127" max="5127" width="7.375" style="2" bestFit="1" customWidth="1"/>
    <col min="5128" max="5128" width="21.5" style="2" bestFit="1" customWidth="1"/>
    <col min="5129" max="5129" width="8" style="2" customWidth="1"/>
    <col min="5130" max="5373" width="9" style="2"/>
    <col min="5374" max="5374" width="6.875" style="2" bestFit="1" customWidth="1"/>
    <col min="5375" max="5375" width="21" style="2" bestFit="1" customWidth="1"/>
    <col min="5376" max="5376" width="22.5" style="2" bestFit="1" customWidth="1"/>
    <col min="5377" max="5377" width="11.75" style="2" bestFit="1" customWidth="1"/>
    <col min="5378" max="5378" width="19.75" style="2" bestFit="1" customWidth="1"/>
    <col min="5379" max="5379" width="6.5" style="2" bestFit="1" customWidth="1"/>
    <col min="5380" max="5380" width="6.625" style="2" bestFit="1" customWidth="1"/>
    <col min="5381" max="5381" width="28.75" style="2" bestFit="1" customWidth="1"/>
    <col min="5382" max="5382" width="5.5" style="2" bestFit="1" customWidth="1"/>
    <col min="5383" max="5383" width="7.375" style="2" bestFit="1" customWidth="1"/>
    <col min="5384" max="5384" width="21.5" style="2" bestFit="1" customWidth="1"/>
    <col min="5385" max="5385" width="8" style="2" customWidth="1"/>
    <col min="5386" max="5629" width="9" style="2"/>
    <col min="5630" max="5630" width="6.875" style="2" bestFit="1" customWidth="1"/>
    <col min="5631" max="5631" width="21" style="2" bestFit="1" customWidth="1"/>
    <col min="5632" max="5632" width="22.5" style="2" bestFit="1" customWidth="1"/>
    <col min="5633" max="5633" width="11.75" style="2" bestFit="1" customWidth="1"/>
    <col min="5634" max="5634" width="19.75" style="2" bestFit="1" customWidth="1"/>
    <col min="5635" max="5635" width="6.5" style="2" bestFit="1" customWidth="1"/>
    <col min="5636" max="5636" width="6.625" style="2" bestFit="1" customWidth="1"/>
    <col min="5637" max="5637" width="28.75" style="2" bestFit="1" customWidth="1"/>
    <col min="5638" max="5638" width="5.5" style="2" bestFit="1" customWidth="1"/>
    <col min="5639" max="5639" width="7.375" style="2" bestFit="1" customWidth="1"/>
    <col min="5640" max="5640" width="21.5" style="2" bestFit="1" customWidth="1"/>
    <col min="5641" max="5641" width="8" style="2" customWidth="1"/>
    <col min="5642" max="5885" width="9" style="2"/>
    <col min="5886" max="5886" width="6.875" style="2" bestFit="1" customWidth="1"/>
    <col min="5887" max="5887" width="21" style="2" bestFit="1" customWidth="1"/>
    <col min="5888" max="5888" width="22.5" style="2" bestFit="1" customWidth="1"/>
    <col min="5889" max="5889" width="11.75" style="2" bestFit="1" customWidth="1"/>
    <col min="5890" max="5890" width="19.75" style="2" bestFit="1" customWidth="1"/>
    <col min="5891" max="5891" width="6.5" style="2" bestFit="1" customWidth="1"/>
    <col min="5892" max="5892" width="6.625" style="2" bestFit="1" customWidth="1"/>
    <col min="5893" max="5893" width="28.75" style="2" bestFit="1" customWidth="1"/>
    <col min="5894" max="5894" width="5.5" style="2" bestFit="1" customWidth="1"/>
    <col min="5895" max="5895" width="7.375" style="2" bestFit="1" customWidth="1"/>
    <col min="5896" max="5896" width="21.5" style="2" bestFit="1" customWidth="1"/>
    <col min="5897" max="5897" width="8" style="2" customWidth="1"/>
    <col min="5898" max="6141" width="9" style="2"/>
    <col min="6142" max="6142" width="6.875" style="2" bestFit="1" customWidth="1"/>
    <col min="6143" max="6143" width="21" style="2" bestFit="1" customWidth="1"/>
    <col min="6144" max="6144" width="22.5" style="2" bestFit="1" customWidth="1"/>
    <col min="6145" max="6145" width="11.75" style="2" bestFit="1" customWidth="1"/>
    <col min="6146" max="6146" width="19.75" style="2" bestFit="1" customWidth="1"/>
    <col min="6147" max="6147" width="6.5" style="2" bestFit="1" customWidth="1"/>
    <col min="6148" max="6148" width="6.625" style="2" bestFit="1" customWidth="1"/>
    <col min="6149" max="6149" width="28.75" style="2" bestFit="1" customWidth="1"/>
    <col min="6150" max="6150" width="5.5" style="2" bestFit="1" customWidth="1"/>
    <col min="6151" max="6151" width="7.375" style="2" bestFit="1" customWidth="1"/>
    <col min="6152" max="6152" width="21.5" style="2" bestFit="1" customWidth="1"/>
    <col min="6153" max="6153" width="8" style="2" customWidth="1"/>
    <col min="6154" max="6397" width="9" style="2"/>
    <col min="6398" max="6398" width="6.875" style="2" bestFit="1" customWidth="1"/>
    <col min="6399" max="6399" width="21" style="2" bestFit="1" customWidth="1"/>
    <col min="6400" max="6400" width="22.5" style="2" bestFit="1" customWidth="1"/>
    <col min="6401" max="6401" width="11.75" style="2" bestFit="1" customWidth="1"/>
    <col min="6402" max="6402" width="19.75" style="2" bestFit="1" customWidth="1"/>
    <col min="6403" max="6403" width="6.5" style="2" bestFit="1" customWidth="1"/>
    <col min="6404" max="6404" width="6.625" style="2" bestFit="1" customWidth="1"/>
    <col min="6405" max="6405" width="28.75" style="2" bestFit="1" customWidth="1"/>
    <col min="6406" max="6406" width="5.5" style="2" bestFit="1" customWidth="1"/>
    <col min="6407" max="6407" width="7.375" style="2" bestFit="1" customWidth="1"/>
    <col min="6408" max="6408" width="21.5" style="2" bestFit="1" customWidth="1"/>
    <col min="6409" max="6409" width="8" style="2" customWidth="1"/>
    <col min="6410" max="6653" width="9" style="2"/>
    <col min="6654" max="6654" width="6.875" style="2" bestFit="1" customWidth="1"/>
    <col min="6655" max="6655" width="21" style="2" bestFit="1" customWidth="1"/>
    <col min="6656" max="6656" width="22.5" style="2" bestFit="1" customWidth="1"/>
    <col min="6657" max="6657" width="11.75" style="2" bestFit="1" customWidth="1"/>
    <col min="6658" max="6658" width="19.75" style="2" bestFit="1" customWidth="1"/>
    <col min="6659" max="6659" width="6.5" style="2" bestFit="1" customWidth="1"/>
    <col min="6660" max="6660" width="6.625" style="2" bestFit="1" customWidth="1"/>
    <col min="6661" max="6661" width="28.75" style="2" bestFit="1" customWidth="1"/>
    <col min="6662" max="6662" width="5.5" style="2" bestFit="1" customWidth="1"/>
    <col min="6663" max="6663" width="7.375" style="2" bestFit="1" customWidth="1"/>
    <col min="6664" max="6664" width="21.5" style="2" bestFit="1" customWidth="1"/>
    <col min="6665" max="6665" width="8" style="2" customWidth="1"/>
    <col min="6666" max="6909" width="9" style="2"/>
    <col min="6910" max="6910" width="6.875" style="2" bestFit="1" customWidth="1"/>
    <col min="6911" max="6911" width="21" style="2" bestFit="1" customWidth="1"/>
    <col min="6912" max="6912" width="22.5" style="2" bestFit="1" customWidth="1"/>
    <col min="6913" max="6913" width="11.75" style="2" bestFit="1" customWidth="1"/>
    <col min="6914" max="6914" width="19.75" style="2" bestFit="1" customWidth="1"/>
    <col min="6915" max="6915" width="6.5" style="2" bestFit="1" customWidth="1"/>
    <col min="6916" max="6916" width="6.625" style="2" bestFit="1" customWidth="1"/>
    <col min="6917" max="6917" width="28.75" style="2" bestFit="1" customWidth="1"/>
    <col min="6918" max="6918" width="5.5" style="2" bestFit="1" customWidth="1"/>
    <col min="6919" max="6919" width="7.375" style="2" bestFit="1" customWidth="1"/>
    <col min="6920" max="6920" width="21.5" style="2" bestFit="1" customWidth="1"/>
    <col min="6921" max="6921" width="8" style="2" customWidth="1"/>
    <col min="6922" max="7165" width="9" style="2"/>
    <col min="7166" max="7166" width="6.875" style="2" bestFit="1" customWidth="1"/>
    <col min="7167" max="7167" width="21" style="2" bestFit="1" customWidth="1"/>
    <col min="7168" max="7168" width="22.5" style="2" bestFit="1" customWidth="1"/>
    <col min="7169" max="7169" width="11.75" style="2" bestFit="1" customWidth="1"/>
    <col min="7170" max="7170" width="19.75" style="2" bestFit="1" customWidth="1"/>
    <col min="7171" max="7171" width="6.5" style="2" bestFit="1" customWidth="1"/>
    <col min="7172" max="7172" width="6.625" style="2" bestFit="1" customWidth="1"/>
    <col min="7173" max="7173" width="28.75" style="2" bestFit="1" customWidth="1"/>
    <col min="7174" max="7174" width="5.5" style="2" bestFit="1" customWidth="1"/>
    <col min="7175" max="7175" width="7.375" style="2" bestFit="1" customWidth="1"/>
    <col min="7176" max="7176" width="21.5" style="2" bestFit="1" customWidth="1"/>
    <col min="7177" max="7177" width="8" style="2" customWidth="1"/>
    <col min="7178" max="7421" width="9" style="2"/>
    <col min="7422" max="7422" width="6.875" style="2" bestFit="1" customWidth="1"/>
    <col min="7423" max="7423" width="21" style="2" bestFit="1" customWidth="1"/>
    <col min="7424" max="7424" width="22.5" style="2" bestFit="1" customWidth="1"/>
    <col min="7425" max="7425" width="11.75" style="2" bestFit="1" customWidth="1"/>
    <col min="7426" max="7426" width="19.75" style="2" bestFit="1" customWidth="1"/>
    <col min="7427" max="7427" width="6.5" style="2" bestFit="1" customWidth="1"/>
    <col min="7428" max="7428" width="6.625" style="2" bestFit="1" customWidth="1"/>
    <col min="7429" max="7429" width="28.75" style="2" bestFit="1" customWidth="1"/>
    <col min="7430" max="7430" width="5.5" style="2" bestFit="1" customWidth="1"/>
    <col min="7431" max="7431" width="7.375" style="2" bestFit="1" customWidth="1"/>
    <col min="7432" max="7432" width="21.5" style="2" bestFit="1" customWidth="1"/>
    <col min="7433" max="7433" width="8" style="2" customWidth="1"/>
    <col min="7434" max="7677" width="9" style="2"/>
    <col min="7678" max="7678" width="6.875" style="2" bestFit="1" customWidth="1"/>
    <col min="7679" max="7679" width="21" style="2" bestFit="1" customWidth="1"/>
    <col min="7680" max="7680" width="22.5" style="2" bestFit="1" customWidth="1"/>
    <col min="7681" max="7681" width="11.75" style="2" bestFit="1" customWidth="1"/>
    <col min="7682" max="7682" width="19.75" style="2" bestFit="1" customWidth="1"/>
    <col min="7683" max="7683" width="6.5" style="2" bestFit="1" customWidth="1"/>
    <col min="7684" max="7684" width="6.625" style="2" bestFit="1" customWidth="1"/>
    <col min="7685" max="7685" width="28.75" style="2" bestFit="1" customWidth="1"/>
    <col min="7686" max="7686" width="5.5" style="2" bestFit="1" customWidth="1"/>
    <col min="7687" max="7687" width="7.375" style="2" bestFit="1" customWidth="1"/>
    <col min="7688" max="7688" width="21.5" style="2" bestFit="1" customWidth="1"/>
    <col min="7689" max="7689" width="8" style="2" customWidth="1"/>
    <col min="7690" max="7933" width="9" style="2"/>
    <col min="7934" max="7934" width="6.875" style="2" bestFit="1" customWidth="1"/>
    <col min="7935" max="7935" width="21" style="2" bestFit="1" customWidth="1"/>
    <col min="7936" max="7936" width="22.5" style="2" bestFit="1" customWidth="1"/>
    <col min="7937" max="7937" width="11.75" style="2" bestFit="1" customWidth="1"/>
    <col min="7938" max="7938" width="19.75" style="2" bestFit="1" customWidth="1"/>
    <col min="7939" max="7939" width="6.5" style="2" bestFit="1" customWidth="1"/>
    <col min="7940" max="7940" width="6.625" style="2" bestFit="1" customWidth="1"/>
    <col min="7941" max="7941" width="28.75" style="2" bestFit="1" customWidth="1"/>
    <col min="7942" max="7942" width="5.5" style="2" bestFit="1" customWidth="1"/>
    <col min="7943" max="7943" width="7.375" style="2" bestFit="1" customWidth="1"/>
    <col min="7944" max="7944" width="21.5" style="2" bestFit="1" customWidth="1"/>
    <col min="7945" max="7945" width="8" style="2" customWidth="1"/>
    <col min="7946" max="8189" width="9" style="2"/>
    <col min="8190" max="8190" width="6.875" style="2" bestFit="1" customWidth="1"/>
    <col min="8191" max="8191" width="21" style="2" bestFit="1" customWidth="1"/>
    <col min="8192" max="8192" width="22.5" style="2" bestFit="1" customWidth="1"/>
    <col min="8193" max="8193" width="11.75" style="2" bestFit="1" customWidth="1"/>
    <col min="8194" max="8194" width="19.75" style="2" bestFit="1" customWidth="1"/>
    <col min="8195" max="8195" width="6.5" style="2" bestFit="1" customWidth="1"/>
    <col min="8196" max="8196" width="6.625" style="2" bestFit="1" customWidth="1"/>
    <col min="8197" max="8197" width="28.75" style="2" bestFit="1" customWidth="1"/>
    <col min="8198" max="8198" width="5.5" style="2" bestFit="1" customWidth="1"/>
    <col min="8199" max="8199" width="7.375" style="2" bestFit="1" customWidth="1"/>
    <col min="8200" max="8200" width="21.5" style="2" bestFit="1" customWidth="1"/>
    <col min="8201" max="8201" width="8" style="2" customWidth="1"/>
    <col min="8202" max="8445" width="9" style="2"/>
    <col min="8446" max="8446" width="6.875" style="2" bestFit="1" customWidth="1"/>
    <col min="8447" max="8447" width="21" style="2" bestFit="1" customWidth="1"/>
    <col min="8448" max="8448" width="22.5" style="2" bestFit="1" customWidth="1"/>
    <col min="8449" max="8449" width="11.75" style="2" bestFit="1" customWidth="1"/>
    <col min="8450" max="8450" width="19.75" style="2" bestFit="1" customWidth="1"/>
    <col min="8451" max="8451" width="6.5" style="2" bestFit="1" customWidth="1"/>
    <col min="8452" max="8452" width="6.625" style="2" bestFit="1" customWidth="1"/>
    <col min="8453" max="8453" width="28.75" style="2" bestFit="1" customWidth="1"/>
    <col min="8454" max="8454" width="5.5" style="2" bestFit="1" customWidth="1"/>
    <col min="8455" max="8455" width="7.375" style="2" bestFit="1" customWidth="1"/>
    <col min="8456" max="8456" width="21.5" style="2" bestFit="1" customWidth="1"/>
    <col min="8457" max="8457" width="8" style="2" customWidth="1"/>
    <col min="8458" max="8701" width="9" style="2"/>
    <col min="8702" max="8702" width="6.875" style="2" bestFit="1" customWidth="1"/>
    <col min="8703" max="8703" width="21" style="2" bestFit="1" customWidth="1"/>
    <col min="8704" max="8704" width="22.5" style="2" bestFit="1" customWidth="1"/>
    <col min="8705" max="8705" width="11.75" style="2" bestFit="1" customWidth="1"/>
    <col min="8706" max="8706" width="19.75" style="2" bestFit="1" customWidth="1"/>
    <col min="8707" max="8707" width="6.5" style="2" bestFit="1" customWidth="1"/>
    <col min="8708" max="8708" width="6.625" style="2" bestFit="1" customWidth="1"/>
    <col min="8709" max="8709" width="28.75" style="2" bestFit="1" customWidth="1"/>
    <col min="8710" max="8710" width="5.5" style="2" bestFit="1" customWidth="1"/>
    <col min="8711" max="8711" width="7.375" style="2" bestFit="1" customWidth="1"/>
    <col min="8712" max="8712" width="21.5" style="2" bestFit="1" customWidth="1"/>
    <col min="8713" max="8713" width="8" style="2" customWidth="1"/>
    <col min="8714" max="8957" width="9" style="2"/>
    <col min="8958" max="8958" width="6.875" style="2" bestFit="1" customWidth="1"/>
    <col min="8959" max="8959" width="21" style="2" bestFit="1" customWidth="1"/>
    <col min="8960" max="8960" width="22.5" style="2" bestFit="1" customWidth="1"/>
    <col min="8961" max="8961" width="11.75" style="2" bestFit="1" customWidth="1"/>
    <col min="8962" max="8962" width="19.75" style="2" bestFit="1" customWidth="1"/>
    <col min="8963" max="8963" width="6.5" style="2" bestFit="1" customWidth="1"/>
    <col min="8964" max="8964" width="6.625" style="2" bestFit="1" customWidth="1"/>
    <col min="8965" max="8965" width="28.75" style="2" bestFit="1" customWidth="1"/>
    <col min="8966" max="8966" width="5.5" style="2" bestFit="1" customWidth="1"/>
    <col min="8967" max="8967" width="7.375" style="2" bestFit="1" customWidth="1"/>
    <col min="8968" max="8968" width="21.5" style="2" bestFit="1" customWidth="1"/>
    <col min="8969" max="8969" width="8" style="2" customWidth="1"/>
    <col min="8970" max="9213" width="9" style="2"/>
    <col min="9214" max="9214" width="6.875" style="2" bestFit="1" customWidth="1"/>
    <col min="9215" max="9215" width="21" style="2" bestFit="1" customWidth="1"/>
    <col min="9216" max="9216" width="22.5" style="2" bestFit="1" customWidth="1"/>
    <col min="9217" max="9217" width="11.75" style="2" bestFit="1" customWidth="1"/>
    <col min="9218" max="9218" width="19.75" style="2" bestFit="1" customWidth="1"/>
    <col min="9219" max="9219" width="6.5" style="2" bestFit="1" customWidth="1"/>
    <col min="9220" max="9220" width="6.625" style="2" bestFit="1" customWidth="1"/>
    <col min="9221" max="9221" width="28.75" style="2" bestFit="1" customWidth="1"/>
    <col min="9222" max="9222" width="5.5" style="2" bestFit="1" customWidth="1"/>
    <col min="9223" max="9223" width="7.375" style="2" bestFit="1" customWidth="1"/>
    <col min="9224" max="9224" width="21.5" style="2" bestFit="1" customWidth="1"/>
    <col min="9225" max="9225" width="8" style="2" customWidth="1"/>
    <col min="9226" max="9469" width="9" style="2"/>
    <col min="9470" max="9470" width="6.875" style="2" bestFit="1" customWidth="1"/>
    <col min="9471" max="9471" width="21" style="2" bestFit="1" customWidth="1"/>
    <col min="9472" max="9472" width="22.5" style="2" bestFit="1" customWidth="1"/>
    <col min="9473" max="9473" width="11.75" style="2" bestFit="1" customWidth="1"/>
    <col min="9474" max="9474" width="19.75" style="2" bestFit="1" customWidth="1"/>
    <col min="9475" max="9475" width="6.5" style="2" bestFit="1" customWidth="1"/>
    <col min="9476" max="9476" width="6.625" style="2" bestFit="1" customWidth="1"/>
    <col min="9477" max="9477" width="28.75" style="2" bestFit="1" customWidth="1"/>
    <col min="9478" max="9478" width="5.5" style="2" bestFit="1" customWidth="1"/>
    <col min="9479" max="9479" width="7.375" style="2" bestFit="1" customWidth="1"/>
    <col min="9480" max="9480" width="21.5" style="2" bestFit="1" customWidth="1"/>
    <col min="9481" max="9481" width="8" style="2" customWidth="1"/>
    <col min="9482" max="9725" width="9" style="2"/>
    <col min="9726" max="9726" width="6.875" style="2" bestFit="1" customWidth="1"/>
    <col min="9727" max="9727" width="21" style="2" bestFit="1" customWidth="1"/>
    <col min="9728" max="9728" width="22.5" style="2" bestFit="1" customWidth="1"/>
    <col min="9729" max="9729" width="11.75" style="2" bestFit="1" customWidth="1"/>
    <col min="9730" max="9730" width="19.75" style="2" bestFit="1" customWidth="1"/>
    <col min="9731" max="9731" width="6.5" style="2" bestFit="1" customWidth="1"/>
    <col min="9732" max="9732" width="6.625" style="2" bestFit="1" customWidth="1"/>
    <col min="9733" max="9733" width="28.75" style="2" bestFit="1" customWidth="1"/>
    <col min="9734" max="9734" width="5.5" style="2" bestFit="1" customWidth="1"/>
    <col min="9735" max="9735" width="7.375" style="2" bestFit="1" customWidth="1"/>
    <col min="9736" max="9736" width="21.5" style="2" bestFit="1" customWidth="1"/>
    <col min="9737" max="9737" width="8" style="2" customWidth="1"/>
    <col min="9738" max="9981" width="9" style="2"/>
    <col min="9982" max="9982" width="6.875" style="2" bestFit="1" customWidth="1"/>
    <col min="9983" max="9983" width="21" style="2" bestFit="1" customWidth="1"/>
    <col min="9984" max="9984" width="22.5" style="2" bestFit="1" customWidth="1"/>
    <col min="9985" max="9985" width="11.75" style="2" bestFit="1" customWidth="1"/>
    <col min="9986" max="9986" width="19.75" style="2" bestFit="1" customWidth="1"/>
    <col min="9987" max="9987" width="6.5" style="2" bestFit="1" customWidth="1"/>
    <col min="9988" max="9988" width="6.625" style="2" bestFit="1" customWidth="1"/>
    <col min="9989" max="9989" width="28.75" style="2" bestFit="1" customWidth="1"/>
    <col min="9990" max="9990" width="5.5" style="2" bestFit="1" customWidth="1"/>
    <col min="9991" max="9991" width="7.375" style="2" bestFit="1" customWidth="1"/>
    <col min="9992" max="9992" width="21.5" style="2" bestFit="1" customWidth="1"/>
    <col min="9993" max="9993" width="8" style="2" customWidth="1"/>
    <col min="9994" max="10237" width="9" style="2"/>
    <col min="10238" max="10238" width="6.875" style="2" bestFit="1" customWidth="1"/>
    <col min="10239" max="10239" width="21" style="2" bestFit="1" customWidth="1"/>
    <col min="10240" max="10240" width="22.5" style="2" bestFit="1" customWidth="1"/>
    <col min="10241" max="10241" width="11.75" style="2" bestFit="1" customWidth="1"/>
    <col min="10242" max="10242" width="19.75" style="2" bestFit="1" customWidth="1"/>
    <col min="10243" max="10243" width="6.5" style="2" bestFit="1" customWidth="1"/>
    <col min="10244" max="10244" width="6.625" style="2" bestFit="1" customWidth="1"/>
    <col min="10245" max="10245" width="28.75" style="2" bestFit="1" customWidth="1"/>
    <col min="10246" max="10246" width="5.5" style="2" bestFit="1" customWidth="1"/>
    <col min="10247" max="10247" width="7.375" style="2" bestFit="1" customWidth="1"/>
    <col min="10248" max="10248" width="21.5" style="2" bestFit="1" customWidth="1"/>
    <col min="10249" max="10249" width="8" style="2" customWidth="1"/>
    <col min="10250" max="10493" width="9" style="2"/>
    <col min="10494" max="10494" width="6.875" style="2" bestFit="1" customWidth="1"/>
    <col min="10495" max="10495" width="21" style="2" bestFit="1" customWidth="1"/>
    <col min="10496" max="10496" width="22.5" style="2" bestFit="1" customWidth="1"/>
    <col min="10497" max="10497" width="11.75" style="2" bestFit="1" customWidth="1"/>
    <col min="10498" max="10498" width="19.75" style="2" bestFit="1" customWidth="1"/>
    <col min="10499" max="10499" width="6.5" style="2" bestFit="1" customWidth="1"/>
    <col min="10500" max="10500" width="6.625" style="2" bestFit="1" customWidth="1"/>
    <col min="10501" max="10501" width="28.75" style="2" bestFit="1" customWidth="1"/>
    <col min="10502" max="10502" width="5.5" style="2" bestFit="1" customWidth="1"/>
    <col min="10503" max="10503" width="7.375" style="2" bestFit="1" customWidth="1"/>
    <col min="10504" max="10504" width="21.5" style="2" bestFit="1" customWidth="1"/>
    <col min="10505" max="10505" width="8" style="2" customWidth="1"/>
    <col min="10506" max="10749" width="9" style="2"/>
    <col min="10750" max="10750" width="6.875" style="2" bestFit="1" customWidth="1"/>
    <col min="10751" max="10751" width="21" style="2" bestFit="1" customWidth="1"/>
    <col min="10752" max="10752" width="22.5" style="2" bestFit="1" customWidth="1"/>
    <col min="10753" max="10753" width="11.75" style="2" bestFit="1" customWidth="1"/>
    <col min="10754" max="10754" width="19.75" style="2" bestFit="1" customWidth="1"/>
    <col min="10755" max="10755" width="6.5" style="2" bestFit="1" customWidth="1"/>
    <col min="10756" max="10756" width="6.625" style="2" bestFit="1" customWidth="1"/>
    <col min="10757" max="10757" width="28.75" style="2" bestFit="1" customWidth="1"/>
    <col min="10758" max="10758" width="5.5" style="2" bestFit="1" customWidth="1"/>
    <col min="10759" max="10759" width="7.375" style="2" bestFit="1" customWidth="1"/>
    <col min="10760" max="10760" width="21.5" style="2" bestFit="1" customWidth="1"/>
    <col min="10761" max="10761" width="8" style="2" customWidth="1"/>
    <col min="10762" max="11005" width="9" style="2"/>
    <col min="11006" max="11006" width="6.875" style="2" bestFit="1" customWidth="1"/>
    <col min="11007" max="11007" width="21" style="2" bestFit="1" customWidth="1"/>
    <col min="11008" max="11008" width="22.5" style="2" bestFit="1" customWidth="1"/>
    <col min="11009" max="11009" width="11.75" style="2" bestFit="1" customWidth="1"/>
    <col min="11010" max="11010" width="19.75" style="2" bestFit="1" customWidth="1"/>
    <col min="11011" max="11011" width="6.5" style="2" bestFit="1" customWidth="1"/>
    <col min="11012" max="11012" width="6.625" style="2" bestFit="1" customWidth="1"/>
    <col min="11013" max="11013" width="28.75" style="2" bestFit="1" customWidth="1"/>
    <col min="11014" max="11014" width="5.5" style="2" bestFit="1" customWidth="1"/>
    <col min="11015" max="11015" width="7.375" style="2" bestFit="1" customWidth="1"/>
    <col min="11016" max="11016" width="21.5" style="2" bestFit="1" customWidth="1"/>
    <col min="11017" max="11017" width="8" style="2" customWidth="1"/>
    <col min="11018" max="11261" width="9" style="2"/>
    <col min="11262" max="11262" width="6.875" style="2" bestFit="1" customWidth="1"/>
    <col min="11263" max="11263" width="21" style="2" bestFit="1" customWidth="1"/>
    <col min="11264" max="11264" width="22.5" style="2" bestFit="1" customWidth="1"/>
    <col min="11265" max="11265" width="11.75" style="2" bestFit="1" customWidth="1"/>
    <col min="11266" max="11266" width="19.75" style="2" bestFit="1" customWidth="1"/>
    <col min="11267" max="11267" width="6.5" style="2" bestFit="1" customWidth="1"/>
    <col min="11268" max="11268" width="6.625" style="2" bestFit="1" customWidth="1"/>
    <col min="11269" max="11269" width="28.75" style="2" bestFit="1" customWidth="1"/>
    <col min="11270" max="11270" width="5.5" style="2" bestFit="1" customWidth="1"/>
    <col min="11271" max="11271" width="7.375" style="2" bestFit="1" customWidth="1"/>
    <col min="11272" max="11272" width="21.5" style="2" bestFit="1" customWidth="1"/>
    <col min="11273" max="11273" width="8" style="2" customWidth="1"/>
    <col min="11274" max="11517" width="9" style="2"/>
    <col min="11518" max="11518" width="6.875" style="2" bestFit="1" customWidth="1"/>
    <col min="11519" max="11519" width="21" style="2" bestFit="1" customWidth="1"/>
    <col min="11520" max="11520" width="22.5" style="2" bestFit="1" customWidth="1"/>
    <col min="11521" max="11521" width="11.75" style="2" bestFit="1" customWidth="1"/>
    <col min="11522" max="11522" width="19.75" style="2" bestFit="1" customWidth="1"/>
    <col min="11523" max="11523" width="6.5" style="2" bestFit="1" customWidth="1"/>
    <col min="11524" max="11524" width="6.625" style="2" bestFit="1" customWidth="1"/>
    <col min="11525" max="11525" width="28.75" style="2" bestFit="1" customWidth="1"/>
    <col min="11526" max="11526" width="5.5" style="2" bestFit="1" customWidth="1"/>
    <col min="11527" max="11527" width="7.375" style="2" bestFit="1" customWidth="1"/>
    <col min="11528" max="11528" width="21.5" style="2" bestFit="1" customWidth="1"/>
    <col min="11529" max="11529" width="8" style="2" customWidth="1"/>
    <col min="11530" max="11773" width="9" style="2"/>
    <col min="11774" max="11774" width="6.875" style="2" bestFit="1" customWidth="1"/>
    <col min="11775" max="11775" width="21" style="2" bestFit="1" customWidth="1"/>
    <col min="11776" max="11776" width="22.5" style="2" bestFit="1" customWidth="1"/>
    <col min="11777" max="11777" width="11.75" style="2" bestFit="1" customWidth="1"/>
    <col min="11778" max="11778" width="19.75" style="2" bestFit="1" customWidth="1"/>
    <col min="11779" max="11779" width="6.5" style="2" bestFit="1" customWidth="1"/>
    <col min="11780" max="11780" width="6.625" style="2" bestFit="1" customWidth="1"/>
    <col min="11781" max="11781" width="28.75" style="2" bestFit="1" customWidth="1"/>
    <col min="11782" max="11782" width="5.5" style="2" bestFit="1" customWidth="1"/>
    <col min="11783" max="11783" width="7.375" style="2" bestFit="1" customWidth="1"/>
    <col min="11784" max="11784" width="21.5" style="2" bestFit="1" customWidth="1"/>
    <col min="11785" max="11785" width="8" style="2" customWidth="1"/>
    <col min="11786" max="12029" width="9" style="2"/>
    <col min="12030" max="12030" width="6.875" style="2" bestFit="1" customWidth="1"/>
    <col min="12031" max="12031" width="21" style="2" bestFit="1" customWidth="1"/>
    <col min="12032" max="12032" width="22.5" style="2" bestFit="1" customWidth="1"/>
    <col min="12033" max="12033" width="11.75" style="2" bestFit="1" customWidth="1"/>
    <col min="12034" max="12034" width="19.75" style="2" bestFit="1" customWidth="1"/>
    <col min="12035" max="12035" width="6.5" style="2" bestFit="1" customWidth="1"/>
    <col min="12036" max="12036" width="6.625" style="2" bestFit="1" customWidth="1"/>
    <col min="12037" max="12037" width="28.75" style="2" bestFit="1" customWidth="1"/>
    <col min="12038" max="12038" width="5.5" style="2" bestFit="1" customWidth="1"/>
    <col min="12039" max="12039" width="7.375" style="2" bestFit="1" customWidth="1"/>
    <col min="12040" max="12040" width="21.5" style="2" bestFit="1" customWidth="1"/>
    <col min="12041" max="12041" width="8" style="2" customWidth="1"/>
    <col min="12042" max="12285" width="9" style="2"/>
    <col min="12286" max="12286" width="6.875" style="2" bestFit="1" customWidth="1"/>
    <col min="12287" max="12287" width="21" style="2" bestFit="1" customWidth="1"/>
    <col min="12288" max="12288" width="22.5" style="2" bestFit="1" customWidth="1"/>
    <col min="12289" max="12289" width="11.75" style="2" bestFit="1" customWidth="1"/>
    <col min="12290" max="12290" width="19.75" style="2" bestFit="1" customWidth="1"/>
    <col min="12291" max="12291" width="6.5" style="2" bestFit="1" customWidth="1"/>
    <col min="12292" max="12292" width="6.625" style="2" bestFit="1" customWidth="1"/>
    <col min="12293" max="12293" width="28.75" style="2" bestFit="1" customWidth="1"/>
    <col min="12294" max="12294" width="5.5" style="2" bestFit="1" customWidth="1"/>
    <col min="12295" max="12295" width="7.375" style="2" bestFit="1" customWidth="1"/>
    <col min="12296" max="12296" width="21.5" style="2" bestFit="1" customWidth="1"/>
    <col min="12297" max="12297" width="8" style="2" customWidth="1"/>
    <col min="12298" max="12541" width="9" style="2"/>
    <col min="12542" max="12542" width="6.875" style="2" bestFit="1" customWidth="1"/>
    <col min="12543" max="12543" width="21" style="2" bestFit="1" customWidth="1"/>
    <col min="12544" max="12544" width="22.5" style="2" bestFit="1" customWidth="1"/>
    <col min="12545" max="12545" width="11.75" style="2" bestFit="1" customWidth="1"/>
    <col min="12546" max="12546" width="19.75" style="2" bestFit="1" customWidth="1"/>
    <col min="12547" max="12547" width="6.5" style="2" bestFit="1" customWidth="1"/>
    <col min="12548" max="12548" width="6.625" style="2" bestFit="1" customWidth="1"/>
    <col min="12549" max="12549" width="28.75" style="2" bestFit="1" customWidth="1"/>
    <col min="12550" max="12550" width="5.5" style="2" bestFit="1" customWidth="1"/>
    <col min="12551" max="12551" width="7.375" style="2" bestFit="1" customWidth="1"/>
    <col min="12552" max="12552" width="21.5" style="2" bestFit="1" customWidth="1"/>
    <col min="12553" max="12553" width="8" style="2" customWidth="1"/>
    <col min="12554" max="12797" width="9" style="2"/>
    <col min="12798" max="12798" width="6.875" style="2" bestFit="1" customWidth="1"/>
    <col min="12799" max="12799" width="21" style="2" bestFit="1" customWidth="1"/>
    <col min="12800" max="12800" width="22.5" style="2" bestFit="1" customWidth="1"/>
    <col min="12801" max="12801" width="11.75" style="2" bestFit="1" customWidth="1"/>
    <col min="12802" max="12802" width="19.75" style="2" bestFit="1" customWidth="1"/>
    <col min="12803" max="12803" width="6.5" style="2" bestFit="1" customWidth="1"/>
    <col min="12804" max="12804" width="6.625" style="2" bestFit="1" customWidth="1"/>
    <col min="12805" max="12805" width="28.75" style="2" bestFit="1" customWidth="1"/>
    <col min="12806" max="12806" width="5.5" style="2" bestFit="1" customWidth="1"/>
    <col min="12807" max="12807" width="7.375" style="2" bestFit="1" customWidth="1"/>
    <col min="12808" max="12808" width="21.5" style="2" bestFit="1" customWidth="1"/>
    <col min="12809" max="12809" width="8" style="2" customWidth="1"/>
    <col min="12810" max="13053" width="9" style="2"/>
    <col min="13054" max="13054" width="6.875" style="2" bestFit="1" customWidth="1"/>
    <col min="13055" max="13055" width="21" style="2" bestFit="1" customWidth="1"/>
    <col min="13056" max="13056" width="22.5" style="2" bestFit="1" customWidth="1"/>
    <col min="13057" max="13057" width="11.75" style="2" bestFit="1" customWidth="1"/>
    <col min="13058" max="13058" width="19.75" style="2" bestFit="1" customWidth="1"/>
    <col min="13059" max="13059" width="6.5" style="2" bestFit="1" customWidth="1"/>
    <col min="13060" max="13060" width="6.625" style="2" bestFit="1" customWidth="1"/>
    <col min="13061" max="13061" width="28.75" style="2" bestFit="1" customWidth="1"/>
    <col min="13062" max="13062" width="5.5" style="2" bestFit="1" customWidth="1"/>
    <col min="13063" max="13063" width="7.375" style="2" bestFit="1" customWidth="1"/>
    <col min="13064" max="13064" width="21.5" style="2" bestFit="1" customWidth="1"/>
    <col min="13065" max="13065" width="8" style="2" customWidth="1"/>
    <col min="13066" max="13309" width="9" style="2"/>
    <col min="13310" max="13310" width="6.875" style="2" bestFit="1" customWidth="1"/>
    <col min="13311" max="13311" width="21" style="2" bestFit="1" customWidth="1"/>
    <col min="13312" max="13312" width="22.5" style="2" bestFit="1" customWidth="1"/>
    <col min="13313" max="13313" width="11.75" style="2" bestFit="1" customWidth="1"/>
    <col min="13314" max="13314" width="19.75" style="2" bestFit="1" customWidth="1"/>
    <col min="13315" max="13315" width="6.5" style="2" bestFit="1" customWidth="1"/>
    <col min="13316" max="13316" width="6.625" style="2" bestFit="1" customWidth="1"/>
    <col min="13317" max="13317" width="28.75" style="2" bestFit="1" customWidth="1"/>
    <col min="13318" max="13318" width="5.5" style="2" bestFit="1" customWidth="1"/>
    <col min="13319" max="13319" width="7.375" style="2" bestFit="1" customWidth="1"/>
    <col min="13320" max="13320" width="21.5" style="2" bestFit="1" customWidth="1"/>
    <col min="13321" max="13321" width="8" style="2" customWidth="1"/>
    <col min="13322" max="13565" width="9" style="2"/>
    <col min="13566" max="13566" width="6.875" style="2" bestFit="1" customWidth="1"/>
    <col min="13567" max="13567" width="21" style="2" bestFit="1" customWidth="1"/>
    <col min="13568" max="13568" width="22.5" style="2" bestFit="1" customWidth="1"/>
    <col min="13569" max="13569" width="11.75" style="2" bestFit="1" customWidth="1"/>
    <col min="13570" max="13570" width="19.75" style="2" bestFit="1" customWidth="1"/>
    <col min="13571" max="13571" width="6.5" style="2" bestFit="1" customWidth="1"/>
    <col min="13572" max="13572" width="6.625" style="2" bestFit="1" customWidth="1"/>
    <col min="13573" max="13573" width="28.75" style="2" bestFit="1" customWidth="1"/>
    <col min="13574" max="13574" width="5.5" style="2" bestFit="1" customWidth="1"/>
    <col min="13575" max="13575" width="7.375" style="2" bestFit="1" customWidth="1"/>
    <col min="13576" max="13576" width="21.5" style="2" bestFit="1" customWidth="1"/>
    <col min="13577" max="13577" width="8" style="2" customWidth="1"/>
    <col min="13578" max="13821" width="9" style="2"/>
    <col min="13822" max="13822" width="6.875" style="2" bestFit="1" customWidth="1"/>
    <col min="13823" max="13823" width="21" style="2" bestFit="1" customWidth="1"/>
    <col min="13824" max="13824" width="22.5" style="2" bestFit="1" customWidth="1"/>
    <col min="13825" max="13825" width="11.75" style="2" bestFit="1" customWidth="1"/>
    <col min="13826" max="13826" width="19.75" style="2" bestFit="1" customWidth="1"/>
    <col min="13827" max="13827" width="6.5" style="2" bestFit="1" customWidth="1"/>
    <col min="13828" max="13828" width="6.625" style="2" bestFit="1" customWidth="1"/>
    <col min="13829" max="13829" width="28.75" style="2" bestFit="1" customWidth="1"/>
    <col min="13830" max="13830" width="5.5" style="2" bestFit="1" customWidth="1"/>
    <col min="13831" max="13831" width="7.375" style="2" bestFit="1" customWidth="1"/>
    <col min="13832" max="13832" width="21.5" style="2" bestFit="1" customWidth="1"/>
    <col min="13833" max="13833" width="8" style="2" customWidth="1"/>
    <col min="13834" max="14077" width="9" style="2"/>
    <col min="14078" max="14078" width="6.875" style="2" bestFit="1" customWidth="1"/>
    <col min="14079" max="14079" width="21" style="2" bestFit="1" customWidth="1"/>
    <col min="14080" max="14080" width="22.5" style="2" bestFit="1" customWidth="1"/>
    <col min="14081" max="14081" width="11.75" style="2" bestFit="1" customWidth="1"/>
    <col min="14082" max="14082" width="19.75" style="2" bestFit="1" customWidth="1"/>
    <col min="14083" max="14083" width="6.5" style="2" bestFit="1" customWidth="1"/>
    <col min="14084" max="14084" width="6.625" style="2" bestFit="1" customWidth="1"/>
    <col min="14085" max="14085" width="28.75" style="2" bestFit="1" customWidth="1"/>
    <col min="14086" max="14086" width="5.5" style="2" bestFit="1" customWidth="1"/>
    <col min="14087" max="14087" width="7.375" style="2" bestFit="1" customWidth="1"/>
    <col min="14088" max="14088" width="21.5" style="2" bestFit="1" customWidth="1"/>
    <col min="14089" max="14089" width="8" style="2" customWidth="1"/>
    <col min="14090" max="14333" width="9" style="2"/>
    <col min="14334" max="14334" width="6.875" style="2" bestFit="1" customWidth="1"/>
    <col min="14335" max="14335" width="21" style="2" bestFit="1" customWidth="1"/>
    <col min="14336" max="14336" width="22.5" style="2" bestFit="1" customWidth="1"/>
    <col min="14337" max="14337" width="11.75" style="2" bestFit="1" customWidth="1"/>
    <col min="14338" max="14338" width="19.75" style="2" bestFit="1" customWidth="1"/>
    <col min="14339" max="14339" width="6.5" style="2" bestFit="1" customWidth="1"/>
    <col min="14340" max="14340" width="6.625" style="2" bestFit="1" customWidth="1"/>
    <col min="14341" max="14341" width="28.75" style="2" bestFit="1" customWidth="1"/>
    <col min="14342" max="14342" width="5.5" style="2" bestFit="1" customWidth="1"/>
    <col min="14343" max="14343" width="7.375" style="2" bestFit="1" customWidth="1"/>
    <col min="14344" max="14344" width="21.5" style="2" bestFit="1" customWidth="1"/>
    <col min="14345" max="14345" width="8" style="2" customWidth="1"/>
    <col min="14346" max="14589" width="9" style="2"/>
    <col min="14590" max="14590" width="6.875" style="2" bestFit="1" customWidth="1"/>
    <col min="14591" max="14591" width="21" style="2" bestFit="1" customWidth="1"/>
    <col min="14592" max="14592" width="22.5" style="2" bestFit="1" customWidth="1"/>
    <col min="14593" max="14593" width="11.75" style="2" bestFit="1" customWidth="1"/>
    <col min="14594" max="14594" width="19.75" style="2" bestFit="1" customWidth="1"/>
    <col min="14595" max="14595" width="6.5" style="2" bestFit="1" customWidth="1"/>
    <col min="14596" max="14596" width="6.625" style="2" bestFit="1" customWidth="1"/>
    <col min="14597" max="14597" width="28.75" style="2" bestFit="1" customWidth="1"/>
    <col min="14598" max="14598" width="5.5" style="2" bestFit="1" customWidth="1"/>
    <col min="14599" max="14599" width="7.375" style="2" bestFit="1" customWidth="1"/>
    <col min="14600" max="14600" width="21.5" style="2" bestFit="1" customWidth="1"/>
    <col min="14601" max="14601" width="8" style="2" customWidth="1"/>
    <col min="14602" max="14845" width="9" style="2"/>
    <col min="14846" max="14846" width="6.875" style="2" bestFit="1" customWidth="1"/>
    <col min="14847" max="14847" width="21" style="2" bestFit="1" customWidth="1"/>
    <col min="14848" max="14848" width="22.5" style="2" bestFit="1" customWidth="1"/>
    <col min="14849" max="14849" width="11.75" style="2" bestFit="1" customWidth="1"/>
    <col min="14850" max="14850" width="19.75" style="2" bestFit="1" customWidth="1"/>
    <col min="14851" max="14851" width="6.5" style="2" bestFit="1" customWidth="1"/>
    <col min="14852" max="14852" width="6.625" style="2" bestFit="1" customWidth="1"/>
    <col min="14853" max="14853" width="28.75" style="2" bestFit="1" customWidth="1"/>
    <col min="14854" max="14854" width="5.5" style="2" bestFit="1" customWidth="1"/>
    <col min="14855" max="14855" width="7.375" style="2" bestFit="1" customWidth="1"/>
    <col min="14856" max="14856" width="21.5" style="2" bestFit="1" customWidth="1"/>
    <col min="14857" max="14857" width="8" style="2" customWidth="1"/>
    <col min="14858" max="15101" width="9" style="2"/>
    <col min="15102" max="15102" width="6.875" style="2" bestFit="1" customWidth="1"/>
    <col min="15103" max="15103" width="21" style="2" bestFit="1" customWidth="1"/>
    <col min="15104" max="15104" width="22.5" style="2" bestFit="1" customWidth="1"/>
    <col min="15105" max="15105" width="11.75" style="2" bestFit="1" customWidth="1"/>
    <col min="15106" max="15106" width="19.75" style="2" bestFit="1" customWidth="1"/>
    <col min="15107" max="15107" width="6.5" style="2" bestFit="1" customWidth="1"/>
    <col min="15108" max="15108" width="6.625" style="2" bestFit="1" customWidth="1"/>
    <col min="15109" max="15109" width="28.75" style="2" bestFit="1" customWidth="1"/>
    <col min="15110" max="15110" width="5.5" style="2" bestFit="1" customWidth="1"/>
    <col min="15111" max="15111" width="7.375" style="2" bestFit="1" customWidth="1"/>
    <col min="15112" max="15112" width="21.5" style="2" bestFit="1" customWidth="1"/>
    <col min="15113" max="15113" width="8" style="2" customWidth="1"/>
    <col min="15114" max="15357" width="9" style="2"/>
    <col min="15358" max="15358" width="6.875" style="2" bestFit="1" customWidth="1"/>
    <col min="15359" max="15359" width="21" style="2" bestFit="1" customWidth="1"/>
    <col min="15360" max="15360" width="22.5" style="2" bestFit="1" customWidth="1"/>
    <col min="15361" max="15361" width="11.75" style="2" bestFit="1" customWidth="1"/>
    <col min="15362" max="15362" width="19.75" style="2" bestFit="1" customWidth="1"/>
    <col min="15363" max="15363" width="6.5" style="2" bestFit="1" customWidth="1"/>
    <col min="15364" max="15364" width="6.625" style="2" bestFit="1" customWidth="1"/>
    <col min="15365" max="15365" width="28.75" style="2" bestFit="1" customWidth="1"/>
    <col min="15366" max="15366" width="5.5" style="2" bestFit="1" customWidth="1"/>
    <col min="15367" max="15367" width="7.375" style="2" bestFit="1" customWidth="1"/>
    <col min="15368" max="15368" width="21.5" style="2" bestFit="1" customWidth="1"/>
    <col min="15369" max="15369" width="8" style="2" customWidth="1"/>
    <col min="15370" max="15613" width="9" style="2"/>
    <col min="15614" max="15614" width="6.875" style="2" bestFit="1" customWidth="1"/>
    <col min="15615" max="15615" width="21" style="2" bestFit="1" customWidth="1"/>
    <col min="15616" max="15616" width="22.5" style="2" bestFit="1" customWidth="1"/>
    <col min="15617" max="15617" width="11.75" style="2" bestFit="1" customWidth="1"/>
    <col min="15618" max="15618" width="19.75" style="2" bestFit="1" customWidth="1"/>
    <col min="15619" max="15619" width="6.5" style="2" bestFit="1" customWidth="1"/>
    <col min="15620" max="15620" width="6.625" style="2" bestFit="1" customWidth="1"/>
    <col min="15621" max="15621" width="28.75" style="2" bestFit="1" customWidth="1"/>
    <col min="15622" max="15622" width="5.5" style="2" bestFit="1" customWidth="1"/>
    <col min="15623" max="15623" width="7.375" style="2" bestFit="1" customWidth="1"/>
    <col min="15624" max="15624" width="21.5" style="2" bestFit="1" customWidth="1"/>
    <col min="15625" max="15625" width="8" style="2" customWidth="1"/>
    <col min="15626" max="15869" width="9" style="2"/>
    <col min="15870" max="15870" width="6.875" style="2" bestFit="1" customWidth="1"/>
    <col min="15871" max="15871" width="21" style="2" bestFit="1" customWidth="1"/>
    <col min="15872" max="15872" width="22.5" style="2" bestFit="1" customWidth="1"/>
    <col min="15873" max="15873" width="11.75" style="2" bestFit="1" customWidth="1"/>
    <col min="15874" max="15874" width="19.75" style="2" bestFit="1" customWidth="1"/>
    <col min="15875" max="15875" width="6.5" style="2" bestFit="1" customWidth="1"/>
    <col min="15876" max="15876" width="6.625" style="2" bestFit="1" customWidth="1"/>
    <col min="15877" max="15877" width="28.75" style="2" bestFit="1" customWidth="1"/>
    <col min="15878" max="15878" width="5.5" style="2" bestFit="1" customWidth="1"/>
    <col min="15879" max="15879" width="7.375" style="2" bestFit="1" customWidth="1"/>
    <col min="15880" max="15880" width="21.5" style="2" bestFit="1" customWidth="1"/>
    <col min="15881" max="15881" width="8" style="2" customWidth="1"/>
    <col min="15882" max="16125" width="9" style="2"/>
    <col min="16126" max="16126" width="6.875" style="2" bestFit="1" customWidth="1"/>
    <col min="16127" max="16127" width="21" style="2" bestFit="1" customWidth="1"/>
    <col min="16128" max="16128" width="22.5" style="2" bestFit="1" customWidth="1"/>
    <col min="16129" max="16129" width="11.75" style="2" bestFit="1" customWidth="1"/>
    <col min="16130" max="16130" width="19.75" style="2" bestFit="1" customWidth="1"/>
    <col min="16131" max="16131" width="6.5" style="2" bestFit="1" customWidth="1"/>
    <col min="16132" max="16132" width="6.625" style="2" bestFit="1" customWidth="1"/>
    <col min="16133" max="16133" width="28.75" style="2" bestFit="1" customWidth="1"/>
    <col min="16134" max="16134" width="5.5" style="2" bestFit="1" customWidth="1"/>
    <col min="16135" max="16135" width="7.375" style="2" bestFit="1" customWidth="1"/>
    <col min="16136" max="16136" width="21.5" style="2" bestFit="1" customWidth="1"/>
    <col min="16137" max="16137" width="8" style="2" customWidth="1"/>
    <col min="16138" max="16384" width="9" style="2"/>
  </cols>
  <sheetData>
    <row r="1" spans="1:9">
      <c r="A1" s="1" t="s">
        <v>0</v>
      </c>
    </row>
    <row r="2" spans="1:9" ht="27" thickBo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8" t="s">
        <v>9</v>
      </c>
    </row>
    <row r="3" spans="1:9">
      <c r="A3" s="9" t="s">
        <v>10</v>
      </c>
      <c r="B3" s="10" t="s">
        <v>11</v>
      </c>
      <c r="C3" s="11" t="s">
        <v>12</v>
      </c>
      <c r="D3" s="12">
        <v>2</v>
      </c>
      <c r="E3" s="13" t="s">
        <v>13</v>
      </c>
      <c r="F3" s="14" t="s">
        <v>14</v>
      </c>
      <c r="G3" s="14" t="s">
        <v>14</v>
      </c>
      <c r="H3" s="15" t="s">
        <v>15</v>
      </c>
      <c r="I3" s="16" t="s">
        <v>14</v>
      </c>
    </row>
    <row r="4" spans="1:9">
      <c r="A4" s="17"/>
      <c r="B4" s="18"/>
      <c r="C4" s="19" t="s">
        <v>16</v>
      </c>
      <c r="D4" s="20">
        <v>2</v>
      </c>
      <c r="E4" s="21" t="s">
        <v>17</v>
      </c>
      <c r="F4" s="22"/>
      <c r="G4" s="22"/>
      <c r="H4" s="23" t="s">
        <v>18</v>
      </c>
      <c r="I4" s="24"/>
    </row>
    <row r="5" spans="1:9">
      <c r="A5" s="17" t="s">
        <v>19</v>
      </c>
      <c r="B5" s="18" t="s">
        <v>20</v>
      </c>
      <c r="C5" s="19" t="s">
        <v>21</v>
      </c>
      <c r="D5" s="20">
        <v>10</v>
      </c>
      <c r="E5" s="21" t="s">
        <v>22</v>
      </c>
      <c r="F5" s="25">
        <v>706</v>
      </c>
      <c r="G5" s="25">
        <v>1524</v>
      </c>
      <c r="H5" s="23" t="s">
        <v>23</v>
      </c>
      <c r="I5" s="20" t="s">
        <v>24</v>
      </c>
    </row>
    <row r="6" spans="1:9">
      <c r="A6" s="17"/>
      <c r="B6" s="18"/>
      <c r="C6" s="19" t="s">
        <v>25</v>
      </c>
      <c r="D6" s="20">
        <v>10</v>
      </c>
      <c r="E6" s="21" t="s">
        <v>26</v>
      </c>
      <c r="F6" s="25">
        <v>714</v>
      </c>
      <c r="G6" s="25">
        <v>1497</v>
      </c>
      <c r="H6" s="23" t="s">
        <v>27</v>
      </c>
      <c r="I6" s="20" t="s">
        <v>28</v>
      </c>
    </row>
    <row r="7" spans="1:9" ht="25.5" customHeight="1">
      <c r="A7" s="26" t="s">
        <v>29</v>
      </c>
      <c r="B7" s="18" t="s">
        <v>30</v>
      </c>
      <c r="C7" s="27" t="s">
        <v>31</v>
      </c>
      <c r="D7" s="20">
        <v>8</v>
      </c>
      <c r="E7" s="28" t="s">
        <v>32</v>
      </c>
      <c r="F7" s="25">
        <v>1614</v>
      </c>
      <c r="G7" s="25">
        <v>1883</v>
      </c>
      <c r="H7" s="29" t="s">
        <v>33</v>
      </c>
      <c r="I7" s="20" t="s">
        <v>34</v>
      </c>
    </row>
    <row r="8" spans="1:9" ht="25.5" customHeight="1">
      <c r="A8" s="26"/>
      <c r="B8" s="18"/>
      <c r="C8" s="27"/>
      <c r="D8" s="20">
        <v>6</v>
      </c>
      <c r="E8" s="30" t="s">
        <v>35</v>
      </c>
      <c r="F8" s="25">
        <v>841</v>
      </c>
      <c r="G8" s="25">
        <v>1419</v>
      </c>
      <c r="H8" s="29" t="s">
        <v>36</v>
      </c>
      <c r="I8" s="20" t="s">
        <v>37</v>
      </c>
    </row>
    <row r="9" spans="1:9">
      <c r="A9" s="26" t="s">
        <v>38</v>
      </c>
      <c r="B9" s="24" t="s">
        <v>39</v>
      </c>
      <c r="C9" s="27" t="s">
        <v>40</v>
      </c>
      <c r="D9" s="20">
        <v>10</v>
      </c>
      <c r="E9" s="20" t="s">
        <v>41</v>
      </c>
      <c r="F9" s="25">
        <v>1576</v>
      </c>
      <c r="G9" s="25">
        <v>2364</v>
      </c>
      <c r="H9" s="23" t="s">
        <v>42</v>
      </c>
      <c r="I9" s="20" t="s">
        <v>43</v>
      </c>
    </row>
    <row r="10" spans="1:9">
      <c r="A10" s="26"/>
      <c r="B10" s="24"/>
      <c r="C10" s="27"/>
      <c r="D10" s="20">
        <v>9</v>
      </c>
      <c r="E10" s="20" t="s">
        <v>44</v>
      </c>
      <c r="F10" s="25">
        <v>1398</v>
      </c>
      <c r="G10" s="25">
        <v>1585</v>
      </c>
      <c r="H10" s="23" t="s">
        <v>45</v>
      </c>
      <c r="I10" s="23" t="s">
        <v>37</v>
      </c>
    </row>
    <row r="11" spans="1:9">
      <c r="A11" s="26"/>
      <c r="B11" s="24"/>
      <c r="C11" s="27"/>
      <c r="D11" s="20">
        <v>6</v>
      </c>
      <c r="E11" s="20" t="s">
        <v>46</v>
      </c>
      <c r="F11" s="25">
        <v>982</v>
      </c>
      <c r="G11" s="25">
        <v>1312</v>
      </c>
      <c r="H11" s="20" t="s">
        <v>47</v>
      </c>
      <c r="I11" s="20" t="s">
        <v>48</v>
      </c>
    </row>
    <row r="12" spans="1:9">
      <c r="A12" s="26"/>
      <c r="B12" s="24"/>
      <c r="C12" s="27"/>
      <c r="D12" s="20">
        <v>7</v>
      </c>
      <c r="E12" s="20" t="s">
        <v>49</v>
      </c>
      <c r="F12" s="25">
        <v>1603</v>
      </c>
      <c r="G12" s="25">
        <v>2259</v>
      </c>
      <c r="H12" s="23" t="s">
        <v>50</v>
      </c>
      <c r="I12" s="20" t="s">
        <v>51</v>
      </c>
    </row>
    <row r="13" spans="1:9">
      <c r="A13" s="17" t="s">
        <v>52</v>
      </c>
      <c r="B13" s="24" t="s">
        <v>53</v>
      </c>
      <c r="C13" s="19" t="s">
        <v>54</v>
      </c>
      <c r="D13" s="20">
        <v>11</v>
      </c>
      <c r="E13" s="21" t="s">
        <v>55</v>
      </c>
      <c r="F13" s="25">
        <v>3124</v>
      </c>
      <c r="G13" s="25">
        <v>2869</v>
      </c>
      <c r="H13" s="23" t="s">
        <v>56</v>
      </c>
      <c r="I13" s="20" t="s">
        <v>57</v>
      </c>
    </row>
    <row r="14" spans="1:9">
      <c r="A14" s="17"/>
      <c r="B14" s="18"/>
      <c r="C14" s="31" t="s">
        <v>58</v>
      </c>
      <c r="D14" s="20">
        <v>8</v>
      </c>
      <c r="E14" s="21" t="s">
        <v>59</v>
      </c>
      <c r="F14" s="25">
        <v>1631</v>
      </c>
      <c r="G14" s="25">
        <v>2328</v>
      </c>
      <c r="H14" s="20" t="s">
        <v>60</v>
      </c>
      <c r="I14" s="20" t="s">
        <v>61</v>
      </c>
    </row>
    <row r="15" spans="1:9">
      <c r="A15" s="17"/>
      <c r="B15" s="18"/>
      <c r="C15" s="31" t="s">
        <v>62</v>
      </c>
      <c r="D15" s="20">
        <v>10</v>
      </c>
      <c r="E15" s="21" t="s">
        <v>63</v>
      </c>
      <c r="F15" s="25">
        <v>1167</v>
      </c>
      <c r="G15" s="25">
        <v>1720</v>
      </c>
      <c r="H15" s="20" t="s">
        <v>64</v>
      </c>
      <c r="I15" s="20" t="s">
        <v>37</v>
      </c>
    </row>
    <row r="16" spans="1:9" ht="14.25" customHeight="1">
      <c r="A16" s="32" t="s">
        <v>65</v>
      </c>
      <c r="B16" s="20" t="s">
        <v>66</v>
      </c>
      <c r="C16" s="31" t="s">
        <v>67</v>
      </c>
      <c r="D16" s="29">
        <v>3</v>
      </c>
      <c r="E16" s="29" t="s">
        <v>68</v>
      </c>
      <c r="F16" s="33">
        <v>432</v>
      </c>
      <c r="G16" s="33">
        <v>765</v>
      </c>
      <c r="H16" s="23" t="s">
        <v>69</v>
      </c>
      <c r="I16" s="20" t="s">
        <v>14</v>
      </c>
    </row>
    <row r="17" spans="1:18" ht="14.25" customHeight="1">
      <c r="A17" s="17"/>
      <c r="B17" s="20" t="s">
        <v>66</v>
      </c>
      <c r="C17" s="19" t="s">
        <v>70</v>
      </c>
      <c r="D17" s="20">
        <v>2</v>
      </c>
      <c r="E17" s="20" t="s">
        <v>71</v>
      </c>
      <c r="F17" s="25">
        <v>184</v>
      </c>
      <c r="G17" s="25">
        <v>587</v>
      </c>
      <c r="H17" s="20" t="s">
        <v>72</v>
      </c>
      <c r="I17" s="20" t="s">
        <v>14</v>
      </c>
    </row>
    <row r="18" spans="1:18" ht="24">
      <c r="A18" s="17"/>
      <c r="B18" s="29" t="s">
        <v>73</v>
      </c>
      <c r="C18" s="19" t="s">
        <v>74</v>
      </c>
      <c r="D18" s="29" t="s">
        <v>75</v>
      </c>
      <c r="E18" s="20" t="s">
        <v>76</v>
      </c>
      <c r="F18" s="33" t="s">
        <v>77</v>
      </c>
      <c r="G18" s="33" t="s">
        <v>78</v>
      </c>
      <c r="H18" s="29" t="s">
        <v>79</v>
      </c>
      <c r="I18" s="29" t="s">
        <v>14</v>
      </c>
    </row>
    <row r="19" spans="1:18" ht="24">
      <c r="A19" s="17"/>
      <c r="B19" s="20" t="s">
        <v>80</v>
      </c>
      <c r="C19" s="19" t="s">
        <v>81</v>
      </c>
      <c r="D19" s="29" t="s">
        <v>82</v>
      </c>
      <c r="E19" s="34" t="s">
        <v>83</v>
      </c>
      <c r="F19" s="33" t="s">
        <v>84</v>
      </c>
      <c r="G19" s="33" t="s">
        <v>85</v>
      </c>
      <c r="H19" s="29" t="s">
        <v>86</v>
      </c>
      <c r="I19" s="29" t="s">
        <v>14</v>
      </c>
    </row>
    <row r="20" spans="1:18" ht="27" customHeight="1">
      <c r="A20" s="17"/>
      <c r="B20" s="29" t="s">
        <v>73</v>
      </c>
      <c r="C20" s="31" t="s">
        <v>87</v>
      </c>
      <c r="D20" s="29" t="s">
        <v>88</v>
      </c>
      <c r="E20" s="21" t="s">
        <v>89</v>
      </c>
      <c r="F20" s="33" t="s">
        <v>90</v>
      </c>
      <c r="G20" s="33" t="s">
        <v>91</v>
      </c>
      <c r="H20" s="29" t="s">
        <v>92</v>
      </c>
      <c r="I20" s="29" t="s">
        <v>14</v>
      </c>
    </row>
    <row r="21" spans="1:18">
      <c r="A21" s="35" t="s">
        <v>93</v>
      </c>
      <c r="B21" s="20" t="s">
        <v>94</v>
      </c>
      <c r="C21" s="19" t="s">
        <v>58</v>
      </c>
      <c r="D21" s="20">
        <v>5</v>
      </c>
      <c r="E21" s="21" t="s">
        <v>95</v>
      </c>
      <c r="F21" s="25">
        <v>229</v>
      </c>
      <c r="G21" s="25">
        <v>144</v>
      </c>
      <c r="H21" s="29" t="s">
        <v>96</v>
      </c>
      <c r="I21" s="29" t="s">
        <v>37</v>
      </c>
    </row>
    <row r="22" spans="1:18" ht="26.25" customHeight="1">
      <c r="A22" s="26" t="s">
        <v>97</v>
      </c>
      <c r="B22" s="18" t="s">
        <v>98</v>
      </c>
      <c r="C22" s="27" t="s">
        <v>99</v>
      </c>
      <c r="D22" s="20">
        <v>4</v>
      </c>
      <c r="E22" s="29" t="s">
        <v>100</v>
      </c>
      <c r="F22" s="25">
        <v>3799</v>
      </c>
      <c r="G22" s="25">
        <v>4355</v>
      </c>
      <c r="H22" s="29" t="s">
        <v>101</v>
      </c>
      <c r="I22" s="29" t="s">
        <v>37</v>
      </c>
    </row>
    <row r="23" spans="1:18" ht="24">
      <c r="A23" s="26"/>
      <c r="B23" s="18"/>
      <c r="C23" s="27"/>
      <c r="D23" s="20">
        <v>4</v>
      </c>
      <c r="E23" s="29" t="s">
        <v>102</v>
      </c>
      <c r="F23" s="25">
        <v>3799</v>
      </c>
      <c r="G23" s="25">
        <v>4355</v>
      </c>
      <c r="H23" s="29" t="s">
        <v>103</v>
      </c>
      <c r="I23" s="29" t="s">
        <v>37</v>
      </c>
    </row>
    <row r="24" spans="1:18" ht="24">
      <c r="A24" s="26"/>
      <c r="B24" s="18"/>
      <c r="C24" s="27"/>
      <c r="D24" s="20">
        <v>4</v>
      </c>
      <c r="E24" s="29" t="s">
        <v>104</v>
      </c>
      <c r="F24" s="25">
        <v>3799</v>
      </c>
      <c r="G24" s="25">
        <v>4355</v>
      </c>
      <c r="H24" s="29" t="s">
        <v>105</v>
      </c>
      <c r="I24" s="29" t="s">
        <v>37</v>
      </c>
    </row>
    <row r="25" spans="1:18" ht="24">
      <c r="A25" s="26"/>
      <c r="B25" s="18"/>
      <c r="C25" s="27"/>
      <c r="D25" s="20">
        <v>4</v>
      </c>
      <c r="E25" s="29" t="s">
        <v>106</v>
      </c>
      <c r="F25" s="25">
        <v>3799</v>
      </c>
      <c r="G25" s="25">
        <v>4355</v>
      </c>
      <c r="H25" s="29" t="s">
        <v>107</v>
      </c>
      <c r="I25" s="29" t="s">
        <v>37</v>
      </c>
      <c r="K25" s="36"/>
      <c r="L25" s="36"/>
      <c r="M25" s="36"/>
      <c r="N25" s="36"/>
      <c r="O25" s="36"/>
      <c r="P25" s="36"/>
      <c r="Q25" s="36"/>
      <c r="R25" s="36"/>
    </row>
    <row r="26" spans="1:18" ht="24">
      <c r="A26" s="37" t="s">
        <v>108</v>
      </c>
      <c r="B26" s="29" t="s">
        <v>109</v>
      </c>
      <c r="C26" s="38" t="s">
        <v>110</v>
      </c>
      <c r="D26" s="29" t="s">
        <v>111</v>
      </c>
      <c r="E26" s="34" t="s">
        <v>112</v>
      </c>
      <c r="F26" s="33" t="s">
        <v>113</v>
      </c>
      <c r="G26" s="33" t="s">
        <v>114</v>
      </c>
      <c r="H26" s="29" t="s">
        <v>115</v>
      </c>
      <c r="I26" s="29" t="s">
        <v>116</v>
      </c>
      <c r="K26" s="36"/>
      <c r="L26" s="36"/>
      <c r="M26" s="36"/>
      <c r="N26" s="36"/>
      <c r="O26" s="36"/>
      <c r="P26" s="36"/>
      <c r="Q26" s="36"/>
      <c r="R26" s="36"/>
    </row>
    <row r="27" spans="1:18" ht="36">
      <c r="A27" s="37" t="s">
        <v>117</v>
      </c>
      <c r="B27" s="29" t="s">
        <v>118</v>
      </c>
      <c r="C27" s="38" t="s">
        <v>110</v>
      </c>
      <c r="D27" s="29">
        <v>21</v>
      </c>
      <c r="E27" s="34" t="s">
        <v>119</v>
      </c>
      <c r="F27" s="33">
        <v>4230</v>
      </c>
      <c r="G27" s="33">
        <v>2905</v>
      </c>
      <c r="H27" s="29" t="s">
        <v>120</v>
      </c>
      <c r="I27" s="29" t="s">
        <v>121</v>
      </c>
      <c r="K27" s="36"/>
      <c r="L27" s="36"/>
      <c r="M27" s="36"/>
      <c r="N27" s="36"/>
      <c r="O27" s="36"/>
      <c r="P27" s="36"/>
      <c r="Q27" s="36"/>
      <c r="R27" s="36"/>
    </row>
    <row r="28" spans="1:18" ht="48">
      <c r="A28" s="26" t="s">
        <v>122</v>
      </c>
      <c r="B28" s="24" t="s">
        <v>123</v>
      </c>
      <c r="C28" s="39" t="s">
        <v>31</v>
      </c>
      <c r="D28" s="29">
        <v>19</v>
      </c>
      <c r="E28" s="28" t="s">
        <v>124</v>
      </c>
      <c r="F28" s="33" t="s">
        <v>125</v>
      </c>
      <c r="G28" s="33" t="s">
        <v>126</v>
      </c>
      <c r="H28" s="29" t="s">
        <v>127</v>
      </c>
      <c r="I28" s="29" t="s">
        <v>128</v>
      </c>
      <c r="K28" s="36"/>
      <c r="L28" s="36"/>
      <c r="M28" s="36"/>
      <c r="N28" s="36"/>
      <c r="O28" s="36"/>
      <c r="P28" s="36"/>
      <c r="Q28" s="36"/>
      <c r="R28" s="36"/>
    </row>
    <row r="29" spans="1:18" ht="48">
      <c r="A29" s="26"/>
      <c r="B29" s="24"/>
      <c r="C29" s="39"/>
      <c r="D29" s="29">
        <v>20</v>
      </c>
      <c r="E29" s="30" t="s">
        <v>129</v>
      </c>
      <c r="F29" s="33" t="s">
        <v>130</v>
      </c>
      <c r="G29" s="33" t="s">
        <v>131</v>
      </c>
      <c r="H29" s="40" t="s">
        <v>132</v>
      </c>
      <c r="I29" s="29" t="s">
        <v>133</v>
      </c>
      <c r="K29" s="36"/>
      <c r="L29" s="36"/>
      <c r="M29" s="36"/>
      <c r="N29" s="36"/>
      <c r="O29" s="36"/>
      <c r="P29" s="36"/>
      <c r="Q29" s="36"/>
      <c r="R29" s="36"/>
    </row>
    <row r="30" spans="1:18" ht="36">
      <c r="A30" s="26"/>
      <c r="B30" s="24"/>
      <c r="C30" s="39"/>
      <c r="D30" s="29">
        <v>12</v>
      </c>
      <c r="E30" s="30" t="s">
        <v>134</v>
      </c>
      <c r="F30" s="33" t="s">
        <v>135</v>
      </c>
      <c r="G30" s="33" t="s">
        <v>136</v>
      </c>
      <c r="H30" s="41" t="s">
        <v>137</v>
      </c>
      <c r="I30" s="29" t="s">
        <v>138</v>
      </c>
      <c r="K30" s="36"/>
      <c r="L30" s="36"/>
      <c r="M30" s="36"/>
      <c r="N30" s="36"/>
      <c r="O30" s="36"/>
      <c r="P30" s="36"/>
      <c r="Q30" s="36"/>
      <c r="R30" s="36"/>
    </row>
    <row r="31" spans="1:18" ht="36">
      <c r="A31" s="26"/>
      <c r="B31" s="24"/>
      <c r="C31" s="39"/>
      <c r="D31" s="29">
        <v>10</v>
      </c>
      <c r="E31" s="30" t="s">
        <v>139</v>
      </c>
      <c r="F31" s="33" t="s">
        <v>140</v>
      </c>
      <c r="G31" s="33" t="s">
        <v>141</v>
      </c>
      <c r="H31" s="41" t="s">
        <v>142</v>
      </c>
      <c r="I31" s="41" t="s">
        <v>143</v>
      </c>
      <c r="K31" s="36"/>
      <c r="L31" s="36"/>
      <c r="M31" s="36"/>
      <c r="N31" s="36"/>
      <c r="O31" s="36"/>
      <c r="P31" s="36"/>
      <c r="Q31" s="36"/>
      <c r="R31" s="36"/>
    </row>
    <row r="32" spans="1:18" ht="24">
      <c r="A32" s="42" t="s">
        <v>144</v>
      </c>
      <c r="B32" s="43" t="s">
        <v>145</v>
      </c>
      <c r="C32" s="38" t="s">
        <v>81</v>
      </c>
      <c r="D32" s="29">
        <v>37</v>
      </c>
      <c r="E32" s="44" t="s">
        <v>146</v>
      </c>
      <c r="F32" s="45">
        <v>9905</v>
      </c>
      <c r="G32" s="45">
        <v>14672</v>
      </c>
      <c r="H32" s="29" t="s">
        <v>147</v>
      </c>
      <c r="I32" s="29"/>
      <c r="K32" s="36"/>
      <c r="L32" s="36"/>
      <c r="M32" s="36"/>
      <c r="N32" s="36"/>
      <c r="O32" s="36"/>
      <c r="P32" s="36"/>
      <c r="Q32" s="36"/>
      <c r="R32" s="36"/>
    </row>
    <row r="33" spans="1:18" ht="24">
      <c r="A33" s="46"/>
      <c r="B33" s="47"/>
      <c r="C33" s="38" t="s">
        <v>81</v>
      </c>
      <c r="D33" s="29">
        <v>31</v>
      </c>
      <c r="E33" s="44" t="s">
        <v>148</v>
      </c>
      <c r="F33" s="48"/>
      <c r="G33" s="48"/>
      <c r="H33" s="29" t="s">
        <v>149</v>
      </c>
      <c r="I33" s="29"/>
      <c r="K33" s="36"/>
      <c r="L33" s="36"/>
      <c r="M33" s="36"/>
      <c r="N33" s="36"/>
      <c r="O33" s="36"/>
      <c r="P33" s="36"/>
      <c r="Q33" s="36"/>
      <c r="R33" s="36"/>
    </row>
    <row r="34" spans="1:18" ht="24">
      <c r="A34" s="46"/>
      <c r="B34" s="47"/>
      <c r="C34" s="38" t="s">
        <v>81</v>
      </c>
      <c r="D34" s="29">
        <v>12</v>
      </c>
      <c r="E34" s="34" t="s">
        <v>150</v>
      </c>
      <c r="F34" s="48"/>
      <c r="G34" s="48"/>
      <c r="H34" s="29" t="s">
        <v>151</v>
      </c>
      <c r="I34" s="29"/>
      <c r="K34" s="36"/>
      <c r="L34" s="36"/>
      <c r="M34" s="36"/>
      <c r="N34" s="36"/>
      <c r="O34" s="36"/>
      <c r="P34" s="36"/>
      <c r="Q34" s="36"/>
      <c r="R34" s="36"/>
    </row>
    <row r="35" spans="1:18" ht="24">
      <c r="A35" s="46"/>
      <c r="B35" s="47"/>
      <c r="C35" s="38" t="s">
        <v>152</v>
      </c>
      <c r="D35" s="29">
        <v>32</v>
      </c>
      <c r="E35" s="34" t="s">
        <v>153</v>
      </c>
      <c r="F35" s="48"/>
      <c r="G35" s="48"/>
      <c r="H35" s="29" t="s">
        <v>154</v>
      </c>
      <c r="I35" s="29"/>
      <c r="K35" s="36"/>
      <c r="L35" s="36"/>
      <c r="M35" s="36"/>
      <c r="N35" s="36"/>
      <c r="O35" s="36"/>
      <c r="P35" s="36"/>
      <c r="Q35" s="36"/>
      <c r="R35" s="36"/>
    </row>
    <row r="36" spans="1:18" ht="24">
      <c r="A36" s="46"/>
      <c r="B36" s="47"/>
      <c r="C36" s="30" t="s">
        <v>155</v>
      </c>
      <c r="D36" s="29">
        <v>12</v>
      </c>
      <c r="E36" s="30" t="s">
        <v>156</v>
      </c>
      <c r="F36" s="48"/>
      <c r="G36" s="48"/>
      <c r="H36" s="29" t="s">
        <v>157</v>
      </c>
      <c r="I36" s="29"/>
      <c r="K36" s="36"/>
      <c r="L36" s="36"/>
      <c r="M36" s="36"/>
      <c r="N36" s="36"/>
      <c r="O36" s="36"/>
      <c r="P36" s="36"/>
      <c r="Q36" s="36"/>
      <c r="R36" s="36"/>
    </row>
    <row r="37" spans="1:18" ht="24">
      <c r="A37" s="46"/>
      <c r="B37" s="47"/>
      <c r="C37" s="38" t="s">
        <v>58</v>
      </c>
      <c r="D37" s="29">
        <v>7</v>
      </c>
      <c r="E37" s="44" t="s">
        <v>158</v>
      </c>
      <c r="F37" s="48"/>
      <c r="G37" s="48"/>
      <c r="H37" s="29" t="s">
        <v>159</v>
      </c>
      <c r="I37" s="29"/>
      <c r="K37" s="36"/>
      <c r="L37" s="36"/>
      <c r="M37" s="36"/>
      <c r="N37" s="36"/>
      <c r="O37" s="36"/>
      <c r="P37" s="36"/>
      <c r="Q37" s="36"/>
      <c r="R37" s="36"/>
    </row>
    <row r="38" spans="1:18" ht="24">
      <c r="A38" s="46"/>
      <c r="B38" s="47"/>
      <c r="C38" s="38" t="s">
        <v>58</v>
      </c>
      <c r="D38" s="29">
        <v>5</v>
      </c>
      <c r="E38" s="44" t="s">
        <v>160</v>
      </c>
      <c r="F38" s="48"/>
      <c r="G38" s="48"/>
      <c r="H38" s="29" t="s">
        <v>161</v>
      </c>
      <c r="I38" s="29"/>
      <c r="K38" s="36"/>
      <c r="L38" s="36"/>
      <c r="M38" s="36"/>
      <c r="N38" s="36"/>
      <c r="O38" s="36"/>
      <c r="P38" s="36"/>
      <c r="Q38" s="36"/>
      <c r="R38" s="36"/>
    </row>
    <row r="39" spans="1:18" ht="24">
      <c r="A39" s="46"/>
      <c r="B39" s="47"/>
      <c r="C39" s="38" t="s">
        <v>58</v>
      </c>
      <c r="D39" s="29">
        <v>8</v>
      </c>
      <c r="E39" s="44" t="s">
        <v>162</v>
      </c>
      <c r="F39" s="48"/>
      <c r="G39" s="48"/>
      <c r="H39" s="29" t="s">
        <v>163</v>
      </c>
      <c r="I39" s="29"/>
      <c r="K39" s="36"/>
      <c r="L39" s="36"/>
      <c r="M39" s="36"/>
      <c r="N39" s="36"/>
      <c r="O39" s="36"/>
      <c r="P39" s="36"/>
      <c r="Q39" s="36"/>
      <c r="R39" s="36"/>
    </row>
    <row r="40" spans="1:18" ht="24">
      <c r="A40" s="46"/>
      <c r="B40" s="47"/>
      <c r="C40" s="38" t="s">
        <v>110</v>
      </c>
      <c r="D40" s="29">
        <v>17</v>
      </c>
      <c r="E40" s="30" t="s">
        <v>164</v>
      </c>
      <c r="F40" s="48"/>
      <c r="G40" s="48"/>
      <c r="H40" s="29" t="s">
        <v>165</v>
      </c>
      <c r="I40" s="29"/>
      <c r="K40" s="36"/>
      <c r="L40" s="36"/>
      <c r="M40" s="36"/>
      <c r="N40" s="36"/>
      <c r="O40" s="36"/>
      <c r="P40" s="36"/>
      <c r="Q40" s="36"/>
      <c r="R40" s="36"/>
    </row>
    <row r="41" spans="1:18" ht="24">
      <c r="A41" s="49"/>
      <c r="B41" s="16"/>
      <c r="C41" s="38" t="s">
        <v>110</v>
      </c>
      <c r="D41" s="29">
        <v>7</v>
      </c>
      <c r="E41" s="30" t="s">
        <v>166</v>
      </c>
      <c r="F41" s="50"/>
      <c r="G41" s="50"/>
      <c r="H41" s="29" t="s">
        <v>167</v>
      </c>
      <c r="I41" s="29"/>
      <c r="K41" s="36"/>
      <c r="L41" s="36"/>
      <c r="M41" s="36"/>
      <c r="N41" s="36"/>
      <c r="O41" s="36"/>
      <c r="P41" s="36"/>
      <c r="Q41" s="36"/>
      <c r="R41" s="36"/>
    </row>
    <row r="42" spans="1:18" ht="48">
      <c r="A42" s="37" t="s">
        <v>168</v>
      </c>
      <c r="B42" s="29" t="s">
        <v>169</v>
      </c>
      <c r="C42" s="38" t="s">
        <v>110</v>
      </c>
      <c r="D42" s="29">
        <v>10</v>
      </c>
      <c r="E42" s="34" t="s">
        <v>170</v>
      </c>
      <c r="F42" s="33">
        <v>1421</v>
      </c>
      <c r="G42" s="33" t="s">
        <v>171</v>
      </c>
      <c r="H42" s="29" t="s">
        <v>172</v>
      </c>
      <c r="I42" s="29" t="s">
        <v>37</v>
      </c>
      <c r="K42" s="36"/>
      <c r="L42" s="36"/>
      <c r="M42" s="36"/>
      <c r="N42" s="36"/>
      <c r="O42" s="36"/>
      <c r="P42" s="36"/>
      <c r="Q42" s="36"/>
      <c r="R42" s="36"/>
    </row>
    <row r="43" spans="1:18">
      <c r="A43" s="51" t="s">
        <v>173</v>
      </c>
      <c r="B43" s="24" t="s">
        <v>174</v>
      </c>
      <c r="C43" s="52" t="s">
        <v>175</v>
      </c>
      <c r="D43" s="29">
        <v>4</v>
      </c>
      <c r="E43" s="53" t="s">
        <v>176</v>
      </c>
      <c r="F43" s="54">
        <f>156+143</f>
        <v>299</v>
      </c>
      <c r="G43" s="54">
        <v>40</v>
      </c>
      <c r="H43" s="29" t="s">
        <v>177</v>
      </c>
      <c r="I43" s="29" t="s">
        <v>37</v>
      </c>
      <c r="K43" s="36"/>
      <c r="L43" s="36"/>
      <c r="M43" s="36"/>
      <c r="N43" s="36"/>
      <c r="O43" s="36"/>
      <c r="P43" s="36"/>
      <c r="Q43" s="36"/>
      <c r="R43" s="36"/>
    </row>
    <row r="44" spans="1:18">
      <c r="A44" s="55"/>
      <c r="B44" s="24"/>
      <c r="C44" s="56"/>
      <c r="D44" s="29">
        <v>4</v>
      </c>
      <c r="E44" s="53" t="s">
        <v>178</v>
      </c>
      <c r="F44" s="54">
        <f>69+50</f>
        <v>119</v>
      </c>
      <c r="G44" s="54">
        <v>220</v>
      </c>
      <c r="H44" s="29" t="s">
        <v>179</v>
      </c>
      <c r="I44" s="29" t="s">
        <v>180</v>
      </c>
      <c r="K44" s="36"/>
      <c r="L44" s="36"/>
      <c r="M44" s="36"/>
      <c r="N44" s="36"/>
      <c r="O44" s="36"/>
      <c r="P44" s="36"/>
      <c r="Q44" s="36"/>
      <c r="R44" s="36"/>
    </row>
    <row r="45" spans="1:18">
      <c r="A45" s="55"/>
      <c r="B45" s="24"/>
      <c r="C45" s="52" t="s">
        <v>181</v>
      </c>
      <c r="D45" s="29">
        <v>3</v>
      </c>
      <c r="E45" s="37" t="s">
        <v>182</v>
      </c>
      <c r="F45" s="54">
        <f>110+62</f>
        <v>172</v>
      </c>
      <c r="G45" s="54">
        <v>94</v>
      </c>
      <c r="H45" s="29" t="s">
        <v>183</v>
      </c>
      <c r="I45" s="29" t="s">
        <v>51</v>
      </c>
      <c r="K45" s="36"/>
      <c r="L45" s="36"/>
      <c r="M45" s="36"/>
      <c r="N45" s="36"/>
      <c r="O45" s="36"/>
      <c r="P45" s="36"/>
      <c r="Q45" s="36"/>
      <c r="R45" s="36"/>
    </row>
    <row r="46" spans="1:18">
      <c r="A46" s="57"/>
      <c r="B46" s="24"/>
      <c r="C46" s="56"/>
      <c r="D46" s="29">
        <v>3</v>
      </c>
      <c r="E46" s="37" t="s">
        <v>184</v>
      </c>
      <c r="F46" s="54">
        <f>35+20</f>
        <v>55</v>
      </c>
      <c r="G46" s="54">
        <v>211</v>
      </c>
      <c r="H46" s="29" t="s">
        <v>185</v>
      </c>
      <c r="I46" s="29" t="s">
        <v>180</v>
      </c>
    </row>
    <row r="47" spans="1:18" ht="72">
      <c r="A47" s="26" t="s">
        <v>186</v>
      </c>
      <c r="B47" s="24" t="s">
        <v>187</v>
      </c>
      <c r="C47" s="39" t="s">
        <v>58</v>
      </c>
      <c r="D47" s="29">
        <v>8</v>
      </c>
      <c r="E47" s="30" t="s">
        <v>188</v>
      </c>
      <c r="F47" s="58">
        <v>992</v>
      </c>
      <c r="G47" s="58">
        <v>1123</v>
      </c>
      <c r="H47" s="29" t="s">
        <v>189</v>
      </c>
      <c r="I47" s="43" t="s">
        <v>37</v>
      </c>
    </row>
    <row r="48" spans="1:18" ht="72">
      <c r="A48" s="26"/>
      <c r="B48" s="24"/>
      <c r="C48" s="39"/>
      <c r="D48" s="29">
        <v>6</v>
      </c>
      <c r="E48" s="30" t="s">
        <v>190</v>
      </c>
      <c r="F48" s="58"/>
      <c r="G48" s="58"/>
      <c r="H48" s="29" t="s">
        <v>191</v>
      </c>
      <c r="I48" s="47"/>
      <c r="K48" s="59"/>
      <c r="L48" s="59"/>
      <c r="M48" s="59"/>
      <c r="N48" s="59"/>
      <c r="O48" s="59"/>
      <c r="P48" s="59"/>
      <c r="Q48" s="59"/>
      <c r="R48" s="59"/>
    </row>
    <row r="49" spans="1:18" ht="74.25" customHeight="1">
      <c r="A49" s="26"/>
      <c r="B49" s="24"/>
      <c r="C49" s="39"/>
      <c r="D49" s="29">
        <v>7</v>
      </c>
      <c r="E49" s="30" t="s">
        <v>192</v>
      </c>
      <c r="F49" s="58"/>
      <c r="G49" s="58"/>
      <c r="H49" s="29" t="s">
        <v>193</v>
      </c>
      <c r="I49" s="16"/>
      <c r="K49" s="60"/>
      <c r="L49" s="60"/>
      <c r="M49" s="60"/>
      <c r="N49" s="60"/>
      <c r="O49" s="60"/>
      <c r="P49" s="60"/>
      <c r="Q49" s="60"/>
      <c r="R49" s="60"/>
    </row>
    <row r="50" spans="1:18">
      <c r="A50" s="61" t="s">
        <v>194</v>
      </c>
      <c r="B50" s="61"/>
      <c r="C50" s="61"/>
      <c r="D50" s="61"/>
      <c r="E50" s="61"/>
      <c r="F50" s="62"/>
      <c r="G50" s="62"/>
      <c r="H50" s="61"/>
      <c r="I50" s="61"/>
      <c r="K50" s="59"/>
      <c r="L50" s="59"/>
      <c r="M50" s="59"/>
      <c r="N50" s="59"/>
      <c r="O50" s="59"/>
      <c r="P50" s="59"/>
      <c r="Q50" s="59"/>
      <c r="R50" s="59"/>
    </row>
    <row r="51" spans="1:18">
      <c r="A51" s="63" t="s">
        <v>195</v>
      </c>
      <c r="B51" s="63"/>
      <c r="C51" s="63"/>
      <c r="D51" s="63"/>
      <c r="E51" s="63"/>
      <c r="F51" s="63"/>
      <c r="G51" s="63"/>
      <c r="H51" s="63"/>
      <c r="I51" s="63"/>
      <c r="K51" s="59"/>
      <c r="L51" s="59"/>
      <c r="M51" s="59"/>
      <c r="N51" s="59"/>
      <c r="O51" s="59"/>
      <c r="P51" s="59"/>
      <c r="Q51" s="59"/>
      <c r="R51" s="59"/>
    </row>
    <row r="52" spans="1:18">
      <c r="A52" s="64" t="s">
        <v>196</v>
      </c>
      <c r="B52" s="59"/>
      <c r="C52" s="59"/>
      <c r="D52" s="59"/>
      <c r="E52" s="59"/>
      <c r="F52" s="65"/>
      <c r="G52" s="65"/>
      <c r="H52" s="59"/>
      <c r="I52" s="59"/>
      <c r="K52" s="59"/>
      <c r="L52" s="59"/>
      <c r="M52" s="59"/>
      <c r="N52" s="59"/>
      <c r="O52" s="59"/>
      <c r="P52" s="59"/>
      <c r="Q52" s="59"/>
      <c r="R52" s="59"/>
    </row>
    <row r="53" spans="1:18">
      <c r="A53" s="66" t="s">
        <v>197</v>
      </c>
      <c r="B53" s="66"/>
      <c r="C53" s="66"/>
      <c r="D53" s="66"/>
      <c r="E53" s="66"/>
      <c r="F53" s="66"/>
      <c r="G53" s="66"/>
      <c r="H53" s="66"/>
      <c r="I53" s="66"/>
      <c r="K53" s="59"/>
      <c r="L53" s="59"/>
      <c r="M53" s="59"/>
      <c r="N53" s="59"/>
      <c r="O53" s="59"/>
      <c r="P53" s="59"/>
      <c r="Q53" s="59"/>
      <c r="R53" s="59"/>
    </row>
    <row r="54" spans="1:18">
      <c r="A54" s="59"/>
      <c r="B54" s="59"/>
      <c r="C54" s="59"/>
      <c r="D54" s="59"/>
      <c r="E54" s="59"/>
      <c r="F54" s="65"/>
      <c r="G54" s="65"/>
      <c r="H54" s="59"/>
      <c r="I54" s="59"/>
      <c r="K54" s="59"/>
      <c r="L54" s="59"/>
      <c r="M54" s="59"/>
      <c r="N54" s="59"/>
      <c r="O54" s="59"/>
      <c r="P54" s="59"/>
      <c r="Q54" s="59"/>
      <c r="R54" s="59"/>
    </row>
    <row r="55" spans="1:18">
      <c r="A55" s="59"/>
      <c r="B55" s="59"/>
      <c r="C55" s="59"/>
      <c r="D55" s="59"/>
      <c r="E55" s="59"/>
      <c r="F55" s="65"/>
      <c r="G55" s="65"/>
      <c r="H55" s="59"/>
      <c r="I55" s="59"/>
      <c r="K55" s="59"/>
      <c r="L55" s="59"/>
      <c r="M55" s="59"/>
      <c r="N55" s="59"/>
      <c r="O55" s="59"/>
      <c r="P55" s="59"/>
      <c r="Q55" s="59"/>
      <c r="R55" s="59"/>
    </row>
    <row r="56" spans="1:18">
      <c r="A56" s="59"/>
      <c r="B56" s="59"/>
      <c r="C56" s="59"/>
      <c r="D56" s="59"/>
      <c r="E56" s="59"/>
      <c r="F56" s="65"/>
      <c r="G56" s="65"/>
      <c r="H56" s="59"/>
      <c r="I56" s="59"/>
    </row>
    <row r="57" spans="1:18">
      <c r="A57" s="59"/>
      <c r="B57" s="59"/>
      <c r="C57" s="59"/>
      <c r="D57" s="59"/>
      <c r="E57" s="59"/>
      <c r="F57" s="65"/>
      <c r="G57" s="65"/>
      <c r="H57" s="59"/>
      <c r="I57" s="59"/>
    </row>
    <row r="58" spans="1:18">
      <c r="A58" s="59"/>
      <c r="B58" s="59"/>
      <c r="C58" s="59"/>
      <c r="D58" s="59"/>
      <c r="E58" s="59"/>
      <c r="F58" s="65"/>
      <c r="G58" s="65"/>
      <c r="H58" s="59"/>
      <c r="I58" s="59"/>
    </row>
    <row r="59" spans="1:18">
      <c r="A59" s="59"/>
      <c r="B59" s="59"/>
      <c r="C59" s="59"/>
      <c r="D59" s="59"/>
      <c r="E59" s="59"/>
      <c r="F59" s="65"/>
      <c r="G59" s="65"/>
      <c r="H59" s="59"/>
      <c r="I59" s="59"/>
    </row>
  </sheetData>
  <mergeCells count="38">
    <mergeCell ref="I47:I49"/>
    <mergeCell ref="A51:I51"/>
    <mergeCell ref="A53:I53"/>
    <mergeCell ref="G32:G41"/>
    <mergeCell ref="A43:A46"/>
    <mergeCell ref="B43:B46"/>
    <mergeCell ref="C43:C44"/>
    <mergeCell ref="C45:C46"/>
    <mergeCell ref="A47:A49"/>
    <mergeCell ref="B47:B49"/>
    <mergeCell ref="C47:C49"/>
    <mergeCell ref="F47:F49"/>
    <mergeCell ref="G47:G49"/>
    <mergeCell ref="A28:A31"/>
    <mergeCell ref="B28:B31"/>
    <mergeCell ref="C28:C31"/>
    <mergeCell ref="A32:A41"/>
    <mergeCell ref="B32:B41"/>
    <mergeCell ref="F32:F41"/>
    <mergeCell ref="A13:A15"/>
    <mergeCell ref="B13:B15"/>
    <mergeCell ref="A16:A20"/>
    <mergeCell ref="A22:A25"/>
    <mergeCell ref="B22:B25"/>
    <mergeCell ref="C22:C25"/>
    <mergeCell ref="A7:A8"/>
    <mergeCell ref="B7:B8"/>
    <mergeCell ref="C7:C8"/>
    <mergeCell ref="A9:A12"/>
    <mergeCell ref="B9:B12"/>
    <mergeCell ref="C9:C12"/>
    <mergeCell ref="A3:A4"/>
    <mergeCell ref="B3:B4"/>
    <mergeCell ref="F3:F4"/>
    <mergeCell ref="G3:G4"/>
    <mergeCell ref="I3:I4"/>
    <mergeCell ref="A5:A6"/>
    <mergeCell ref="B5:B6"/>
  </mergeCells>
  <pageMargins left="1" right="1" top="1" bottom="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TableS4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ick4</dc:creator>
  <cp:lastModifiedBy>ick4</cp:lastModifiedBy>
  <dcterms:created xsi:type="dcterms:W3CDTF">2011-09-09T19:50:42Z</dcterms:created>
  <dcterms:modified xsi:type="dcterms:W3CDTF">2011-09-09T19:50:59Z</dcterms:modified>
</cp:coreProperties>
</file>