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95" windowHeight="12270"/>
  </bookViews>
  <sheets>
    <sheet name="TableS3" sheetId="1" r:id="rId1"/>
  </sheets>
  <calcPr calcId="125725"/>
</workbook>
</file>

<file path=xl/calcChain.xml><?xml version="1.0" encoding="utf-8"?>
<calcChain xmlns="http://schemas.openxmlformats.org/spreadsheetml/2006/main">
  <c r="K42" i="1"/>
  <c r="J42"/>
  <c r="I42"/>
  <c r="H42"/>
  <c r="G42"/>
  <c r="F42"/>
  <c r="E42"/>
  <c r="D42"/>
  <c r="C42"/>
  <c r="K40"/>
  <c r="J40"/>
  <c r="I40"/>
  <c r="H40"/>
  <c r="G40"/>
  <c r="F40"/>
  <c r="E40"/>
  <c r="D40"/>
  <c r="C40"/>
  <c r="K38"/>
  <c r="J38"/>
  <c r="I38"/>
  <c r="H38"/>
  <c r="G38"/>
  <c r="F38"/>
  <c r="E38"/>
  <c r="D38"/>
  <c r="C38"/>
  <c r="K36"/>
  <c r="J36"/>
  <c r="I36"/>
  <c r="H36"/>
  <c r="G36"/>
  <c r="F36"/>
  <c r="E36"/>
  <c r="D36"/>
  <c r="C36"/>
  <c r="K32"/>
  <c r="J32"/>
  <c r="I32"/>
  <c r="H32"/>
  <c r="G32"/>
  <c r="F32"/>
  <c r="E32"/>
  <c r="D32"/>
  <c r="C32"/>
  <c r="K30"/>
  <c r="J30"/>
  <c r="I30"/>
  <c r="H30"/>
  <c r="G30"/>
  <c r="F30"/>
  <c r="E30"/>
  <c r="D30"/>
  <c r="C30"/>
  <c r="K26"/>
  <c r="J26"/>
  <c r="I26"/>
  <c r="H26"/>
  <c r="G26"/>
  <c r="F26"/>
  <c r="E26"/>
  <c r="D26"/>
  <c r="C26"/>
  <c r="K22"/>
  <c r="J22"/>
  <c r="I22"/>
  <c r="H22"/>
  <c r="G22"/>
  <c r="F22"/>
  <c r="E22"/>
  <c r="D22"/>
  <c r="C22"/>
  <c r="K11"/>
  <c r="J11"/>
  <c r="I11"/>
  <c r="H11"/>
  <c r="G11"/>
  <c r="F11"/>
  <c r="E11"/>
  <c r="D11"/>
  <c r="C11"/>
  <c r="K7"/>
  <c r="J7"/>
  <c r="I7"/>
  <c r="H7"/>
  <c r="G7"/>
  <c r="F7"/>
  <c r="E7"/>
  <c r="D7"/>
  <c r="C7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<sst xmlns="http://schemas.openxmlformats.org/spreadsheetml/2006/main" count="58" uniqueCount="58">
  <si>
    <t>Table S3. Number of gene-disease associations for genes studied at least 50 times, by gene category*, 2001-2010</t>
  </si>
  <si>
    <t>Gene Category</t>
  </si>
  <si>
    <t>Gene</t>
  </si>
  <si>
    <t>HBV</t>
  </si>
  <si>
    <t>HCV</t>
  </si>
  <si>
    <t>HIV</t>
  </si>
  <si>
    <t>Hpylori</t>
  </si>
  <si>
    <t>Malaria</t>
  </si>
  <si>
    <t>Sepsis</t>
  </si>
  <si>
    <t>TB</t>
  </si>
  <si>
    <t>Other</t>
  </si>
  <si>
    <t>Total</t>
  </si>
  <si>
    <t>TNF &amp; related genes</t>
  </si>
  <si>
    <t>TNF</t>
  </si>
  <si>
    <t>LTA</t>
  </si>
  <si>
    <t>HLA Class II &amp; related genes</t>
  </si>
  <si>
    <t>HLA-DRB1</t>
  </si>
  <si>
    <t>HLA-DQB1</t>
  </si>
  <si>
    <t>HLA-DQA1</t>
  </si>
  <si>
    <t>Cytokine &amp; related genes</t>
  </si>
  <si>
    <t>IL10</t>
  </si>
  <si>
    <t>IL1B</t>
  </si>
  <si>
    <t>IL6</t>
  </si>
  <si>
    <t>IFNG</t>
  </si>
  <si>
    <t>IL1RN</t>
  </si>
  <si>
    <t>IL4</t>
  </si>
  <si>
    <t>IL1A</t>
  </si>
  <si>
    <t>IL8</t>
  </si>
  <si>
    <t>IL12B</t>
  </si>
  <si>
    <t>TGFB1</t>
  </si>
  <si>
    <t>Chemokine receptor &amp; related genes</t>
  </si>
  <si>
    <t>CCR5</t>
  </si>
  <si>
    <t>CCR2</t>
  </si>
  <si>
    <t>CXCL12</t>
  </si>
  <si>
    <t>HLA Class I &amp; related genes</t>
  </si>
  <si>
    <t>HLA-A</t>
  </si>
  <si>
    <t>HLA-B</t>
  </si>
  <si>
    <t>HLA-C</t>
  </si>
  <si>
    <t>Complement &amp; MBL genes</t>
  </si>
  <si>
    <t>MBL2</t>
  </si>
  <si>
    <t>Toll-like receptor genes</t>
  </si>
  <si>
    <t>TLR4</t>
  </si>
  <si>
    <t>TLR2</t>
  </si>
  <si>
    <t>CD14</t>
  </si>
  <si>
    <t>Metal transport genes</t>
  </si>
  <si>
    <t>SLC11A1</t>
  </si>
  <si>
    <t>Red blood cell genes</t>
  </si>
  <si>
    <t>HFE</t>
  </si>
  <si>
    <t>Ig Fc &amp; related receptor genes</t>
  </si>
  <si>
    <t>FCGR2A</t>
  </si>
  <si>
    <t>Genes not categorized</t>
  </si>
  <si>
    <t>TP53</t>
  </si>
  <si>
    <t>ABCB1</t>
  </si>
  <si>
    <t>VDR</t>
  </si>
  <si>
    <t>CYP2C19</t>
  </si>
  <si>
    <t>GSTM1</t>
  </si>
  <si>
    <t>Grand Total</t>
  </si>
  <si>
    <t>*Categories based on Kaslow et al., 2008.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</si>
</sst>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4" fillId="0" borderId="5" xfId="0" quotePrefix="1" applyNumberFormat="1" applyFont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2" borderId="5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5" xfId="0" quotePrefix="1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7" fillId="2" borderId="4" xfId="0" applyNumberFormat="1" applyFont="1" applyFill="1" applyBorder="1" applyAlignment="1">
      <alignment horizontal="right" vertical="center"/>
    </xf>
    <xf numFmtId="0" fontId="2" fillId="2" borderId="4" xfId="0" quotePrefix="1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topLeftCell="A40" workbookViewId="0">
      <selection activeCell="A3" sqref="A3"/>
    </sheetView>
  </sheetViews>
  <sheetFormatPr defaultRowHeight="15.75"/>
  <cols>
    <col min="1" max="1" width="24.5" style="24" customWidth="1"/>
    <col min="3" max="10" width="7" customWidth="1"/>
    <col min="11" max="11" width="6.5" customWidth="1"/>
  </cols>
  <sheetData>
    <row r="2" spans="1:11">
      <c r="A2" s="1" t="s">
        <v>0</v>
      </c>
    </row>
    <row r="3" spans="1:11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>
      <c r="A4" s="4" t="s">
        <v>12</v>
      </c>
      <c r="B4" s="5"/>
      <c r="C4" s="6">
        <f>SUM(C5:C6)</f>
        <v>35</v>
      </c>
      <c r="D4" s="6">
        <f>SUM(D5:D6)</f>
        <v>42</v>
      </c>
      <c r="E4" s="6">
        <f t="shared" ref="E4:J4" si="0">SUM(E5:E6)</f>
        <v>26</v>
      </c>
      <c r="F4" s="6">
        <f t="shared" si="0"/>
        <v>62</v>
      </c>
      <c r="G4" s="6">
        <f t="shared" si="0"/>
        <v>27</v>
      </c>
      <c r="H4" s="6">
        <f t="shared" si="0"/>
        <v>57</v>
      </c>
      <c r="I4" s="6">
        <f t="shared" si="0"/>
        <v>24</v>
      </c>
      <c r="J4" s="6">
        <f t="shared" si="0"/>
        <v>180</v>
      </c>
      <c r="K4" s="6">
        <f>SUM(K5:K6)</f>
        <v>453</v>
      </c>
    </row>
    <row r="5" spans="1:11">
      <c r="A5" s="7"/>
      <c r="B5" s="8" t="s">
        <v>13</v>
      </c>
      <c r="C5" s="9">
        <v>32</v>
      </c>
      <c r="D5" s="10">
        <v>38</v>
      </c>
      <c r="E5" s="9">
        <v>23</v>
      </c>
      <c r="F5" s="10">
        <v>50</v>
      </c>
      <c r="G5" s="9">
        <v>21</v>
      </c>
      <c r="H5" s="10">
        <v>41</v>
      </c>
      <c r="I5" s="9">
        <v>20</v>
      </c>
      <c r="J5" s="10">
        <v>155</v>
      </c>
      <c r="K5" s="9">
        <v>380</v>
      </c>
    </row>
    <row r="6" spans="1:11">
      <c r="A6" s="10"/>
      <c r="B6" s="8" t="s">
        <v>14</v>
      </c>
      <c r="C6" s="9">
        <v>3</v>
      </c>
      <c r="D6" s="9">
        <v>4</v>
      </c>
      <c r="E6" s="11">
        <v>3</v>
      </c>
      <c r="F6" s="9">
        <v>12</v>
      </c>
      <c r="G6" s="10">
        <v>6</v>
      </c>
      <c r="H6" s="9">
        <v>16</v>
      </c>
      <c r="I6" s="9">
        <v>4</v>
      </c>
      <c r="J6" s="11">
        <v>25</v>
      </c>
      <c r="K6" s="9">
        <v>73</v>
      </c>
    </row>
    <row r="7" spans="1:11" s="15" customFormat="1">
      <c r="A7" s="12" t="s">
        <v>15</v>
      </c>
      <c r="B7" s="13"/>
      <c r="C7" s="14">
        <f>SUM(C8:C10)</f>
        <v>58</v>
      </c>
      <c r="D7" s="14">
        <f t="shared" ref="D7:J7" si="1">SUM(D8:D10)</f>
        <v>69</v>
      </c>
      <c r="E7" s="14">
        <f t="shared" si="1"/>
        <v>56</v>
      </c>
      <c r="F7" s="14">
        <f t="shared" si="1"/>
        <v>43</v>
      </c>
      <c r="G7" s="14">
        <f t="shared" si="1"/>
        <v>14</v>
      </c>
      <c r="H7" s="14">
        <f t="shared" si="1"/>
        <v>8</v>
      </c>
      <c r="I7" s="14">
        <f t="shared" si="1"/>
        <v>42</v>
      </c>
      <c r="J7" s="14">
        <f t="shared" si="1"/>
        <v>261</v>
      </c>
      <c r="K7" s="14">
        <f>SUM(K8:K10)</f>
        <v>551</v>
      </c>
    </row>
    <row r="8" spans="1:11">
      <c r="A8" s="7"/>
      <c r="B8" s="8" t="s">
        <v>16</v>
      </c>
      <c r="C8" s="9">
        <v>32</v>
      </c>
      <c r="D8" s="10">
        <v>40</v>
      </c>
      <c r="E8" s="9">
        <v>31</v>
      </c>
      <c r="F8" s="10">
        <v>17</v>
      </c>
      <c r="G8" s="9">
        <v>8</v>
      </c>
      <c r="H8" s="10">
        <v>4</v>
      </c>
      <c r="I8" s="9">
        <v>24</v>
      </c>
      <c r="J8" s="10">
        <v>137</v>
      </c>
      <c r="K8" s="9">
        <v>293</v>
      </c>
    </row>
    <row r="9" spans="1:11">
      <c r="A9" s="7"/>
      <c r="B9" s="8" t="s">
        <v>17</v>
      </c>
      <c r="C9" s="9">
        <v>15</v>
      </c>
      <c r="D9" s="9">
        <v>23</v>
      </c>
      <c r="E9" s="11">
        <v>23</v>
      </c>
      <c r="F9" s="9">
        <v>15</v>
      </c>
      <c r="G9" s="10">
        <v>5</v>
      </c>
      <c r="H9" s="9">
        <v>3</v>
      </c>
      <c r="I9" s="9">
        <v>14</v>
      </c>
      <c r="J9" s="11">
        <v>89</v>
      </c>
      <c r="K9" s="9">
        <v>187</v>
      </c>
    </row>
    <row r="10" spans="1:11">
      <c r="A10" s="10"/>
      <c r="B10" s="8" t="s">
        <v>18</v>
      </c>
      <c r="C10" s="9">
        <v>11</v>
      </c>
      <c r="D10" s="9">
        <v>6</v>
      </c>
      <c r="E10" s="11">
        <v>2</v>
      </c>
      <c r="F10" s="9">
        <v>11</v>
      </c>
      <c r="G10" s="10">
        <v>1</v>
      </c>
      <c r="H10" s="9">
        <v>1</v>
      </c>
      <c r="I10" s="9">
        <v>4</v>
      </c>
      <c r="J10" s="11">
        <v>35</v>
      </c>
      <c r="K10" s="9">
        <v>71</v>
      </c>
    </row>
    <row r="11" spans="1:11">
      <c r="A11" s="12" t="s">
        <v>19</v>
      </c>
      <c r="B11" s="16"/>
      <c r="C11" s="14">
        <f>SUM(C12:C21)</f>
        <v>89</v>
      </c>
      <c r="D11" s="14">
        <f t="shared" ref="D11:K11" si="2">SUM(D12:D21)</f>
        <v>113</v>
      </c>
      <c r="E11" s="14">
        <f t="shared" si="2"/>
        <v>77</v>
      </c>
      <c r="F11" s="14">
        <f t="shared" si="2"/>
        <v>288</v>
      </c>
      <c r="G11" s="14">
        <f t="shared" si="2"/>
        <v>37</v>
      </c>
      <c r="H11" s="14">
        <f t="shared" si="2"/>
        <v>100</v>
      </c>
      <c r="I11" s="14">
        <f t="shared" si="2"/>
        <v>85</v>
      </c>
      <c r="J11" s="14">
        <f t="shared" si="2"/>
        <v>546</v>
      </c>
      <c r="K11" s="14">
        <f t="shared" si="2"/>
        <v>1335</v>
      </c>
    </row>
    <row r="12" spans="1:11">
      <c r="A12" s="7"/>
      <c r="B12" s="8" t="s">
        <v>20</v>
      </c>
      <c r="C12" s="9">
        <v>26</v>
      </c>
      <c r="D12" s="10">
        <v>31</v>
      </c>
      <c r="E12" s="9">
        <v>20</v>
      </c>
      <c r="F12" s="10">
        <v>40</v>
      </c>
      <c r="G12" s="9">
        <v>7</v>
      </c>
      <c r="H12" s="10">
        <v>27</v>
      </c>
      <c r="I12" s="9">
        <v>21</v>
      </c>
      <c r="J12" s="10">
        <v>117</v>
      </c>
      <c r="K12" s="9">
        <v>289</v>
      </c>
    </row>
    <row r="13" spans="1:11">
      <c r="A13" s="7"/>
      <c r="B13" s="8" t="s">
        <v>21</v>
      </c>
      <c r="C13" s="9">
        <v>9</v>
      </c>
      <c r="D13" s="10">
        <v>8</v>
      </c>
      <c r="E13" s="9">
        <v>8</v>
      </c>
      <c r="F13" s="10">
        <v>104</v>
      </c>
      <c r="G13" s="9">
        <v>4</v>
      </c>
      <c r="H13" s="10">
        <v>15</v>
      </c>
      <c r="I13" s="9">
        <v>6</v>
      </c>
      <c r="J13" s="10">
        <v>59</v>
      </c>
      <c r="K13" s="9">
        <v>213</v>
      </c>
    </row>
    <row r="14" spans="1:11">
      <c r="A14" s="7"/>
      <c r="B14" s="8" t="s">
        <v>22</v>
      </c>
      <c r="C14" s="9">
        <v>8</v>
      </c>
      <c r="D14" s="9">
        <v>10</v>
      </c>
      <c r="E14" s="11">
        <v>7</v>
      </c>
      <c r="F14" s="9">
        <v>11</v>
      </c>
      <c r="G14" s="10">
        <v>1</v>
      </c>
      <c r="H14" s="9">
        <v>24</v>
      </c>
      <c r="I14" s="9">
        <v>3</v>
      </c>
      <c r="J14" s="11">
        <v>89</v>
      </c>
      <c r="K14" s="9">
        <v>153</v>
      </c>
    </row>
    <row r="15" spans="1:11">
      <c r="A15" s="7"/>
      <c r="B15" s="8" t="s">
        <v>23</v>
      </c>
      <c r="C15" s="9">
        <v>17</v>
      </c>
      <c r="D15" s="9">
        <v>17</v>
      </c>
      <c r="E15" s="11">
        <v>6</v>
      </c>
      <c r="F15" s="9">
        <v>4</v>
      </c>
      <c r="G15" s="10">
        <v>4</v>
      </c>
      <c r="H15" s="9">
        <v>5</v>
      </c>
      <c r="I15" s="9">
        <v>28</v>
      </c>
      <c r="J15" s="11">
        <v>67</v>
      </c>
      <c r="K15" s="9">
        <v>148</v>
      </c>
    </row>
    <row r="16" spans="1:11">
      <c r="A16" s="7"/>
      <c r="B16" s="8" t="s">
        <v>24</v>
      </c>
      <c r="C16" s="9">
        <v>6</v>
      </c>
      <c r="D16" s="9">
        <v>4</v>
      </c>
      <c r="E16" s="11">
        <v>2</v>
      </c>
      <c r="F16" s="9">
        <v>71</v>
      </c>
      <c r="G16" s="10">
        <v>2</v>
      </c>
      <c r="H16" s="9">
        <v>8</v>
      </c>
      <c r="I16" s="9">
        <v>4</v>
      </c>
      <c r="J16" s="11">
        <v>44</v>
      </c>
      <c r="K16" s="9">
        <v>141</v>
      </c>
    </row>
    <row r="17" spans="1:11">
      <c r="A17" s="7"/>
      <c r="B17" s="8" t="s">
        <v>25</v>
      </c>
      <c r="C17" s="9">
        <v>5</v>
      </c>
      <c r="D17" s="9">
        <v>8</v>
      </c>
      <c r="E17" s="11">
        <v>17</v>
      </c>
      <c r="F17" s="9">
        <v>9</v>
      </c>
      <c r="G17" s="10">
        <v>11</v>
      </c>
      <c r="H17" s="9">
        <v>4</v>
      </c>
      <c r="I17" s="9">
        <v>4</v>
      </c>
      <c r="J17" s="11">
        <v>48</v>
      </c>
      <c r="K17" s="9">
        <v>106</v>
      </c>
    </row>
    <row r="18" spans="1:11">
      <c r="A18" s="7"/>
      <c r="B18" s="8" t="s">
        <v>26</v>
      </c>
      <c r="C18" s="9">
        <v>1</v>
      </c>
      <c r="D18" s="9">
        <v>3</v>
      </c>
      <c r="E18" s="11">
        <v>8</v>
      </c>
      <c r="F18" s="9">
        <v>9</v>
      </c>
      <c r="G18" s="10">
        <v>2</v>
      </c>
      <c r="H18" s="9">
        <v>5</v>
      </c>
      <c r="I18" s="9">
        <v>2</v>
      </c>
      <c r="J18" s="11">
        <v>32</v>
      </c>
      <c r="K18" s="9">
        <v>62</v>
      </c>
    </row>
    <row r="19" spans="1:11">
      <c r="A19" s="7"/>
      <c r="B19" s="8" t="s">
        <v>27</v>
      </c>
      <c r="C19" s="9">
        <v>1</v>
      </c>
      <c r="D19" s="9">
        <v>0</v>
      </c>
      <c r="E19" s="11">
        <v>2</v>
      </c>
      <c r="F19" s="9">
        <v>30</v>
      </c>
      <c r="G19" s="10">
        <v>1</v>
      </c>
      <c r="H19" s="9">
        <v>3</v>
      </c>
      <c r="I19" s="9">
        <v>1</v>
      </c>
      <c r="J19" s="11">
        <v>23</v>
      </c>
      <c r="K19" s="9">
        <v>61</v>
      </c>
    </row>
    <row r="20" spans="1:11">
      <c r="A20" s="7"/>
      <c r="B20" s="8" t="s">
        <v>28</v>
      </c>
      <c r="C20" s="9">
        <v>3</v>
      </c>
      <c r="D20" s="9">
        <v>6</v>
      </c>
      <c r="E20" s="11">
        <v>5</v>
      </c>
      <c r="F20" s="9">
        <v>2</v>
      </c>
      <c r="G20" s="10">
        <v>4</v>
      </c>
      <c r="H20" s="9">
        <v>5</v>
      </c>
      <c r="I20" s="9">
        <v>9</v>
      </c>
      <c r="J20" s="11">
        <v>19</v>
      </c>
      <c r="K20" s="9">
        <v>53</v>
      </c>
    </row>
    <row r="21" spans="1:11">
      <c r="A21" s="10"/>
      <c r="B21" s="8" t="s">
        <v>29</v>
      </c>
      <c r="C21" s="9">
        <v>13</v>
      </c>
      <c r="D21" s="9">
        <v>26</v>
      </c>
      <c r="E21" s="11">
        <v>2</v>
      </c>
      <c r="F21" s="9">
        <v>8</v>
      </c>
      <c r="G21" s="10">
        <v>1</v>
      </c>
      <c r="H21" s="9">
        <v>4</v>
      </c>
      <c r="I21" s="9">
        <v>7</v>
      </c>
      <c r="J21" s="11">
        <v>48</v>
      </c>
      <c r="K21" s="9">
        <v>109</v>
      </c>
    </row>
    <row r="22" spans="1:11">
      <c r="A22" s="12" t="s">
        <v>30</v>
      </c>
      <c r="B22" s="16"/>
      <c r="C22" s="14">
        <f>SUM(C23:C25)</f>
        <v>11</v>
      </c>
      <c r="D22" s="14">
        <f t="shared" ref="D22:K22" si="3">SUM(D23:D25)</f>
        <v>29</v>
      </c>
      <c r="E22" s="14">
        <f t="shared" si="3"/>
        <v>290</v>
      </c>
      <c r="F22" s="14">
        <f t="shared" si="3"/>
        <v>0</v>
      </c>
      <c r="G22" s="14">
        <f t="shared" si="3"/>
        <v>2</v>
      </c>
      <c r="H22" s="14">
        <f t="shared" si="3"/>
        <v>8</v>
      </c>
      <c r="I22" s="14">
        <f t="shared" si="3"/>
        <v>3</v>
      </c>
      <c r="J22" s="14">
        <f t="shared" si="3"/>
        <v>39</v>
      </c>
      <c r="K22" s="14">
        <f t="shared" si="3"/>
        <v>382</v>
      </c>
    </row>
    <row r="23" spans="1:11">
      <c r="A23" s="7"/>
      <c r="B23" s="8" t="s">
        <v>31</v>
      </c>
      <c r="C23" s="9">
        <v>8</v>
      </c>
      <c r="D23" s="10">
        <v>19</v>
      </c>
      <c r="E23" s="9">
        <v>153</v>
      </c>
      <c r="F23" s="10">
        <v>0</v>
      </c>
      <c r="G23" s="9">
        <v>1</v>
      </c>
      <c r="H23" s="10">
        <v>5</v>
      </c>
      <c r="I23" s="9">
        <v>2</v>
      </c>
      <c r="J23" s="10">
        <v>28</v>
      </c>
      <c r="K23" s="9">
        <v>216</v>
      </c>
    </row>
    <row r="24" spans="1:11">
      <c r="A24" s="7"/>
      <c r="B24" s="8" t="s">
        <v>32</v>
      </c>
      <c r="C24" s="9">
        <v>1</v>
      </c>
      <c r="D24" s="9">
        <v>8</v>
      </c>
      <c r="E24" s="11">
        <v>78</v>
      </c>
      <c r="F24" s="9">
        <v>0</v>
      </c>
      <c r="G24" s="10">
        <v>1</v>
      </c>
      <c r="H24" s="9">
        <v>1</v>
      </c>
      <c r="I24" s="9">
        <v>0</v>
      </c>
      <c r="J24" s="11">
        <v>8</v>
      </c>
      <c r="K24" s="9">
        <v>97</v>
      </c>
    </row>
    <row r="25" spans="1:11">
      <c r="A25" s="17"/>
      <c r="B25" s="8" t="s">
        <v>33</v>
      </c>
      <c r="C25" s="9">
        <v>2</v>
      </c>
      <c r="D25" s="9">
        <v>2</v>
      </c>
      <c r="E25" s="11">
        <v>59</v>
      </c>
      <c r="F25" s="9">
        <v>0</v>
      </c>
      <c r="G25" s="10">
        <v>0</v>
      </c>
      <c r="H25" s="9">
        <v>2</v>
      </c>
      <c r="I25" s="9">
        <v>1</v>
      </c>
      <c r="J25" s="11">
        <v>3</v>
      </c>
      <c r="K25" s="9">
        <v>69</v>
      </c>
    </row>
    <row r="26" spans="1:11">
      <c r="A26" s="12" t="s">
        <v>34</v>
      </c>
      <c r="B26" s="16"/>
      <c r="C26" s="14">
        <f>SUM(C27:C29)</f>
        <v>23</v>
      </c>
      <c r="D26" s="14">
        <f t="shared" ref="D26:J26" si="4">SUM(D27:D29)</f>
        <v>52</v>
      </c>
      <c r="E26" s="14">
        <f t="shared" si="4"/>
        <v>152</v>
      </c>
      <c r="F26" s="14">
        <f t="shared" si="4"/>
        <v>11</v>
      </c>
      <c r="G26" s="14">
        <f t="shared" si="4"/>
        <v>11</v>
      </c>
      <c r="H26" s="14">
        <f t="shared" si="4"/>
        <v>12</v>
      </c>
      <c r="I26" s="14">
        <f t="shared" si="4"/>
        <v>15</v>
      </c>
      <c r="J26" s="14">
        <f t="shared" si="4"/>
        <v>155</v>
      </c>
      <c r="K26" s="14">
        <f>SUM(K27:K29)</f>
        <v>431</v>
      </c>
    </row>
    <row r="27" spans="1:11">
      <c r="A27" s="7"/>
      <c r="B27" s="8" t="s">
        <v>35</v>
      </c>
      <c r="C27" s="9">
        <v>7</v>
      </c>
      <c r="D27" s="9">
        <v>15</v>
      </c>
      <c r="E27" s="11">
        <v>40</v>
      </c>
      <c r="F27" s="9">
        <v>4</v>
      </c>
      <c r="G27" s="10">
        <v>5</v>
      </c>
      <c r="H27" s="9">
        <v>3</v>
      </c>
      <c r="I27" s="9">
        <v>6</v>
      </c>
      <c r="J27" s="11">
        <v>54</v>
      </c>
      <c r="K27" s="9">
        <v>134</v>
      </c>
    </row>
    <row r="28" spans="1:11">
      <c r="A28" s="7"/>
      <c r="B28" s="8" t="s">
        <v>36</v>
      </c>
      <c r="C28" s="9">
        <v>9</v>
      </c>
      <c r="D28" s="10">
        <v>18</v>
      </c>
      <c r="E28" s="9">
        <v>83</v>
      </c>
      <c r="F28" s="10">
        <v>4</v>
      </c>
      <c r="G28" s="9">
        <v>6</v>
      </c>
      <c r="H28" s="10">
        <v>5</v>
      </c>
      <c r="I28" s="9">
        <v>9</v>
      </c>
      <c r="J28" s="10">
        <v>71</v>
      </c>
      <c r="K28" s="9">
        <v>205</v>
      </c>
    </row>
    <row r="29" spans="1:11">
      <c r="A29" s="10"/>
      <c r="B29" s="8" t="s">
        <v>37</v>
      </c>
      <c r="C29" s="9">
        <v>7</v>
      </c>
      <c r="D29" s="9">
        <v>19</v>
      </c>
      <c r="E29" s="11">
        <v>29</v>
      </c>
      <c r="F29" s="9">
        <v>3</v>
      </c>
      <c r="G29" s="10">
        <v>0</v>
      </c>
      <c r="H29" s="9">
        <v>4</v>
      </c>
      <c r="I29" s="9">
        <v>0</v>
      </c>
      <c r="J29" s="11">
        <v>30</v>
      </c>
      <c r="K29" s="9">
        <v>92</v>
      </c>
    </row>
    <row r="30" spans="1:11" s="15" customFormat="1">
      <c r="A30" s="12" t="s">
        <v>38</v>
      </c>
      <c r="B30" s="13"/>
      <c r="C30" s="14">
        <f>C31</f>
        <v>9</v>
      </c>
      <c r="D30" s="14">
        <f t="shared" ref="D30:K30" si="5">D31</f>
        <v>11</v>
      </c>
      <c r="E30" s="14">
        <f t="shared" si="5"/>
        <v>22</v>
      </c>
      <c r="F30" s="14">
        <f t="shared" si="5"/>
        <v>3</v>
      </c>
      <c r="G30" s="14">
        <f t="shared" si="5"/>
        <v>5</v>
      </c>
      <c r="H30" s="14">
        <f t="shared" si="5"/>
        <v>26</v>
      </c>
      <c r="I30" s="14">
        <f t="shared" si="5"/>
        <v>13</v>
      </c>
      <c r="J30" s="14">
        <f t="shared" si="5"/>
        <v>106</v>
      </c>
      <c r="K30" s="14">
        <f t="shared" si="5"/>
        <v>195</v>
      </c>
    </row>
    <row r="31" spans="1:11">
      <c r="A31" s="10"/>
      <c r="B31" s="8" t="s">
        <v>39</v>
      </c>
      <c r="C31" s="9">
        <v>9</v>
      </c>
      <c r="D31" s="9">
        <v>11</v>
      </c>
      <c r="E31" s="11">
        <v>22</v>
      </c>
      <c r="F31" s="9">
        <v>3</v>
      </c>
      <c r="G31" s="10">
        <v>5</v>
      </c>
      <c r="H31" s="9">
        <v>26</v>
      </c>
      <c r="I31" s="9">
        <v>13</v>
      </c>
      <c r="J31" s="11">
        <v>106</v>
      </c>
      <c r="K31" s="9">
        <v>195</v>
      </c>
    </row>
    <row r="32" spans="1:11" s="15" customFormat="1">
      <c r="A32" s="12" t="s">
        <v>40</v>
      </c>
      <c r="B32" s="13"/>
      <c r="C32" s="14">
        <f>SUM(C33:C35)</f>
        <v>7</v>
      </c>
      <c r="D32" s="14">
        <f t="shared" ref="D32:J32" si="6">SUM(D33:D35)</f>
        <v>11</v>
      </c>
      <c r="E32" s="14">
        <f t="shared" si="6"/>
        <v>16</v>
      </c>
      <c r="F32" s="14">
        <f t="shared" si="6"/>
        <v>35</v>
      </c>
      <c r="G32" s="14">
        <f t="shared" si="6"/>
        <v>13</v>
      </c>
      <c r="H32" s="14">
        <f t="shared" si="6"/>
        <v>62</v>
      </c>
      <c r="I32" s="14">
        <f t="shared" si="6"/>
        <v>27</v>
      </c>
      <c r="J32" s="14">
        <f t="shared" si="6"/>
        <v>156</v>
      </c>
      <c r="K32" s="14">
        <f>SUM(K33:K35)</f>
        <v>327</v>
      </c>
    </row>
    <row r="33" spans="1:11">
      <c r="A33" s="7"/>
      <c r="B33" s="8" t="s">
        <v>41</v>
      </c>
      <c r="C33" s="9">
        <v>3</v>
      </c>
      <c r="D33" s="9">
        <v>6</v>
      </c>
      <c r="E33" s="11">
        <v>11</v>
      </c>
      <c r="F33" s="9">
        <v>19</v>
      </c>
      <c r="G33" s="10">
        <v>8</v>
      </c>
      <c r="H33" s="9">
        <v>25</v>
      </c>
      <c r="I33" s="9">
        <v>10</v>
      </c>
      <c r="J33" s="11">
        <v>79</v>
      </c>
      <c r="K33" s="9">
        <v>161</v>
      </c>
    </row>
    <row r="34" spans="1:11">
      <c r="A34" s="7"/>
      <c r="B34" s="8" t="s">
        <v>42</v>
      </c>
      <c r="C34" s="9">
        <v>2</v>
      </c>
      <c r="D34" s="9">
        <v>2</v>
      </c>
      <c r="E34" s="11">
        <v>5</v>
      </c>
      <c r="F34" s="9">
        <v>6</v>
      </c>
      <c r="G34" s="10">
        <v>5</v>
      </c>
      <c r="H34" s="9">
        <v>11</v>
      </c>
      <c r="I34" s="9">
        <v>14</v>
      </c>
      <c r="J34" s="11">
        <v>41</v>
      </c>
      <c r="K34" s="9">
        <v>86</v>
      </c>
    </row>
    <row r="35" spans="1:11">
      <c r="A35" s="10"/>
      <c r="B35" s="8" t="s">
        <v>43</v>
      </c>
      <c r="C35" s="9">
        <v>2</v>
      </c>
      <c r="D35" s="9">
        <v>3</v>
      </c>
      <c r="E35" s="11">
        <v>0</v>
      </c>
      <c r="F35" s="9">
        <v>10</v>
      </c>
      <c r="G35" s="10">
        <v>0</v>
      </c>
      <c r="H35" s="9">
        <v>26</v>
      </c>
      <c r="I35" s="9">
        <v>3</v>
      </c>
      <c r="J35" s="11">
        <v>36</v>
      </c>
      <c r="K35" s="9">
        <v>80</v>
      </c>
    </row>
    <row r="36" spans="1:11" s="15" customFormat="1">
      <c r="A36" s="12" t="s">
        <v>44</v>
      </c>
      <c r="B36" s="13"/>
      <c r="C36" s="14">
        <f>C37</f>
        <v>0</v>
      </c>
      <c r="D36" s="14">
        <f t="shared" ref="D36:J36" si="7">D37</f>
        <v>1</v>
      </c>
      <c r="E36" s="14">
        <f t="shared" si="7"/>
        <v>3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40</v>
      </c>
      <c r="J36" s="14">
        <f t="shared" si="7"/>
        <v>25</v>
      </c>
      <c r="K36" s="14">
        <f>K37</f>
        <v>69</v>
      </c>
    </row>
    <row r="37" spans="1:11">
      <c r="A37" s="10"/>
      <c r="B37" s="8" t="s">
        <v>45</v>
      </c>
      <c r="C37" s="9">
        <v>0</v>
      </c>
      <c r="D37" s="9">
        <v>1</v>
      </c>
      <c r="E37" s="11">
        <v>3</v>
      </c>
      <c r="F37" s="9">
        <v>0</v>
      </c>
      <c r="G37" s="10">
        <v>0</v>
      </c>
      <c r="H37" s="9">
        <v>0</v>
      </c>
      <c r="I37" s="9">
        <v>40</v>
      </c>
      <c r="J37" s="11">
        <v>25</v>
      </c>
      <c r="K37" s="9">
        <v>69</v>
      </c>
    </row>
    <row r="38" spans="1:11" s="15" customFormat="1">
      <c r="A38" s="12" t="s">
        <v>46</v>
      </c>
      <c r="B38" s="13"/>
      <c r="C38" s="14">
        <f>C39</f>
        <v>13</v>
      </c>
      <c r="D38" s="14">
        <f t="shared" ref="D38:J38" si="8">D39</f>
        <v>40</v>
      </c>
      <c r="E38" s="14">
        <f t="shared" si="8"/>
        <v>8</v>
      </c>
      <c r="F38" s="14">
        <f t="shared" si="8"/>
        <v>0</v>
      </c>
      <c r="G38" s="14">
        <f t="shared" si="8"/>
        <v>1</v>
      </c>
      <c r="H38" s="14">
        <f t="shared" si="8"/>
        <v>0</v>
      </c>
      <c r="I38" s="14">
        <f t="shared" si="8"/>
        <v>0</v>
      </c>
      <c r="J38" s="14">
        <f t="shared" si="8"/>
        <v>4</v>
      </c>
      <c r="K38" s="14">
        <f>K39</f>
        <v>66</v>
      </c>
    </row>
    <row r="39" spans="1:11">
      <c r="A39" s="10"/>
      <c r="B39" s="8" t="s">
        <v>47</v>
      </c>
      <c r="C39" s="9">
        <v>13</v>
      </c>
      <c r="D39" s="9">
        <v>40</v>
      </c>
      <c r="E39" s="11">
        <v>8</v>
      </c>
      <c r="F39" s="9">
        <v>0</v>
      </c>
      <c r="G39" s="10">
        <v>1</v>
      </c>
      <c r="H39" s="9">
        <v>0</v>
      </c>
      <c r="I39" s="9">
        <v>0</v>
      </c>
      <c r="J39" s="11">
        <v>4</v>
      </c>
      <c r="K39" s="9">
        <v>66</v>
      </c>
    </row>
    <row r="40" spans="1:11" s="15" customFormat="1">
      <c r="A40" s="18" t="s">
        <v>48</v>
      </c>
      <c r="B40" s="13"/>
      <c r="C40" s="14">
        <f>C41</f>
        <v>1</v>
      </c>
      <c r="D40" s="14">
        <f t="shared" ref="D40:J40" si="9">D41</f>
        <v>0</v>
      </c>
      <c r="E40" s="14">
        <f t="shared" si="9"/>
        <v>7</v>
      </c>
      <c r="F40" s="14">
        <f t="shared" si="9"/>
        <v>0</v>
      </c>
      <c r="G40" s="14">
        <f t="shared" si="9"/>
        <v>12</v>
      </c>
      <c r="H40" s="14">
        <f t="shared" si="9"/>
        <v>8</v>
      </c>
      <c r="I40" s="14">
        <f t="shared" si="9"/>
        <v>1</v>
      </c>
      <c r="J40" s="14">
        <f t="shared" si="9"/>
        <v>30</v>
      </c>
      <c r="K40" s="14">
        <f>K41</f>
        <v>59</v>
      </c>
    </row>
    <row r="41" spans="1:11">
      <c r="A41" s="10"/>
      <c r="B41" s="8" t="s">
        <v>49</v>
      </c>
      <c r="C41" s="9">
        <v>1</v>
      </c>
      <c r="D41" s="9">
        <v>0</v>
      </c>
      <c r="E41" s="11">
        <v>7</v>
      </c>
      <c r="F41" s="9">
        <v>0</v>
      </c>
      <c r="G41" s="10">
        <v>12</v>
      </c>
      <c r="H41" s="9">
        <v>8</v>
      </c>
      <c r="I41" s="9">
        <v>1</v>
      </c>
      <c r="J41" s="11">
        <v>30</v>
      </c>
      <c r="K41" s="9">
        <v>59</v>
      </c>
    </row>
    <row r="42" spans="1:11" s="15" customFormat="1">
      <c r="A42" s="12" t="s">
        <v>50</v>
      </c>
      <c r="B42" s="13"/>
      <c r="C42" s="14">
        <f>SUM(C43:C47)</f>
        <v>26</v>
      </c>
      <c r="D42" s="14">
        <f t="shared" ref="D42:I42" si="10">SUM(D43:D47)</f>
        <v>11</v>
      </c>
      <c r="E42" s="19">
        <f t="shared" si="10"/>
        <v>61</v>
      </c>
      <c r="F42" s="14">
        <f t="shared" si="10"/>
        <v>70</v>
      </c>
      <c r="G42" s="20">
        <f t="shared" si="10"/>
        <v>5</v>
      </c>
      <c r="H42" s="14">
        <f t="shared" si="10"/>
        <v>2</v>
      </c>
      <c r="I42" s="14">
        <f t="shared" si="10"/>
        <v>35</v>
      </c>
      <c r="J42" s="19">
        <f>SUM(J43:J47)</f>
        <v>123</v>
      </c>
      <c r="K42" s="14">
        <f>SUM(K43:K47)</f>
        <v>333</v>
      </c>
    </row>
    <row r="43" spans="1:11">
      <c r="A43" s="7"/>
      <c r="B43" s="8" t="s">
        <v>51</v>
      </c>
      <c r="C43" s="9">
        <v>7</v>
      </c>
      <c r="D43" s="9">
        <v>5</v>
      </c>
      <c r="E43" s="11">
        <v>2</v>
      </c>
      <c r="F43" s="9">
        <v>10</v>
      </c>
      <c r="G43" s="10">
        <v>0</v>
      </c>
      <c r="H43" s="9">
        <v>0</v>
      </c>
      <c r="I43" s="9">
        <v>0</v>
      </c>
      <c r="J43" s="11">
        <v>77</v>
      </c>
      <c r="K43" s="9">
        <v>101</v>
      </c>
    </row>
    <row r="44" spans="1:11">
      <c r="A44" s="7"/>
      <c r="B44" s="8" t="s">
        <v>52</v>
      </c>
      <c r="C44" s="9">
        <v>1</v>
      </c>
      <c r="D44" s="9">
        <v>0</v>
      </c>
      <c r="E44" s="11">
        <v>46</v>
      </c>
      <c r="F44" s="9">
        <v>6</v>
      </c>
      <c r="G44" s="10">
        <v>2</v>
      </c>
      <c r="H44" s="9">
        <v>0</v>
      </c>
      <c r="I44" s="9">
        <v>2</v>
      </c>
      <c r="J44" s="11">
        <v>4</v>
      </c>
      <c r="K44" s="9">
        <v>61</v>
      </c>
    </row>
    <row r="45" spans="1:11">
      <c r="A45" s="7"/>
      <c r="B45" s="8" t="s">
        <v>53</v>
      </c>
      <c r="C45" s="9">
        <v>8</v>
      </c>
      <c r="D45" s="9">
        <v>1</v>
      </c>
      <c r="E45" s="11">
        <v>7</v>
      </c>
      <c r="F45" s="9">
        <v>0</v>
      </c>
      <c r="G45" s="10">
        <v>1</v>
      </c>
      <c r="H45" s="9">
        <v>1</v>
      </c>
      <c r="I45" s="9">
        <v>24</v>
      </c>
      <c r="J45" s="11">
        <v>17</v>
      </c>
      <c r="K45" s="9">
        <v>59</v>
      </c>
    </row>
    <row r="46" spans="1:11">
      <c r="A46" s="7"/>
      <c r="B46" s="8" t="s">
        <v>54</v>
      </c>
      <c r="C46" s="9">
        <v>0</v>
      </c>
      <c r="D46" s="9">
        <v>1</v>
      </c>
      <c r="E46" s="11">
        <v>5</v>
      </c>
      <c r="F46" s="9">
        <v>44</v>
      </c>
      <c r="G46" s="10">
        <v>1</v>
      </c>
      <c r="H46" s="9">
        <v>0</v>
      </c>
      <c r="I46" s="9">
        <v>1</v>
      </c>
      <c r="J46" s="11">
        <v>4</v>
      </c>
      <c r="K46" s="9">
        <v>56</v>
      </c>
    </row>
    <row r="47" spans="1:11">
      <c r="A47" s="7"/>
      <c r="B47" s="8" t="s">
        <v>55</v>
      </c>
      <c r="C47" s="9">
        <v>10</v>
      </c>
      <c r="D47" s="9">
        <v>4</v>
      </c>
      <c r="E47" s="11">
        <v>1</v>
      </c>
      <c r="F47" s="9">
        <v>10</v>
      </c>
      <c r="G47" s="10">
        <v>1</v>
      </c>
      <c r="H47" s="9">
        <v>1</v>
      </c>
      <c r="I47" s="9">
        <v>8</v>
      </c>
      <c r="J47" s="11">
        <v>21</v>
      </c>
      <c r="K47" s="9">
        <v>56</v>
      </c>
    </row>
    <row r="48" spans="1:11">
      <c r="A48" s="21" t="s">
        <v>56</v>
      </c>
      <c r="B48" s="5"/>
      <c r="C48" s="6">
        <v>272</v>
      </c>
      <c r="D48" s="22">
        <v>379</v>
      </c>
      <c r="E48" s="23">
        <v>718</v>
      </c>
      <c r="F48" s="6">
        <v>512</v>
      </c>
      <c r="G48" s="23">
        <v>127</v>
      </c>
      <c r="H48" s="23">
        <v>283</v>
      </c>
      <c r="I48" s="6">
        <v>285</v>
      </c>
      <c r="J48" s="6">
        <v>1625</v>
      </c>
      <c r="K48" s="6">
        <v>4201</v>
      </c>
    </row>
    <row r="49" spans="1:1">
      <c r="A49" s="24" t="s">
        <v>57</v>
      </c>
    </row>
  </sheetData>
  <pageMargins left="0.4" right="0.37" top="0.52" bottom="0.5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ick4</dc:creator>
  <cp:lastModifiedBy>ick4</cp:lastModifiedBy>
  <dcterms:created xsi:type="dcterms:W3CDTF">2011-09-09T19:50:21Z</dcterms:created>
  <dcterms:modified xsi:type="dcterms:W3CDTF">2011-09-09T19:50:29Z</dcterms:modified>
</cp:coreProperties>
</file>