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project\CCID_NCPDCID_DEISS_EIDJ\EID Production\Editorial\Jul 15 Proofing\D14-0788 LD\"/>
    </mc:Choice>
  </mc:AlternateContent>
  <bookViews>
    <workbookView xWindow="0" yWindow="0" windowWidth="14175" windowHeight="1216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1" l="1"/>
  <c r="K52" i="1"/>
  <c r="I52" i="1"/>
  <c r="H52" i="1"/>
  <c r="G52" i="1"/>
  <c r="E52" i="1"/>
  <c r="D52" i="1"/>
  <c r="C52" i="1"/>
  <c r="B52" i="1"/>
</calcChain>
</file>

<file path=xl/sharedStrings.xml><?xml version="1.0" encoding="utf-8"?>
<sst xmlns="http://schemas.openxmlformats.org/spreadsheetml/2006/main" count="271" uniqueCount="71">
  <si>
    <t>South America</t>
  </si>
  <si>
    <t>S→S</t>
  </si>
  <si>
    <t>S→N</t>
  </si>
  <si>
    <t>C→S</t>
  </si>
  <si>
    <t>Central America</t>
  </si>
  <si>
    <t>C→C</t>
  </si>
  <si>
    <t>N→C</t>
  </si>
  <si>
    <t>North America</t>
  </si>
  <si>
    <t>N→N</t>
  </si>
  <si>
    <t>2002-2003</t>
  </si>
  <si>
    <t>A/NEW CALEDONIA/20/99-LIKE (H1)</t>
  </si>
  <si>
    <t>↓</t>
  </si>
  <si>
    <t>→</t>
  </si>
  <si>
    <t>↙</t>
  </si>
  <si>
    <t>A/PANAMA/2007/99-LIKE (H3N2)</t>
  </si>
  <si>
    <t>A/FUJIAN/411/2002-LIKE(H3)</t>
  </si>
  <si>
    <t>B/SHANDONG/7/97-LIKE (VIC)</t>
  </si>
  <si>
    <t>B/SHANGHAI/361/2002-LIKE (YAM)</t>
  </si>
  <si>
    <t>2003-2004</t>
  </si>
  <si>
    <t>A/FUJIAN/411/2002-LIKE(H3) †</t>
  </si>
  <si>
    <t>NA</t>
  </si>
  <si>
    <t>2004-2005</t>
  </si>
  <si>
    <t xml:space="preserve"> A/NEW CALEDONIA/20/99-LIKE (H1)</t>
  </si>
  <si>
    <t>A/CALIFORNIA/07/2004-LIKE (H3N2) †</t>
  </si>
  <si>
    <t>A/WISCONSIN/67/2005-LIKE (H3N2) LOW</t>
  </si>
  <si>
    <t>B/SHANGHAI/361/2002-LIKE (YAM) †</t>
  </si>
  <si>
    <t>2005-2006</t>
  </si>
  <si>
    <t>A/CALIFORNIA/07/2004-LIKE (H3N2)</t>
  </si>
  <si>
    <t>A/BRISBANE/10/2007-LIKE (H3N2)</t>
  </si>
  <si>
    <t>B/MALAYSIA/2505/2005-LIKE (VIC) LOW</t>
  </si>
  <si>
    <t>B/MALAYSIA/2505/2005-LIKE (VIC)</t>
  </si>
  <si>
    <t>2006-2007</t>
  </si>
  <si>
    <t>A/SOLOMON ISLANDS/03/2006-LIKE (H1N1)</t>
  </si>
  <si>
    <t>A/BRISBANE/59/2007-LIKE (H1N1)</t>
  </si>
  <si>
    <t>A/WISCONSIN/67/2005-LIKE (H3N2) †</t>
  </si>
  <si>
    <t>B/MALAYSIA/2505/2005-LIKE (VIC) LOW †</t>
  </si>
  <si>
    <t>B/FLORIDA/04/2006-LIKE (YAM)</t>
  </si>
  <si>
    <t>2007-2008</t>
  </si>
  <si>
    <t>A/BRISBANE/10/2007-LIKE (H3N2) †</t>
  </si>
  <si>
    <t>A/BRISBANE/10/2007-LIKE (H3N2) LOW</t>
  </si>
  <si>
    <t>2008-2009</t>
  </si>
  <si>
    <t>A/BRISBANE/59/2007-LIKE (H1N1) †</t>
  </si>
  <si>
    <t>A/PERTH/16/2009-LIKE (H3N2)</t>
  </si>
  <si>
    <t>A/CALIFORNIA/07/2009-LIKE (H1N1)PDM09</t>
  </si>
  <si>
    <t>B/FLORIDA/04/2006-LIKE (YAM) †</t>
  </si>
  <si>
    <t>B/BRISBANE/60/2008-LIKE</t>
  </si>
  <si>
    <t>2009-2010</t>
  </si>
  <si>
    <t>A/CALIFORNIA/07/2009-LIKE (H1N1)PDM09 †</t>
  </si>
  <si>
    <t>A/PERTH/16/2009-LIKE (H3N2) †</t>
  </si>
  <si>
    <t xml:space="preserve"> B/BRISBANE/60/2008-LIKE</t>
  </si>
  <si>
    <t>B/BRISBANE/60/2008-LIKE †</t>
  </si>
  <si>
    <t>2010-2011</t>
  </si>
  <si>
    <t xml:space="preserve"> A/CALIFORNIA/07/2009-LIKE (H1N1)PDM09</t>
  </si>
  <si>
    <t xml:space="preserve"> A/PERTH/16/2009-LIKE (H3N2)</t>
  </si>
  <si>
    <t xml:space="preserve">A/PERTH/16/2009-LIKE (H3N2) </t>
  </si>
  <si>
    <t>B/WISCONSIN/01/2010-LIKE</t>
  </si>
  <si>
    <t>2011-2012</t>
  </si>
  <si>
    <t xml:space="preserve">B/BRISBANE/60/2008-LIKE </t>
  </si>
  <si>
    <t>2012-2013</t>
  </si>
  <si>
    <t>A/CALIFORNIA/07/2009-LIKE (H1N1)pdm09</t>
  </si>
  <si>
    <t>A/VICTORIA/361/2011-LIKE (H3N2) †</t>
  </si>
  <si>
    <t xml:space="preserve"> B/WISCONSIN/01/2010-LIKE</t>
  </si>
  <si>
    <t>2013-2014</t>
  </si>
  <si>
    <t>A/VICTORIA/361/2011-LIKE (H3N2)</t>
  </si>
  <si>
    <t>B/BRISBANE/60/2008-LIKE &amp; B/WISCONSIN/01/2010-LIKE</t>
  </si>
  <si>
    <t>S→C*</t>
  </si>
  <si>
    <t>C→N*</t>
  </si>
  <si>
    <t>N→S*</t>
  </si>
  <si>
    <t>Proportion of years when dominant antigenic characterization in one subregion predicts dominant characterization in another subregion</t>
  </si>
  <si>
    <t>*Most commonly identified antigenic characterization of influenza strain in South America (S) predicts most common characterization in Central America (C). Most commonly identified antigenic characterization predicts most common characterization in North America (N).
†Characterization identified as newly dominant in South America subsequently became dominant in North America and vice versa.</t>
  </si>
  <si>
    <r>
      <rPr>
        <b/>
        <sz val="11"/>
        <color theme="1"/>
        <rFont val="Calibri"/>
        <family val="2"/>
        <scheme val="minor"/>
      </rPr>
      <t>Technical Appendix.</t>
    </r>
    <r>
      <rPr>
        <sz val="11"/>
        <color theme="1"/>
        <rFont val="Calibri"/>
        <family val="2"/>
        <scheme val="minor"/>
      </rPr>
      <t xml:space="preserve"> Most commonly identified antigenic characterizations of influenza strains in the Americas during 2002–2013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</si>
</sst>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b/>
      <sz val="14"/>
      <name val="Arial"/>
      <family val="2"/>
    </font>
    <font>
      <sz val="9"/>
      <name val="Arial"/>
      <family val="2"/>
    </font>
    <font>
      <sz val="11"/>
      <name val="Arial"/>
      <family val="2"/>
    </font>
    <font>
      <sz val="9"/>
      <color rgb="FF00000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164" fontId="3" fillId="3" borderId="0" xfId="0" applyNumberFormat="1" applyFont="1" applyFill="1" applyBorder="1" applyAlignment="1">
      <alignment horizontal="left"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164"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164" fontId="3" fillId="3" borderId="0" xfId="0"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0" fontId="4" fillId="3" borderId="0" xfId="0" applyFont="1" applyFill="1" applyBorder="1" applyAlignment="1">
      <alignment vertical="center"/>
    </xf>
    <xf numFmtId="0" fontId="5" fillId="3" borderId="0" xfId="0" applyFont="1" applyFill="1" applyBorder="1" applyAlignment="1">
      <alignment horizontal="left" vertical="center"/>
    </xf>
    <xf numFmtId="164" fontId="5"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64" fontId="5" fillId="3" borderId="0" xfId="0" applyNumberFormat="1" applyFont="1" applyFill="1" applyBorder="1" applyAlignment="1">
      <alignment horizontal="left" vertical="center"/>
    </xf>
    <xf numFmtId="0" fontId="5" fillId="3" borderId="0" xfId="0" applyFont="1" applyFill="1" applyBorder="1" applyAlignment="1">
      <alignment vertical="center"/>
    </xf>
    <xf numFmtId="2" fontId="3" fillId="2" borderId="2" xfId="0" applyNumberFormat="1" applyFont="1" applyFill="1" applyBorder="1" applyAlignment="1">
      <alignment horizontal="left" vertical="center" wrapText="1"/>
    </xf>
    <xf numFmtId="9" fontId="3" fillId="2" borderId="2" xfId="1" applyFont="1" applyFill="1" applyBorder="1" applyAlignment="1">
      <alignment horizontal="center" vertical="center"/>
    </xf>
    <xf numFmtId="0" fontId="0" fillId="0" borderId="0" xfId="0" applyAlignment="1">
      <alignment wrapText="1"/>
    </xf>
    <xf numFmtId="0" fontId="0" fillId="0" borderId="0" xfId="0" applyAlignment="1">
      <alignment horizontal="left" wrapText="1"/>
    </xf>
    <xf numFmtId="0" fontId="0" fillId="0" borderId="0" xfId="0"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topLeftCell="B1" zoomScale="80" zoomScaleNormal="80" workbookViewId="0">
      <selection activeCell="N12" sqref="N12"/>
    </sheetView>
  </sheetViews>
  <sheetFormatPr defaultRowHeight="15" x14ac:dyDescent="0.25"/>
  <cols>
    <col min="1" max="1" width="43.7109375" customWidth="1"/>
    <col min="3" max="5" width="8.28515625" customWidth="1"/>
    <col min="6" max="6" width="43.7109375" customWidth="1"/>
    <col min="7" max="9" width="8.28515625" customWidth="1"/>
    <col min="10" max="10" width="43.7109375" customWidth="1"/>
  </cols>
  <sheetData>
    <row r="1" spans="1:12" x14ac:dyDescent="0.25">
      <c r="B1" s="23" t="s">
        <v>70</v>
      </c>
      <c r="C1" s="23"/>
      <c r="D1" s="23"/>
      <c r="E1" s="23"/>
      <c r="F1" s="23"/>
      <c r="G1" s="23"/>
      <c r="H1" s="23"/>
      <c r="I1" s="23"/>
      <c r="J1" s="23"/>
      <c r="K1" s="23"/>
      <c r="L1" s="23"/>
    </row>
    <row r="2" spans="1:12" ht="30.75" customHeight="1" x14ac:dyDescent="0.25">
      <c r="A2" s="1" t="s">
        <v>0</v>
      </c>
      <c r="B2" s="2" t="s">
        <v>1</v>
      </c>
      <c r="C2" s="2" t="s">
        <v>65</v>
      </c>
      <c r="D2" s="2" t="s">
        <v>2</v>
      </c>
      <c r="E2" s="2" t="s">
        <v>3</v>
      </c>
      <c r="F2" s="1" t="s">
        <v>4</v>
      </c>
      <c r="G2" s="2" t="s">
        <v>5</v>
      </c>
      <c r="H2" s="2" t="s">
        <v>66</v>
      </c>
      <c r="I2" s="2" t="s">
        <v>6</v>
      </c>
      <c r="J2" s="1" t="s">
        <v>7</v>
      </c>
      <c r="K2" s="2" t="s">
        <v>8</v>
      </c>
      <c r="L2" s="2" t="s">
        <v>67</v>
      </c>
    </row>
    <row r="3" spans="1:12" ht="14.45" customHeight="1" x14ac:dyDescent="0.25">
      <c r="A3" s="3">
        <v>2002</v>
      </c>
      <c r="B3" s="4"/>
      <c r="C3" s="5"/>
      <c r="D3" s="5"/>
      <c r="E3" s="6"/>
      <c r="F3" s="3"/>
      <c r="G3" s="4"/>
      <c r="H3" s="4"/>
      <c r="I3" s="4"/>
      <c r="J3" s="4" t="s">
        <v>9</v>
      </c>
      <c r="K3" s="4"/>
      <c r="L3" s="4"/>
    </row>
    <row r="4" spans="1:12" ht="14.45" customHeight="1" x14ac:dyDescent="0.25">
      <c r="A4" s="4" t="s">
        <v>10</v>
      </c>
      <c r="B4" s="7" t="s">
        <v>11</v>
      </c>
      <c r="C4" s="8"/>
      <c r="D4" s="8" t="s">
        <v>12</v>
      </c>
      <c r="E4" s="6"/>
      <c r="F4" s="3"/>
      <c r="G4" s="7"/>
      <c r="H4" s="7"/>
      <c r="I4" s="7"/>
      <c r="J4" s="3" t="s">
        <v>10</v>
      </c>
      <c r="K4" s="7" t="s">
        <v>11</v>
      </c>
      <c r="L4" s="9" t="s">
        <v>13</v>
      </c>
    </row>
    <row r="5" spans="1:12" ht="14.45" customHeight="1" x14ac:dyDescent="0.25">
      <c r="A5" s="4" t="s">
        <v>14</v>
      </c>
      <c r="B5" s="7" t="s">
        <v>11</v>
      </c>
      <c r="C5" s="8"/>
      <c r="D5" s="8" t="s">
        <v>12</v>
      </c>
      <c r="E5" s="6"/>
      <c r="F5" s="3"/>
      <c r="G5" s="7"/>
      <c r="H5" s="7"/>
      <c r="I5" s="7"/>
      <c r="J5" s="4" t="s">
        <v>14</v>
      </c>
      <c r="K5" s="7"/>
      <c r="L5" s="9" t="s">
        <v>13</v>
      </c>
    </row>
    <row r="6" spans="1:12" ht="14.45" customHeight="1" x14ac:dyDescent="0.25">
      <c r="A6" s="4" t="s">
        <v>16</v>
      </c>
      <c r="B6" s="4"/>
      <c r="C6" s="8"/>
      <c r="D6" s="8" t="s">
        <v>12</v>
      </c>
      <c r="E6" s="6"/>
      <c r="F6" s="3"/>
      <c r="G6" s="7"/>
      <c r="H6" s="7"/>
      <c r="I6" s="7"/>
      <c r="J6" s="4" t="s">
        <v>16</v>
      </c>
      <c r="K6" s="7" t="s">
        <v>11</v>
      </c>
      <c r="L6" s="4"/>
    </row>
    <row r="7" spans="1:12" ht="14.45" customHeight="1" x14ac:dyDescent="0.25">
      <c r="A7" s="4">
        <v>2003</v>
      </c>
      <c r="B7" s="4"/>
      <c r="C7" s="10"/>
      <c r="D7" s="10"/>
      <c r="E7" s="6"/>
      <c r="F7" s="4"/>
      <c r="G7" s="7"/>
      <c r="H7" s="7"/>
      <c r="I7" s="7"/>
      <c r="J7" s="4" t="s">
        <v>18</v>
      </c>
      <c r="K7" s="7"/>
      <c r="L7" s="7"/>
    </row>
    <row r="8" spans="1:12" ht="14.45" customHeight="1" x14ac:dyDescent="0.25">
      <c r="A8" s="4" t="s">
        <v>10</v>
      </c>
      <c r="B8" s="4"/>
      <c r="C8" s="8"/>
      <c r="D8" s="8" t="s">
        <v>12</v>
      </c>
      <c r="E8" s="6"/>
      <c r="F8" s="4"/>
      <c r="G8" s="7"/>
      <c r="H8" s="7"/>
      <c r="I8" s="7"/>
      <c r="J8" s="4" t="s">
        <v>10</v>
      </c>
      <c r="K8" s="7" t="s">
        <v>11</v>
      </c>
      <c r="L8" s="7"/>
    </row>
    <row r="9" spans="1:12" ht="14.45" customHeight="1" x14ac:dyDescent="0.25">
      <c r="A9" s="3" t="s">
        <v>14</v>
      </c>
      <c r="B9" s="4"/>
      <c r="C9" s="8"/>
      <c r="D9" s="8"/>
      <c r="E9" s="6"/>
      <c r="F9" s="4"/>
      <c r="G9" s="7"/>
      <c r="H9" s="7"/>
      <c r="I9" s="7"/>
      <c r="J9" s="4" t="s">
        <v>19</v>
      </c>
      <c r="K9" s="7"/>
      <c r="L9" s="9" t="s">
        <v>13</v>
      </c>
    </row>
    <row r="10" spans="1:12" ht="14.45" customHeight="1" x14ac:dyDescent="0.25">
      <c r="A10" s="4" t="s">
        <v>20</v>
      </c>
      <c r="B10" s="4"/>
      <c r="C10" s="10"/>
      <c r="D10" s="10"/>
      <c r="E10" s="6"/>
      <c r="F10" s="4"/>
      <c r="G10" s="9"/>
      <c r="H10" s="9"/>
      <c r="I10" s="9"/>
      <c r="J10" s="3" t="s">
        <v>16</v>
      </c>
      <c r="K10" s="9"/>
      <c r="L10" s="7"/>
    </row>
    <row r="11" spans="1:12" ht="14.45" customHeight="1" x14ac:dyDescent="0.25">
      <c r="A11" s="4">
        <v>2004</v>
      </c>
      <c r="B11" s="4"/>
      <c r="C11" s="10"/>
      <c r="D11" s="10"/>
      <c r="E11" s="6"/>
      <c r="F11" s="4"/>
      <c r="G11" s="7"/>
      <c r="H11" s="7"/>
      <c r="I11" s="7"/>
      <c r="J11" s="4" t="s">
        <v>21</v>
      </c>
      <c r="K11" s="7"/>
      <c r="L11" s="7"/>
    </row>
    <row r="12" spans="1:12" ht="14.45" customHeight="1" x14ac:dyDescent="0.25">
      <c r="A12" s="4" t="s">
        <v>20</v>
      </c>
      <c r="B12" s="4"/>
      <c r="C12" s="10"/>
      <c r="D12" s="10"/>
      <c r="E12" s="6"/>
      <c r="F12" s="3"/>
      <c r="G12" s="7"/>
      <c r="H12" s="7"/>
      <c r="I12" s="7"/>
      <c r="J12" s="4" t="s">
        <v>22</v>
      </c>
      <c r="K12" s="7" t="s">
        <v>11</v>
      </c>
      <c r="L12" s="9" t="s">
        <v>13</v>
      </c>
    </row>
    <row r="13" spans="1:12" ht="14.45" customHeight="1" x14ac:dyDescent="0.25">
      <c r="A13" s="3" t="s">
        <v>15</v>
      </c>
      <c r="B13" s="4"/>
      <c r="C13" s="8"/>
      <c r="D13" s="8"/>
      <c r="E13" s="6"/>
      <c r="F13" s="3"/>
      <c r="G13" s="7"/>
      <c r="H13" s="7"/>
      <c r="I13" s="7"/>
      <c r="J13" s="4" t="s">
        <v>23</v>
      </c>
      <c r="K13" s="7" t="s">
        <v>11</v>
      </c>
      <c r="L13" s="9" t="s">
        <v>13</v>
      </c>
    </row>
    <row r="14" spans="1:12" ht="14.45" customHeight="1" x14ac:dyDescent="0.25">
      <c r="A14" s="4" t="s">
        <v>25</v>
      </c>
      <c r="B14" s="4"/>
      <c r="C14" s="8"/>
      <c r="D14" s="8" t="s">
        <v>12</v>
      </c>
      <c r="E14" s="6"/>
      <c r="F14" s="4"/>
      <c r="G14" s="7"/>
      <c r="H14" s="7"/>
      <c r="I14" s="7"/>
      <c r="J14" s="3" t="s">
        <v>17</v>
      </c>
      <c r="K14" s="7" t="s">
        <v>11</v>
      </c>
      <c r="L14" s="7"/>
    </row>
    <row r="15" spans="1:12" ht="14.45" customHeight="1" x14ac:dyDescent="0.25">
      <c r="A15" s="4">
        <v>2005</v>
      </c>
      <c r="B15" s="4"/>
      <c r="C15" s="10"/>
      <c r="D15" s="10"/>
      <c r="E15" s="6"/>
      <c r="F15" s="4"/>
      <c r="G15" s="7"/>
      <c r="H15" s="7"/>
      <c r="I15" s="7"/>
      <c r="J15" s="4" t="s">
        <v>26</v>
      </c>
      <c r="K15" s="7"/>
      <c r="L15" s="7"/>
    </row>
    <row r="16" spans="1:12" ht="14.45" customHeight="1" x14ac:dyDescent="0.25">
      <c r="A16" s="4" t="s">
        <v>10</v>
      </c>
      <c r="B16" s="7" t="s">
        <v>11</v>
      </c>
      <c r="C16" s="8"/>
      <c r="D16" s="8" t="s">
        <v>12</v>
      </c>
      <c r="E16" s="6"/>
      <c r="F16" s="4"/>
      <c r="G16" s="7"/>
      <c r="H16" s="7"/>
      <c r="I16" s="9" t="s">
        <v>13</v>
      </c>
      <c r="J16" s="4" t="s">
        <v>10</v>
      </c>
      <c r="K16" s="7" t="s">
        <v>11</v>
      </c>
      <c r="L16" s="9" t="s">
        <v>13</v>
      </c>
    </row>
    <row r="17" spans="1:12" ht="14.45" customHeight="1" x14ac:dyDescent="0.25">
      <c r="A17" s="4" t="s">
        <v>27</v>
      </c>
      <c r="B17" s="4"/>
      <c r="C17" s="8"/>
      <c r="D17" s="8" t="s">
        <v>12</v>
      </c>
      <c r="E17" s="6"/>
      <c r="F17" s="4"/>
      <c r="G17" s="7"/>
      <c r="H17" s="7"/>
      <c r="I17" s="7"/>
      <c r="J17" s="4" t="s">
        <v>27</v>
      </c>
      <c r="K17" s="7"/>
      <c r="L17" s="7"/>
    </row>
    <row r="18" spans="1:12" ht="14.45" customHeight="1" x14ac:dyDescent="0.25">
      <c r="A18" s="4" t="s">
        <v>29</v>
      </c>
      <c r="B18" s="7" t="s">
        <v>11</v>
      </c>
      <c r="C18" s="10"/>
      <c r="D18" s="10"/>
      <c r="E18" s="6"/>
      <c r="F18" s="4"/>
      <c r="G18" s="7"/>
      <c r="H18" s="7"/>
      <c r="I18" s="7"/>
      <c r="J18" s="4" t="s">
        <v>17</v>
      </c>
      <c r="K18" s="7"/>
      <c r="L18" s="7"/>
    </row>
    <row r="19" spans="1:12" ht="14.45" customHeight="1" x14ac:dyDescent="0.25">
      <c r="A19" s="4">
        <v>2006</v>
      </c>
      <c r="B19" s="4"/>
      <c r="C19" s="10"/>
      <c r="D19" s="10"/>
      <c r="E19" s="6"/>
      <c r="F19" s="4">
        <v>2006</v>
      </c>
      <c r="G19" s="7"/>
      <c r="H19" s="7"/>
      <c r="I19" s="7"/>
      <c r="J19" s="4" t="s">
        <v>31</v>
      </c>
      <c r="K19" s="7"/>
      <c r="L19" s="7"/>
    </row>
    <row r="20" spans="1:12" ht="14.45" customHeight="1" x14ac:dyDescent="0.25">
      <c r="A20" s="4" t="s">
        <v>10</v>
      </c>
      <c r="B20" s="7" t="s">
        <v>11</v>
      </c>
      <c r="C20" s="8" t="s">
        <v>12</v>
      </c>
      <c r="D20" s="8" t="s">
        <v>12</v>
      </c>
      <c r="E20" s="9" t="s">
        <v>13</v>
      </c>
      <c r="F20" s="4" t="s">
        <v>10</v>
      </c>
      <c r="G20" s="7" t="s">
        <v>11</v>
      </c>
      <c r="H20" s="8" t="s">
        <v>12</v>
      </c>
      <c r="I20" s="9" t="s">
        <v>13</v>
      </c>
      <c r="J20" s="4" t="s">
        <v>10</v>
      </c>
      <c r="K20" s="7"/>
      <c r="L20" s="9" t="s">
        <v>13</v>
      </c>
    </row>
    <row r="21" spans="1:12" ht="14.45" customHeight="1" x14ac:dyDescent="0.25">
      <c r="A21" s="4" t="s">
        <v>34</v>
      </c>
      <c r="B21" s="4"/>
      <c r="C21" s="8" t="s">
        <v>12</v>
      </c>
      <c r="D21" s="8" t="s">
        <v>12</v>
      </c>
      <c r="E21" s="6"/>
      <c r="F21" s="4" t="s">
        <v>24</v>
      </c>
      <c r="G21" s="7"/>
      <c r="H21" s="8" t="s">
        <v>12</v>
      </c>
      <c r="I21" s="7"/>
      <c r="J21" s="4" t="s">
        <v>24</v>
      </c>
      <c r="K21" s="7"/>
      <c r="L21" s="7"/>
    </row>
    <row r="22" spans="1:12" ht="14.45" customHeight="1" x14ac:dyDescent="0.25">
      <c r="A22" s="4" t="s">
        <v>35</v>
      </c>
      <c r="B22" s="4"/>
      <c r="C22" s="8"/>
      <c r="D22" s="8" t="s">
        <v>12</v>
      </c>
      <c r="E22" s="6"/>
      <c r="F22" s="4"/>
      <c r="G22" s="6"/>
      <c r="H22" s="6"/>
      <c r="I22" s="7"/>
      <c r="J22" s="4" t="s">
        <v>30</v>
      </c>
      <c r="K22" s="7" t="s">
        <v>11</v>
      </c>
      <c r="L22" s="7"/>
    </row>
    <row r="23" spans="1:12" ht="14.45" customHeight="1" x14ac:dyDescent="0.25">
      <c r="A23" s="4">
        <v>2007</v>
      </c>
      <c r="B23" s="4"/>
      <c r="C23" s="10"/>
      <c r="D23" s="10"/>
      <c r="E23" s="6"/>
      <c r="F23" s="4">
        <v>2007</v>
      </c>
      <c r="G23" s="7"/>
      <c r="H23" s="7"/>
      <c r="I23" s="7"/>
      <c r="J23" s="4" t="s">
        <v>37</v>
      </c>
      <c r="K23" s="7"/>
      <c r="L23" s="7"/>
    </row>
    <row r="24" spans="1:12" ht="14.45" customHeight="1" x14ac:dyDescent="0.25">
      <c r="A24" s="4" t="s">
        <v>10</v>
      </c>
      <c r="B24" s="4"/>
      <c r="C24" s="8" t="s">
        <v>12</v>
      </c>
      <c r="D24" s="10"/>
      <c r="E24" s="6"/>
      <c r="F24" s="4" t="s">
        <v>10</v>
      </c>
      <c r="G24" s="7"/>
      <c r="H24" s="7"/>
      <c r="I24" s="7"/>
      <c r="J24" s="4" t="s">
        <v>32</v>
      </c>
      <c r="K24" s="7"/>
      <c r="L24" s="7"/>
    </row>
    <row r="25" spans="1:12" ht="14.45" customHeight="1" x14ac:dyDescent="0.25">
      <c r="A25" s="4" t="s">
        <v>38</v>
      </c>
      <c r="B25" s="7" t="s">
        <v>11</v>
      </c>
      <c r="C25" s="8" t="s">
        <v>12</v>
      </c>
      <c r="D25" s="8" t="s">
        <v>12</v>
      </c>
      <c r="E25" s="9" t="s">
        <v>13</v>
      </c>
      <c r="F25" s="4" t="s">
        <v>28</v>
      </c>
      <c r="G25" s="7" t="s">
        <v>11</v>
      </c>
      <c r="H25" s="8" t="s">
        <v>12</v>
      </c>
      <c r="I25" s="9" t="s">
        <v>13</v>
      </c>
      <c r="J25" s="4" t="s">
        <v>28</v>
      </c>
      <c r="K25" s="7" t="s">
        <v>11</v>
      </c>
      <c r="L25" s="9" t="s">
        <v>13</v>
      </c>
    </row>
    <row r="26" spans="1:12" ht="14.45" customHeight="1" x14ac:dyDescent="0.25">
      <c r="A26" s="4" t="s">
        <v>36</v>
      </c>
      <c r="B26" s="7" t="s">
        <v>11</v>
      </c>
      <c r="C26" s="10"/>
      <c r="D26" s="10"/>
      <c r="E26" s="6"/>
      <c r="F26" s="4"/>
      <c r="G26" s="7"/>
      <c r="H26" s="7"/>
      <c r="I26" s="7"/>
      <c r="J26" s="4" t="s">
        <v>30</v>
      </c>
      <c r="K26" s="7"/>
      <c r="L26" s="7"/>
    </row>
    <row r="27" spans="1:12" ht="14.45" customHeight="1" x14ac:dyDescent="0.25">
      <c r="A27" s="4">
        <v>2008</v>
      </c>
      <c r="B27" s="4"/>
      <c r="C27" s="10"/>
      <c r="D27" s="10"/>
      <c r="E27" s="6"/>
      <c r="F27" s="4">
        <v>2008</v>
      </c>
      <c r="G27" s="7"/>
      <c r="H27" s="7"/>
      <c r="I27" s="7"/>
      <c r="J27" s="4" t="s">
        <v>40</v>
      </c>
      <c r="K27" s="7"/>
      <c r="L27" s="7"/>
    </row>
    <row r="28" spans="1:12" ht="14.45" customHeight="1" x14ac:dyDescent="0.25">
      <c r="A28" s="4" t="s">
        <v>41</v>
      </c>
      <c r="B28" s="4"/>
      <c r="C28" s="8" t="s">
        <v>12</v>
      </c>
      <c r="D28" s="8" t="s">
        <v>12</v>
      </c>
      <c r="E28" s="6"/>
      <c r="F28" s="4" t="s">
        <v>33</v>
      </c>
      <c r="G28" s="11"/>
      <c r="H28" s="8" t="s">
        <v>12</v>
      </c>
      <c r="I28" s="11"/>
      <c r="J28" s="4" t="s">
        <v>33</v>
      </c>
      <c r="K28" s="11"/>
      <c r="L28" s="7"/>
    </row>
    <row r="29" spans="1:12" ht="14.45" customHeight="1" x14ac:dyDescent="0.25">
      <c r="A29" s="4" t="s">
        <v>28</v>
      </c>
      <c r="B29" s="7" t="s">
        <v>11</v>
      </c>
      <c r="C29" s="8" t="s">
        <v>12</v>
      </c>
      <c r="D29" s="8" t="s">
        <v>12</v>
      </c>
      <c r="E29" s="9" t="s">
        <v>13</v>
      </c>
      <c r="F29" s="4" t="s">
        <v>28</v>
      </c>
      <c r="G29" s="7"/>
      <c r="H29" s="8" t="s">
        <v>12</v>
      </c>
      <c r="I29" s="9" t="s">
        <v>13</v>
      </c>
      <c r="J29" s="4" t="s">
        <v>28</v>
      </c>
      <c r="K29" s="7"/>
      <c r="L29" s="9" t="s">
        <v>13</v>
      </c>
    </row>
    <row r="30" spans="1:12" ht="14.45" customHeight="1" x14ac:dyDescent="0.25">
      <c r="A30" s="4" t="s">
        <v>44</v>
      </c>
      <c r="B30" s="7" t="s">
        <v>11</v>
      </c>
      <c r="C30" s="8" t="s">
        <v>12</v>
      </c>
      <c r="D30" s="8" t="s">
        <v>12</v>
      </c>
      <c r="E30" s="9" t="s">
        <v>13</v>
      </c>
      <c r="F30" s="4" t="s">
        <v>36</v>
      </c>
      <c r="G30" s="7"/>
      <c r="H30" s="8" t="s">
        <v>12</v>
      </c>
      <c r="I30" s="7"/>
      <c r="J30" s="4" t="s">
        <v>36</v>
      </c>
      <c r="K30" s="7"/>
      <c r="L30" s="9" t="s">
        <v>13</v>
      </c>
    </row>
    <row r="31" spans="1:12" ht="14.45" customHeight="1" x14ac:dyDescent="0.25">
      <c r="A31" s="4">
        <v>2009</v>
      </c>
      <c r="B31" s="4"/>
      <c r="C31" s="10"/>
      <c r="D31" s="10"/>
      <c r="E31" s="6"/>
      <c r="F31" s="4">
        <v>2009</v>
      </c>
      <c r="G31" s="7"/>
      <c r="H31" s="7"/>
      <c r="I31" s="7"/>
      <c r="J31" s="4" t="s">
        <v>46</v>
      </c>
      <c r="K31" s="7"/>
      <c r="L31" s="7"/>
    </row>
    <row r="32" spans="1:12" ht="14.45" customHeight="1" x14ac:dyDescent="0.25">
      <c r="A32" s="4" t="s">
        <v>47</v>
      </c>
      <c r="B32" s="7" t="s">
        <v>11</v>
      </c>
      <c r="C32" s="8" t="s">
        <v>12</v>
      </c>
      <c r="D32" s="8" t="s">
        <v>12</v>
      </c>
      <c r="E32" s="9" t="s">
        <v>13</v>
      </c>
      <c r="F32" s="4" t="s">
        <v>43</v>
      </c>
      <c r="G32" s="7" t="s">
        <v>11</v>
      </c>
      <c r="H32" s="8" t="s">
        <v>12</v>
      </c>
      <c r="I32" s="9" t="s">
        <v>13</v>
      </c>
      <c r="J32" s="4" t="s">
        <v>43</v>
      </c>
      <c r="K32" s="7" t="s">
        <v>11</v>
      </c>
      <c r="L32" s="9" t="s">
        <v>13</v>
      </c>
    </row>
    <row r="33" spans="1:12" ht="14.45" customHeight="1" x14ac:dyDescent="0.25">
      <c r="A33" s="4" t="s">
        <v>28</v>
      </c>
      <c r="B33" s="4"/>
      <c r="C33" s="8" t="s">
        <v>12</v>
      </c>
      <c r="D33" s="10"/>
      <c r="E33" s="6"/>
      <c r="F33" s="4" t="s">
        <v>28</v>
      </c>
      <c r="G33" s="7"/>
      <c r="H33" s="7"/>
      <c r="I33" s="9" t="s">
        <v>13</v>
      </c>
      <c r="J33" s="3" t="s">
        <v>48</v>
      </c>
      <c r="K33" s="7" t="s">
        <v>11</v>
      </c>
      <c r="L33" s="9" t="s">
        <v>13</v>
      </c>
    </row>
    <row r="34" spans="1:12" ht="14.45" customHeight="1" x14ac:dyDescent="0.25">
      <c r="A34" s="4" t="s">
        <v>39</v>
      </c>
      <c r="B34" s="4"/>
      <c r="C34" s="10"/>
      <c r="D34" s="10"/>
      <c r="E34" s="6"/>
      <c r="F34" s="4" t="s">
        <v>42</v>
      </c>
      <c r="G34" s="7"/>
      <c r="H34" s="7"/>
      <c r="I34" s="7"/>
      <c r="J34" s="3" t="s">
        <v>28</v>
      </c>
      <c r="K34" s="7"/>
      <c r="L34" s="7"/>
    </row>
    <row r="35" spans="1:12" ht="14.45" customHeight="1" x14ac:dyDescent="0.25">
      <c r="A35" s="4" t="s">
        <v>36</v>
      </c>
      <c r="B35" s="4"/>
      <c r="C35" s="10"/>
      <c r="D35" s="10"/>
      <c r="E35" s="9" t="s">
        <v>13</v>
      </c>
      <c r="F35" s="4" t="s">
        <v>49</v>
      </c>
      <c r="G35" s="7" t="s">
        <v>11</v>
      </c>
      <c r="H35" s="8" t="s">
        <v>12</v>
      </c>
      <c r="I35" s="9" t="s">
        <v>13</v>
      </c>
      <c r="J35" s="4" t="s">
        <v>50</v>
      </c>
      <c r="K35" s="7" t="s">
        <v>11</v>
      </c>
      <c r="L35" s="9" t="s">
        <v>13</v>
      </c>
    </row>
    <row r="36" spans="1:12" ht="14.45" customHeight="1" x14ac:dyDescent="0.25">
      <c r="A36" s="4">
        <v>2010</v>
      </c>
      <c r="B36" s="6"/>
      <c r="C36" s="8"/>
      <c r="D36" s="6"/>
      <c r="E36" s="6"/>
      <c r="F36" s="4">
        <v>2010</v>
      </c>
      <c r="G36" s="7"/>
      <c r="H36" s="7"/>
      <c r="I36" s="7"/>
      <c r="J36" s="4" t="s">
        <v>51</v>
      </c>
      <c r="K36" s="7"/>
      <c r="L36" s="9"/>
    </row>
    <row r="37" spans="1:12" ht="14.45" customHeight="1" x14ac:dyDescent="0.25">
      <c r="A37" s="4" t="s">
        <v>43</v>
      </c>
      <c r="B37" s="7" t="s">
        <v>11</v>
      </c>
      <c r="C37" s="8" t="s">
        <v>12</v>
      </c>
      <c r="D37" s="8" t="s">
        <v>12</v>
      </c>
      <c r="E37" s="9" t="s">
        <v>13</v>
      </c>
      <c r="F37" s="4" t="s">
        <v>52</v>
      </c>
      <c r="G37" s="7" t="s">
        <v>11</v>
      </c>
      <c r="H37" s="8" t="s">
        <v>12</v>
      </c>
      <c r="I37" s="9" t="s">
        <v>13</v>
      </c>
      <c r="J37" s="4" t="s">
        <v>52</v>
      </c>
      <c r="K37" s="7" t="s">
        <v>11</v>
      </c>
      <c r="L37" s="9" t="s">
        <v>13</v>
      </c>
    </row>
    <row r="38" spans="1:12" ht="14.45" customHeight="1" x14ac:dyDescent="0.25">
      <c r="A38" s="4" t="s">
        <v>53</v>
      </c>
      <c r="B38" s="7" t="s">
        <v>11</v>
      </c>
      <c r="C38" s="8" t="s">
        <v>12</v>
      </c>
      <c r="D38" s="8" t="s">
        <v>12</v>
      </c>
      <c r="E38" s="9" t="s">
        <v>13</v>
      </c>
      <c r="F38" s="4" t="s">
        <v>42</v>
      </c>
      <c r="G38" s="7" t="s">
        <v>11</v>
      </c>
      <c r="H38" s="8" t="s">
        <v>12</v>
      </c>
      <c r="I38" s="9" t="s">
        <v>13</v>
      </c>
      <c r="J38" s="4" t="s">
        <v>54</v>
      </c>
      <c r="K38" s="7" t="s">
        <v>11</v>
      </c>
      <c r="L38" s="9" t="s">
        <v>13</v>
      </c>
    </row>
    <row r="39" spans="1:12" ht="14.45" customHeight="1" x14ac:dyDescent="0.25">
      <c r="A39" s="4" t="s">
        <v>45</v>
      </c>
      <c r="B39" s="7" t="s">
        <v>11</v>
      </c>
      <c r="C39" s="8" t="s">
        <v>12</v>
      </c>
      <c r="D39" s="8" t="s">
        <v>12</v>
      </c>
      <c r="E39" s="9" t="s">
        <v>13</v>
      </c>
      <c r="F39" s="4" t="s">
        <v>45</v>
      </c>
      <c r="G39" s="7" t="s">
        <v>11</v>
      </c>
      <c r="H39" s="8" t="s">
        <v>12</v>
      </c>
      <c r="I39" s="9" t="s">
        <v>13</v>
      </c>
      <c r="J39" s="4" t="s">
        <v>45</v>
      </c>
      <c r="K39" s="7" t="s">
        <v>11</v>
      </c>
      <c r="L39" s="9" t="s">
        <v>13</v>
      </c>
    </row>
    <row r="40" spans="1:12" ht="14.45" customHeight="1" x14ac:dyDescent="0.25">
      <c r="A40" s="4">
        <v>2011</v>
      </c>
      <c r="B40" s="7"/>
      <c r="C40" s="8"/>
      <c r="D40" s="8"/>
      <c r="E40" s="6"/>
      <c r="F40" s="4">
        <v>2011</v>
      </c>
      <c r="G40" s="7"/>
      <c r="H40" s="7"/>
      <c r="I40" s="7"/>
      <c r="J40" s="4" t="s">
        <v>56</v>
      </c>
      <c r="K40" s="7"/>
      <c r="L40" s="12"/>
    </row>
    <row r="41" spans="1:12" ht="14.45" customHeight="1" x14ac:dyDescent="0.25">
      <c r="A41" s="4" t="s">
        <v>43</v>
      </c>
      <c r="B41" s="7" t="s">
        <v>11</v>
      </c>
      <c r="C41" s="8" t="s">
        <v>12</v>
      </c>
      <c r="D41" s="8" t="s">
        <v>12</v>
      </c>
      <c r="E41" s="9" t="s">
        <v>13</v>
      </c>
      <c r="F41" s="4" t="s">
        <v>43</v>
      </c>
      <c r="G41" s="7" t="s">
        <v>11</v>
      </c>
      <c r="H41" s="8" t="s">
        <v>12</v>
      </c>
      <c r="I41" s="9" t="s">
        <v>13</v>
      </c>
      <c r="J41" s="4" t="s">
        <v>43</v>
      </c>
      <c r="K41" s="7" t="s">
        <v>11</v>
      </c>
      <c r="L41" s="9" t="s">
        <v>13</v>
      </c>
    </row>
    <row r="42" spans="1:12" ht="14.45" customHeight="1" x14ac:dyDescent="0.25">
      <c r="A42" s="4" t="s">
        <v>42</v>
      </c>
      <c r="B42" s="7" t="s">
        <v>11</v>
      </c>
      <c r="C42" s="8" t="s">
        <v>12</v>
      </c>
      <c r="D42" s="8" t="s">
        <v>12</v>
      </c>
      <c r="E42" s="9" t="s">
        <v>13</v>
      </c>
      <c r="F42" s="4" t="s">
        <v>42</v>
      </c>
      <c r="G42" s="7" t="s">
        <v>11</v>
      </c>
      <c r="H42" s="8" t="s">
        <v>12</v>
      </c>
      <c r="I42" s="9" t="s">
        <v>13</v>
      </c>
      <c r="J42" s="4" t="s">
        <v>42</v>
      </c>
      <c r="K42" s="7"/>
      <c r="L42" s="9" t="s">
        <v>13</v>
      </c>
    </row>
    <row r="43" spans="1:12" ht="14.45" customHeight="1" x14ac:dyDescent="0.25">
      <c r="A43" s="4" t="s">
        <v>57</v>
      </c>
      <c r="B43" s="7"/>
      <c r="C43" s="8" t="s">
        <v>12</v>
      </c>
      <c r="D43" s="8" t="s">
        <v>12</v>
      </c>
      <c r="E43" s="6"/>
      <c r="F43" s="4" t="s">
        <v>49</v>
      </c>
      <c r="G43" s="7" t="s">
        <v>11</v>
      </c>
      <c r="H43" s="8" t="s">
        <v>12</v>
      </c>
      <c r="I43" s="9" t="s">
        <v>13</v>
      </c>
      <c r="J43" s="4" t="s">
        <v>45</v>
      </c>
      <c r="K43" s="7"/>
      <c r="L43" s="4"/>
    </row>
    <row r="44" spans="1:12" ht="14.45" customHeight="1" x14ac:dyDescent="0.25">
      <c r="A44" s="4">
        <v>2012</v>
      </c>
      <c r="B44" s="4"/>
      <c r="C44" s="5"/>
      <c r="D44" s="5"/>
      <c r="E44" s="6"/>
      <c r="F44" s="4">
        <v>2012</v>
      </c>
      <c r="G44" s="4"/>
      <c r="H44" s="4"/>
      <c r="I44" s="4"/>
      <c r="J44" s="4" t="s">
        <v>58</v>
      </c>
      <c r="K44" s="4"/>
      <c r="L44" s="4"/>
    </row>
    <row r="45" spans="1:12" ht="14.45" customHeight="1" x14ac:dyDescent="0.25">
      <c r="A45" s="13" t="s">
        <v>43</v>
      </c>
      <c r="B45" s="7" t="s">
        <v>11</v>
      </c>
      <c r="C45" s="14" t="s">
        <v>12</v>
      </c>
      <c r="D45" s="14" t="s">
        <v>12</v>
      </c>
      <c r="E45" s="9" t="s">
        <v>13</v>
      </c>
      <c r="F45" s="13" t="s">
        <v>43</v>
      </c>
      <c r="G45" s="15" t="s">
        <v>11</v>
      </c>
      <c r="H45" s="14" t="s">
        <v>12</v>
      </c>
      <c r="I45" s="16" t="s">
        <v>13</v>
      </c>
      <c r="J45" s="13" t="s">
        <v>59</v>
      </c>
      <c r="K45" s="13"/>
      <c r="L45" s="9" t="s">
        <v>13</v>
      </c>
    </row>
    <row r="46" spans="1:12" ht="14.45" customHeight="1" x14ac:dyDescent="0.25">
      <c r="A46" s="13" t="s">
        <v>53</v>
      </c>
      <c r="B46" s="13"/>
      <c r="C46" s="14" t="s">
        <v>12</v>
      </c>
      <c r="D46" s="14"/>
      <c r="E46" s="18"/>
      <c r="F46" s="13" t="s">
        <v>42</v>
      </c>
      <c r="G46" s="13"/>
      <c r="H46" s="13"/>
      <c r="I46" s="16" t="s">
        <v>13</v>
      </c>
      <c r="J46" s="13" t="s">
        <v>60</v>
      </c>
      <c r="K46" s="13"/>
      <c r="L46" s="9" t="s">
        <v>13</v>
      </c>
    </row>
    <row r="47" spans="1:12" ht="14.45" customHeight="1" x14ac:dyDescent="0.25">
      <c r="A47" s="13" t="s">
        <v>61</v>
      </c>
      <c r="B47" s="18"/>
      <c r="C47" s="18"/>
      <c r="D47" s="18"/>
      <c r="E47" s="9" t="s">
        <v>13</v>
      </c>
      <c r="F47" s="13" t="s">
        <v>45</v>
      </c>
      <c r="G47" s="15" t="s">
        <v>11</v>
      </c>
      <c r="H47" s="13"/>
      <c r="I47" s="16" t="s">
        <v>13</v>
      </c>
      <c r="J47" s="13" t="s">
        <v>55</v>
      </c>
      <c r="K47" s="13"/>
      <c r="L47" s="18"/>
    </row>
    <row r="48" spans="1:12" ht="14.45" customHeight="1" x14ac:dyDescent="0.25">
      <c r="A48" s="13">
        <v>2013</v>
      </c>
      <c r="B48" s="13"/>
      <c r="C48" s="17"/>
      <c r="D48" s="17"/>
      <c r="E48" s="18"/>
      <c r="F48" s="13">
        <v>2013</v>
      </c>
      <c r="G48" s="13"/>
      <c r="H48" s="13"/>
      <c r="I48" s="13"/>
      <c r="J48" s="13" t="s">
        <v>62</v>
      </c>
      <c r="K48" s="13"/>
      <c r="L48" s="13"/>
    </row>
    <row r="49" spans="1:12" ht="14.45" customHeight="1" x14ac:dyDescent="0.25">
      <c r="A49" s="13" t="s">
        <v>59</v>
      </c>
      <c r="B49" s="13"/>
      <c r="C49" s="14" t="s">
        <v>12</v>
      </c>
      <c r="D49" s="17"/>
      <c r="E49" s="18"/>
      <c r="F49" s="13" t="s">
        <v>59</v>
      </c>
      <c r="G49" s="13"/>
      <c r="H49" s="13"/>
      <c r="I49" s="13"/>
      <c r="J49" s="13"/>
      <c r="K49" s="13"/>
      <c r="L49" s="13"/>
    </row>
    <row r="50" spans="1:12" ht="14.45" customHeight="1" x14ac:dyDescent="0.25">
      <c r="A50" s="13" t="s">
        <v>63</v>
      </c>
      <c r="B50" s="13"/>
      <c r="C50" s="14" t="s">
        <v>12</v>
      </c>
      <c r="D50" s="18"/>
      <c r="E50" s="18"/>
      <c r="F50" s="13" t="s">
        <v>63</v>
      </c>
      <c r="G50" s="13"/>
      <c r="H50" s="13"/>
      <c r="I50" s="13"/>
      <c r="J50" s="13"/>
      <c r="K50" s="13"/>
      <c r="L50" s="13"/>
    </row>
    <row r="51" spans="1:12" ht="14.45" customHeight="1" x14ac:dyDescent="0.25">
      <c r="A51" s="4" t="s">
        <v>45</v>
      </c>
      <c r="B51" s="6"/>
      <c r="C51" s="14" t="s">
        <v>12</v>
      </c>
      <c r="D51" s="6"/>
      <c r="E51" s="6"/>
      <c r="F51" s="4" t="s">
        <v>64</v>
      </c>
      <c r="G51" s="4"/>
      <c r="H51" s="4"/>
      <c r="I51" s="4"/>
      <c r="J51" s="4"/>
      <c r="K51" s="4"/>
      <c r="L51" s="6"/>
    </row>
    <row r="52" spans="1:12" ht="36" x14ac:dyDescent="0.25">
      <c r="A52" s="19" t="s">
        <v>68</v>
      </c>
      <c r="B52" s="20">
        <f>16/(12*3)</f>
        <v>0.44444444444444442</v>
      </c>
      <c r="C52" s="20">
        <f>20/24</f>
        <v>0.83333333333333337</v>
      </c>
      <c r="D52" s="20">
        <f>22/33</f>
        <v>0.66666666666666663</v>
      </c>
      <c r="E52" s="20">
        <f>13/24</f>
        <v>0.54166666666666663</v>
      </c>
      <c r="F52" s="20"/>
      <c r="G52" s="20">
        <f>12/24</f>
        <v>0.5</v>
      </c>
      <c r="H52" s="20">
        <f>15/21</f>
        <v>0.7142857142857143</v>
      </c>
      <c r="I52" s="20">
        <f>16/24</f>
        <v>0.66666666666666663</v>
      </c>
      <c r="J52" s="20"/>
      <c r="K52" s="20">
        <f>16/33</f>
        <v>0.48484848484848486</v>
      </c>
      <c r="L52" s="20">
        <f>20/33</f>
        <v>0.60606060606060608</v>
      </c>
    </row>
    <row r="53" spans="1:12" ht="43.5" customHeight="1" x14ac:dyDescent="0.25">
      <c r="B53" s="22" t="s">
        <v>69</v>
      </c>
      <c r="C53" s="23"/>
      <c r="D53" s="23"/>
      <c r="E53" s="23"/>
      <c r="F53" s="23"/>
      <c r="G53" s="23"/>
      <c r="H53" s="23"/>
      <c r="I53" s="23"/>
      <c r="J53" s="23"/>
      <c r="K53" s="23"/>
      <c r="L53" s="23"/>
    </row>
    <row r="54" spans="1:12" x14ac:dyDescent="0.25">
      <c r="B54" s="21"/>
    </row>
  </sheetData>
  <mergeCells count="2">
    <mergeCell ref="B53:L53"/>
    <mergeCell ref="B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Shannon O'Connor</cp:lastModifiedBy>
  <dcterms:created xsi:type="dcterms:W3CDTF">2015-05-01T15:54:20Z</dcterms:created>
  <dcterms:modified xsi:type="dcterms:W3CDTF">2015-05-06T19:26:31Z</dcterms:modified>
</cp:coreProperties>
</file>