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n/Desktop/Cas9 specificity enhancement/first revision/"/>
    </mc:Choice>
  </mc:AlternateContent>
  <bookViews>
    <workbookView xWindow="1820" yWindow="460" windowWidth="26980" windowHeight="17540" tabRatio="500"/>
  </bookViews>
  <sheets>
    <sheet name="amplicon information" sheetId="4" r:id="rId1"/>
    <sheet name="deep sequencing pooled totals" sheetId="2" r:id="rId2"/>
    <sheet name="deep sequencing replicate data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5" i="3" l="1"/>
  <c r="AA44" i="3"/>
  <c r="AA43" i="3"/>
  <c r="AA42" i="3"/>
  <c r="AA41" i="3"/>
  <c r="AA40" i="3"/>
  <c r="AA39" i="3"/>
  <c r="AA38" i="3"/>
  <c r="AA37" i="3"/>
  <c r="AA36" i="3"/>
  <c r="AA35" i="3"/>
  <c r="AA31" i="3"/>
  <c r="AA33" i="3"/>
  <c r="AA34" i="3"/>
  <c r="AA30" i="3"/>
  <c r="AA32" i="3"/>
  <c r="AA29" i="3"/>
  <c r="AA28" i="3"/>
  <c r="AA27" i="3"/>
  <c r="AA24" i="3"/>
  <c r="AA23" i="3"/>
  <c r="AA22" i="3"/>
  <c r="AA25" i="3"/>
  <c r="AA26" i="3"/>
  <c r="AA19" i="3"/>
  <c r="AA20" i="3"/>
  <c r="AA21" i="3"/>
  <c r="AA18" i="3"/>
  <c r="AA17" i="3"/>
  <c r="AA16" i="3"/>
  <c r="AA15" i="3"/>
  <c r="AA14" i="3"/>
  <c r="AA13" i="3"/>
  <c r="AA9" i="3"/>
  <c r="AA4" i="3"/>
  <c r="AA12" i="3"/>
  <c r="AA11" i="3"/>
  <c r="AA8" i="3"/>
  <c r="AA10" i="3"/>
  <c r="AA7" i="3"/>
  <c r="AA6" i="3"/>
  <c r="AA5" i="3"/>
  <c r="AD45" i="3"/>
  <c r="AD44" i="3"/>
  <c r="AD43" i="3"/>
  <c r="AD42" i="3"/>
  <c r="AD41" i="3"/>
  <c r="AD40" i="3"/>
  <c r="AD39" i="3"/>
  <c r="AD38" i="3"/>
  <c r="AD37" i="3"/>
  <c r="AD36" i="3"/>
  <c r="AD35" i="3"/>
  <c r="AD31" i="3"/>
  <c r="AD33" i="3"/>
  <c r="AD34" i="3"/>
  <c r="AD30" i="3"/>
  <c r="AD32" i="3"/>
  <c r="AD29" i="3"/>
  <c r="AD28" i="3"/>
  <c r="AD27" i="3"/>
  <c r="AD24" i="3"/>
  <c r="AD23" i="3"/>
  <c r="AD22" i="3"/>
  <c r="AD25" i="3"/>
  <c r="AD26" i="3"/>
  <c r="AD19" i="3"/>
  <c r="AD20" i="3"/>
  <c r="AD21" i="3"/>
  <c r="AD18" i="3"/>
  <c r="AD17" i="3"/>
  <c r="AD16" i="3"/>
  <c r="AD15" i="3"/>
  <c r="AD14" i="3"/>
  <c r="AD13" i="3"/>
  <c r="AD9" i="3"/>
  <c r="AD4" i="3"/>
  <c r="AD12" i="3"/>
  <c r="AD11" i="3"/>
  <c r="AD8" i="3"/>
  <c r="AD10" i="3"/>
  <c r="AD7" i="3"/>
  <c r="AD6" i="3"/>
  <c r="AD5" i="3"/>
  <c r="R45" i="3"/>
  <c r="R44" i="3"/>
  <c r="R43" i="3"/>
  <c r="R42" i="3"/>
  <c r="R41" i="3"/>
  <c r="R40" i="3"/>
  <c r="R39" i="3"/>
  <c r="R38" i="3"/>
  <c r="R37" i="3"/>
  <c r="R35" i="3"/>
  <c r="R31" i="3"/>
  <c r="R33" i="3"/>
  <c r="R34" i="3"/>
  <c r="R30" i="3"/>
  <c r="R32" i="3"/>
  <c r="R29" i="3"/>
  <c r="R28" i="3"/>
  <c r="R27" i="3"/>
  <c r="R24" i="3"/>
  <c r="R23" i="3"/>
  <c r="R22" i="3"/>
  <c r="R25" i="3"/>
  <c r="R26" i="3"/>
  <c r="R19" i="3"/>
  <c r="R20" i="3"/>
  <c r="R21" i="3"/>
  <c r="R18" i="3"/>
  <c r="R17" i="3"/>
  <c r="R16" i="3"/>
  <c r="R15" i="3"/>
  <c r="R14" i="3"/>
  <c r="R13" i="3"/>
  <c r="R9" i="3"/>
  <c r="R4" i="3"/>
  <c r="R12" i="3"/>
  <c r="R11" i="3"/>
  <c r="R8" i="3"/>
  <c r="R10" i="3"/>
  <c r="R7" i="3"/>
  <c r="R6" i="3"/>
  <c r="R5" i="3"/>
  <c r="U45" i="3"/>
  <c r="U44" i="3"/>
  <c r="U43" i="3"/>
  <c r="U42" i="3"/>
  <c r="U41" i="3"/>
  <c r="U40" i="3"/>
  <c r="U39" i="3"/>
  <c r="U38" i="3"/>
  <c r="U37" i="3"/>
  <c r="U35" i="3"/>
  <c r="U31" i="3"/>
  <c r="U33" i="3"/>
  <c r="U34" i="3"/>
  <c r="U30" i="3"/>
  <c r="U32" i="3"/>
  <c r="U29" i="3"/>
  <c r="U28" i="3"/>
  <c r="U27" i="3"/>
  <c r="U24" i="3"/>
  <c r="U23" i="3"/>
  <c r="U22" i="3"/>
  <c r="U25" i="3"/>
  <c r="U26" i="3"/>
  <c r="U19" i="3"/>
  <c r="U20" i="3"/>
  <c r="U21" i="3"/>
  <c r="U18" i="3"/>
  <c r="U17" i="3"/>
  <c r="U16" i="3"/>
  <c r="U15" i="3"/>
  <c r="U14" i="3"/>
  <c r="U13" i="3"/>
  <c r="U9" i="3"/>
  <c r="U4" i="3"/>
  <c r="U12" i="3"/>
  <c r="U11" i="3"/>
  <c r="U8" i="3"/>
  <c r="U10" i="3"/>
  <c r="U7" i="3"/>
  <c r="U6" i="3"/>
  <c r="U5" i="3"/>
  <c r="I45" i="3"/>
  <c r="I44" i="3"/>
  <c r="I43" i="3"/>
  <c r="I42" i="3"/>
  <c r="I41" i="3"/>
  <c r="I40" i="3"/>
  <c r="I39" i="3"/>
  <c r="I38" i="3"/>
  <c r="I37" i="3"/>
  <c r="I36" i="3"/>
  <c r="I35" i="3"/>
  <c r="I31" i="3"/>
  <c r="I33" i="3"/>
  <c r="I34" i="3"/>
  <c r="I30" i="3"/>
  <c r="I32" i="3"/>
  <c r="I29" i="3"/>
  <c r="I28" i="3"/>
  <c r="I27" i="3"/>
  <c r="I24" i="3"/>
  <c r="I23" i="3"/>
  <c r="I22" i="3"/>
  <c r="I25" i="3"/>
  <c r="I26" i="3"/>
  <c r="I19" i="3"/>
  <c r="I20" i="3"/>
  <c r="I21" i="3"/>
  <c r="I18" i="3"/>
  <c r="I17" i="3"/>
  <c r="I16" i="3"/>
  <c r="I15" i="3"/>
  <c r="I14" i="3"/>
  <c r="I13" i="3"/>
  <c r="I9" i="3"/>
  <c r="I4" i="3"/>
  <c r="I12" i="3"/>
  <c r="I11" i="3"/>
  <c r="I8" i="3"/>
  <c r="I10" i="3"/>
  <c r="I7" i="3"/>
  <c r="I6" i="3"/>
  <c r="I5" i="3"/>
  <c r="L45" i="3"/>
  <c r="L44" i="3"/>
  <c r="L43" i="3"/>
  <c r="L42" i="3"/>
  <c r="L41" i="3"/>
  <c r="L40" i="3"/>
  <c r="L39" i="3"/>
  <c r="L38" i="3"/>
  <c r="L37" i="3"/>
  <c r="L36" i="3"/>
  <c r="L35" i="3"/>
  <c r="L31" i="3"/>
  <c r="L33" i="3"/>
  <c r="L34" i="3"/>
  <c r="L30" i="3"/>
  <c r="L32" i="3"/>
  <c r="L29" i="3"/>
  <c r="L28" i="3"/>
  <c r="L27" i="3"/>
  <c r="L24" i="3"/>
  <c r="L23" i="3"/>
  <c r="L22" i="3"/>
  <c r="L25" i="3"/>
  <c r="L26" i="3"/>
  <c r="L19" i="3"/>
  <c r="L20" i="3"/>
  <c r="L21" i="3"/>
  <c r="L18" i="3"/>
  <c r="L17" i="3"/>
  <c r="L16" i="3"/>
  <c r="L15" i="3"/>
  <c r="L14" i="3"/>
  <c r="L13" i="3"/>
  <c r="L9" i="3"/>
  <c r="L4" i="3"/>
  <c r="L12" i="3"/>
  <c r="L11" i="3"/>
  <c r="L8" i="3"/>
  <c r="L10" i="3"/>
  <c r="L7" i="3"/>
  <c r="L6" i="3"/>
  <c r="L5" i="3"/>
  <c r="AG45" i="3"/>
  <c r="X45" i="3"/>
  <c r="O45" i="3"/>
  <c r="AG44" i="3"/>
  <c r="X44" i="3"/>
  <c r="O44" i="3"/>
  <c r="AG43" i="3"/>
  <c r="X43" i="3"/>
  <c r="O43" i="3"/>
  <c r="AG42" i="3"/>
  <c r="X42" i="3"/>
  <c r="O42" i="3"/>
  <c r="AG41" i="3"/>
  <c r="X41" i="3"/>
  <c r="O41" i="3"/>
  <c r="AG40" i="3"/>
  <c r="X40" i="3"/>
  <c r="O40" i="3"/>
  <c r="AG39" i="3"/>
  <c r="X39" i="3"/>
  <c r="O39" i="3"/>
  <c r="AG38" i="3"/>
  <c r="X38" i="3"/>
  <c r="O38" i="3"/>
  <c r="AG37" i="3"/>
  <c r="X37" i="3"/>
  <c r="O37" i="3"/>
  <c r="AG36" i="3"/>
  <c r="O36" i="3"/>
  <c r="AG35" i="3"/>
  <c r="X35" i="3"/>
  <c r="O35" i="3"/>
  <c r="AG31" i="3"/>
  <c r="X31" i="3"/>
  <c r="O31" i="3"/>
  <c r="AG33" i="3"/>
  <c r="X33" i="3"/>
  <c r="O33" i="3"/>
  <c r="AG34" i="3"/>
  <c r="X34" i="3"/>
  <c r="O34" i="3"/>
  <c r="AG30" i="3"/>
  <c r="X30" i="3"/>
  <c r="O30" i="3"/>
  <c r="AG32" i="3"/>
  <c r="X32" i="3"/>
  <c r="O32" i="3"/>
  <c r="AG29" i="3"/>
  <c r="X29" i="3"/>
  <c r="O29" i="3"/>
  <c r="AG28" i="3"/>
  <c r="X28" i="3"/>
  <c r="O28" i="3"/>
  <c r="AG27" i="3"/>
  <c r="X27" i="3"/>
  <c r="O27" i="3"/>
  <c r="AG24" i="3"/>
  <c r="X24" i="3"/>
  <c r="O24" i="3"/>
  <c r="AG23" i="3"/>
  <c r="X23" i="3"/>
  <c r="O23" i="3"/>
  <c r="AG22" i="3"/>
  <c r="X22" i="3"/>
  <c r="O22" i="3"/>
  <c r="AG25" i="3"/>
  <c r="X25" i="3"/>
  <c r="O25" i="3"/>
  <c r="AG26" i="3"/>
  <c r="X26" i="3"/>
  <c r="O26" i="3"/>
  <c r="AG19" i="3"/>
  <c r="X19" i="3"/>
  <c r="O19" i="3"/>
  <c r="AG20" i="3"/>
  <c r="X20" i="3"/>
  <c r="O20" i="3"/>
  <c r="AG21" i="3"/>
  <c r="X21" i="3"/>
  <c r="O21" i="3"/>
  <c r="AG18" i="3"/>
  <c r="X18" i="3"/>
  <c r="O18" i="3"/>
  <c r="AG17" i="3"/>
  <c r="X17" i="3"/>
  <c r="O17" i="3"/>
  <c r="AG16" i="3"/>
  <c r="X16" i="3"/>
  <c r="O16" i="3"/>
  <c r="AG15" i="3"/>
  <c r="X15" i="3"/>
  <c r="O15" i="3"/>
  <c r="AG14" i="3"/>
  <c r="X14" i="3"/>
  <c r="O14" i="3"/>
  <c r="AG13" i="3"/>
  <c r="X13" i="3"/>
  <c r="O13" i="3"/>
  <c r="AG9" i="3"/>
  <c r="X9" i="3"/>
  <c r="O9" i="3"/>
  <c r="AG4" i="3"/>
  <c r="X4" i="3"/>
  <c r="O4" i="3"/>
  <c r="AG12" i="3"/>
  <c r="X12" i="3"/>
  <c r="O12" i="3"/>
  <c r="AG11" i="3"/>
  <c r="X11" i="3"/>
  <c r="O11" i="3"/>
  <c r="AG8" i="3"/>
  <c r="X8" i="3"/>
  <c r="O8" i="3"/>
  <c r="AG10" i="3"/>
  <c r="X10" i="3"/>
  <c r="O10" i="3"/>
  <c r="AG7" i="3"/>
  <c r="X7" i="3"/>
  <c r="O7" i="3"/>
  <c r="AG6" i="3"/>
  <c r="X6" i="3"/>
  <c r="O6" i="3"/>
  <c r="AG5" i="3"/>
  <c r="X5" i="3"/>
  <c r="O5" i="3"/>
</calcChain>
</file>

<file path=xl/sharedStrings.xml><?xml version="1.0" encoding="utf-8"?>
<sst xmlns="http://schemas.openxmlformats.org/spreadsheetml/2006/main" count="746" uniqueCount="282">
  <si>
    <t>wild-type SpCas9</t>
  </si>
  <si>
    <t>SpCas9-HF1</t>
  </si>
  <si>
    <t>control</t>
  </si>
  <si>
    <t>Sequence</t>
  </si>
  <si>
    <t>Chromosome</t>
  </si>
  <si>
    <t>Strand</t>
  </si>
  <si>
    <t>Start coordinate</t>
  </si>
  <si>
    <t>End coordinate</t>
  </si>
  <si>
    <t>Total</t>
  </si>
  <si>
    <t>wild-type &gt; SpCas9-HF1</t>
  </si>
  <si>
    <t>wild-type &gt; control</t>
  </si>
  <si>
    <t>SpCa9-HF &gt; control</t>
  </si>
  <si>
    <t>GAGTtaGAGCAGAAGAAGAAAGG</t>
  </si>
  <si>
    <t>&lt;10^-7</t>
  </si>
  <si>
    <t>&gt;0.99</t>
  </si>
  <si>
    <t>GAGTCtaAGCAGAAGAAGAAGaG</t>
  </si>
  <si>
    <t>GAGgCCGAGCAGAAGAAagACGG</t>
  </si>
  <si>
    <t>GAGTCCtAGCAGgAGAAGAAGaG</t>
  </si>
  <si>
    <t>aAGTCtGAGCAcAAGAAGAATGG</t>
  </si>
  <si>
    <t>GAGTCCGgGaAGgAGAAGAAAGG</t>
  </si>
  <si>
    <t>acGTCtGAGCAGAAGAAGAATGG</t>
  </si>
  <si>
    <t>GAGTCCGAGCAGAAGAAGAAGGG</t>
  </si>
  <si>
    <t>GAGcCgGAGCAGAAGAAGgAGGG</t>
  </si>
  <si>
    <t>GTCACCTCCAATGACTAGGGTGG</t>
  </si>
  <si>
    <t>aTCACtTCCAATGACTAaGaCGG</t>
  </si>
  <si>
    <t>GctACCTCCAgTGACTAGGGAaG</t>
  </si>
  <si>
    <t>acaACCcCCAATGACcAGGGAGG</t>
  </si>
  <si>
    <t>GTCACCTgtAATGACTAGGGAGa</t>
  </si>
  <si>
    <t>cctACCTCCAATGACTAGaGAaG</t>
  </si>
  <si>
    <t>GaCACacCCAAaGACTAGGGAGG</t>
  </si>
  <si>
    <t>tTttCCTCCAATGACcAGGGAGG</t>
  </si>
  <si>
    <t>GTgACCTCCAATGcCTAGaGGGG</t>
  </si>
  <si>
    <t>aGAggCCCcTCTGCAGCACCAGG</t>
  </si>
  <si>
    <t>GGAgTCCCTcCTaCAGCACCAGG</t>
  </si>
  <si>
    <t>GGAATCCCTTCTGCAGCACCTGG</t>
  </si>
  <si>
    <t>GGAAcCCCgTCTGCAGCACCAGG</t>
  </si>
  <si>
    <t>GGAtTgCCaTCcGCAGCACCTGG</t>
  </si>
  <si>
    <t>GGCGGCTGCACAACCAGTGGAGG</t>
  </si>
  <si>
    <t>tGCGGCTGCACAgCCAGTGGGaG</t>
  </si>
  <si>
    <t>ataGGCTGCACAcCCAGTGGGGG</t>
  </si>
  <si>
    <t>GGgGGCTGCACAgCCAGaGGAGG</t>
  </si>
  <si>
    <t>tGgGGgcGCACAgCCAGTGGGGG</t>
  </si>
  <si>
    <t>GGCaaCTaCACAgCCAGTGGTGG</t>
  </si>
  <si>
    <t>cagGaCTGCACAgCCAGTGGGGG</t>
  </si>
  <si>
    <t>GcaGGCTaCACAACCAGTGaGGG</t>
  </si>
  <si>
    <t>GCATTTTCAGGAGGAAGCGATGG</t>
  </si>
  <si>
    <t>GCATTTTCAGaAGGAAGCaAGGG</t>
  </si>
  <si>
    <t>aCAaTcTCAGGAGGAAGgGAGGG</t>
  </si>
  <si>
    <t>GtGcggcAagAGcttcAGccGGG</t>
  </si>
  <si>
    <t>GtGTggcAaggGcttcAGccAGG</t>
  </si>
  <si>
    <t>GtGaggGAagAGcttcAGcAAGG</t>
  </si>
  <si>
    <t>GtGaggcAGgAGcAtcAGccCGG</t>
  </si>
  <si>
    <t>GtGgggcAagAGgttcAGccTGG</t>
  </si>
  <si>
    <t>atGgggaAagAGcttcAGccTGG</t>
  </si>
  <si>
    <t>GtGTggcAagAGcttcAGcAGGa</t>
  </si>
  <si>
    <t>tctGGCTGaAgctCttGccaCaG</t>
  </si>
  <si>
    <t>Pooled # Indels</t>
  </si>
  <si>
    <t>Pooled Total</t>
  </si>
  <si>
    <t>Indel Percentage</t>
  </si>
  <si>
    <t>-</t>
  </si>
  <si>
    <t>+</t>
  </si>
  <si>
    <t>X</t>
  </si>
  <si>
    <t># Indels</t>
  </si>
  <si>
    <t>Site</t>
  </si>
  <si>
    <t>P values</t>
  </si>
  <si>
    <t>EMX1-1-GUIDE_seq-OT#1</t>
  </si>
  <si>
    <t>EMX1-1-GUIDE_seq-OT#2</t>
  </si>
  <si>
    <t>EMX1-1-GUIDE_seq-OT#3</t>
  </si>
  <si>
    <t>EMX1-1-GUIDE_seq-OT#4</t>
  </si>
  <si>
    <t>EMX1-1-GUIDE_seq-OT#5</t>
  </si>
  <si>
    <t>EMX1-1-GUIDE_seq-OT#6</t>
  </si>
  <si>
    <t>EMX1-1-GUIDE_seq-OT#7</t>
  </si>
  <si>
    <t>EMX1-1-GUIDE_seq-OT#8</t>
  </si>
  <si>
    <t>EMX1-2-GUIDE_seq-OT#1</t>
  </si>
  <si>
    <t>EMX1-2-GUIDE_seq-OT#2</t>
  </si>
  <si>
    <t>EMX1-2-GUIDE_seq-OT#3</t>
  </si>
  <si>
    <t>EMX1-2-GUIDE_seq-OT#4</t>
  </si>
  <si>
    <t>EMX1-2-GUIDE_seq-OT#5</t>
  </si>
  <si>
    <t>EMX1-2-GUIDE_seq-OT#6</t>
  </si>
  <si>
    <t>EMX1-2-GUIDE_seq-OT#7</t>
  </si>
  <si>
    <t>EMX1-2-GUIDE_seq-OT#9</t>
  </si>
  <si>
    <t>FANCF-1-GUIDE_seq-OT#1</t>
  </si>
  <si>
    <t>FANCF-1-GUIDE_seq-OT#2</t>
  </si>
  <si>
    <t>FANCF-1-GUIDE_seq-OT#3</t>
  </si>
  <si>
    <t>FANCF-1-GUIDE_seq-OT#4</t>
  </si>
  <si>
    <t>FANCF-3-GUIDE_seq-OT#1</t>
  </si>
  <si>
    <t>FANCF-3-GUIDE_seq-OT#2</t>
  </si>
  <si>
    <t>FANCF-3-GUIDE_seq-OT#3</t>
  </si>
  <si>
    <t>FANCF-3-GUIDE_seq-OT#4</t>
  </si>
  <si>
    <t>FANCF-3-GUIDE_seq-OT#5</t>
  </si>
  <si>
    <t>FANCF-3-GUIDE_seq-OT#6</t>
  </si>
  <si>
    <t>FANCF-3-GUIDE_seq-OT#7</t>
  </si>
  <si>
    <t>RUNX1-1-GUIDE_seq-OT#1</t>
  </si>
  <si>
    <t>RUNX1-1-GUIDE_seq-OT#2</t>
  </si>
  <si>
    <t>ZSCAN2-GUIDE_seq-OT#1</t>
  </si>
  <si>
    <t>ZSCAN2-GUIDE_seq-OT#2</t>
  </si>
  <si>
    <t>ZSCAN2-GUIDE_seq-OT#3</t>
  </si>
  <si>
    <t>ZSCAN2-GUIDE_seq-OT#4</t>
  </si>
  <si>
    <t>ZSCAN2-GUIDE_seq-OT#5</t>
  </si>
  <si>
    <t>ZSCAN2-GUIDE_seq-OT#6</t>
  </si>
  <si>
    <t>ZSCAN2-GUIDE_seq-OT#7</t>
  </si>
  <si>
    <t>sequence</t>
  </si>
  <si>
    <t>oBK2153</t>
  </si>
  <si>
    <t>GGAGCAGCTGGTCAGAGGGG</t>
  </si>
  <si>
    <t>oBK2162</t>
  </si>
  <si>
    <t>CGATGTCCTCCCCATTGGCCTG</t>
  </si>
  <si>
    <t>oBK2154</t>
  </si>
  <si>
    <t>GTGGGGAGATTTGCATCTGTGGAGG</t>
  </si>
  <si>
    <t>oBK2163</t>
  </si>
  <si>
    <t>GCTTTTATACCATCTTGGGGTTACAG</t>
  </si>
  <si>
    <t>oBK2155</t>
  </si>
  <si>
    <t>CAATGTGCTTCAACCCATCACGGC</t>
  </si>
  <si>
    <t>oBK2164</t>
  </si>
  <si>
    <t>CCATGAATTTGTGATGGATGCAGTCTG</t>
  </si>
  <si>
    <t>oBK2156</t>
  </si>
  <si>
    <t>GAGAAGGAGGTGCAGGAGCTAGAC</t>
  </si>
  <si>
    <t>oBK2165</t>
  </si>
  <si>
    <t>CATCCCGACCTTCATCCCTCCTGG</t>
  </si>
  <si>
    <t>oBK2157</t>
  </si>
  <si>
    <t>GGCTGAAGAGGAAGACCAGACTCAG</t>
  </si>
  <si>
    <t>oBK2166</t>
  </si>
  <si>
    <t>GGCCCCTCTGAATTCAATTCTCTGC</t>
  </si>
  <si>
    <t>oBK2158</t>
  </si>
  <si>
    <t>GTAGTTCTGACATTCCTCCTGAGGG</t>
  </si>
  <si>
    <t>oBK2167</t>
  </si>
  <si>
    <t>TCAAACAAGGTGCAGATACAGCA</t>
  </si>
  <si>
    <t>oBK2159</t>
  </si>
  <si>
    <t>CCACAGCGAGGAGTGACAGCC</t>
  </si>
  <si>
    <t>oBK2168</t>
  </si>
  <si>
    <t>CCAAGTCTTTCCTAACTCGACCTTGG</t>
  </si>
  <si>
    <t>oBK2161</t>
  </si>
  <si>
    <t>CCCTAGGCCCACACCAGCAATG</t>
  </si>
  <si>
    <t>oBK2170</t>
  </si>
  <si>
    <t>GGGATGGGAATGGGAATGTGAGGC</t>
  </si>
  <si>
    <t>oBK3321</t>
  </si>
  <si>
    <t>CAGGGTCGCTCAGTCTGTGTGG</t>
  </si>
  <si>
    <t>oBK3320</t>
  </si>
  <si>
    <t>CCAGCGCACCATTCACTCCACCTG</t>
  </si>
  <si>
    <t>oBK3145</t>
  </si>
  <si>
    <t>GCCCAGGTGAAGGTGTGGTTCC</t>
  </si>
  <si>
    <t>oBK3146</t>
  </si>
  <si>
    <t>CCAAAGCCTGGCCAGGGAGTG</t>
  </si>
  <si>
    <t>oBK3147</t>
  </si>
  <si>
    <t>AGGCAAAGATCTAGGACCTGGATGG</t>
  </si>
  <si>
    <t>oBK3148</t>
  </si>
  <si>
    <t>CCATCTGAGTCAGCCAGCCTTGTC</t>
  </si>
  <si>
    <t>oBK3149</t>
  </si>
  <si>
    <t>GGTTCCCTCCCTTCTGAGCCC</t>
  </si>
  <si>
    <t>oBK3150</t>
  </si>
  <si>
    <t>GGATAGGAATGAAGACCCCCTCTCC</t>
  </si>
  <si>
    <t>oBK3151</t>
  </si>
  <si>
    <t>GGACTGGCTGGCTGTGTGTTTTGAG</t>
  </si>
  <si>
    <t>oBK3152</t>
  </si>
  <si>
    <t>CTTATCCAGGGCTACCTCATTGCC</t>
  </si>
  <si>
    <t>oBK3153</t>
  </si>
  <si>
    <t>GCTGCTGCTGCTTTGATCACTCCTG</t>
  </si>
  <si>
    <t>oBK3154</t>
  </si>
  <si>
    <t>CTCCTTAAACCCTCAGAAGCTGGC</t>
  </si>
  <si>
    <t>oBK3155</t>
  </si>
  <si>
    <t>GCACTGTCAGCTGATCCTACAGG</t>
  </si>
  <si>
    <t>oBK3156</t>
  </si>
  <si>
    <t>ACGTTGGAACAGTCGAGCTGTAGC</t>
  </si>
  <si>
    <t>oBK3157</t>
  </si>
  <si>
    <t>ACAGGCGCAGTTCACTGAGAAG</t>
  </si>
  <si>
    <t>oBK3158</t>
  </si>
  <si>
    <t>GGGTAGGCTGACTTTGGGCTCC</t>
  </si>
  <si>
    <t>oBK3159</t>
  </si>
  <si>
    <t>CCACTGACAATTCACTCAACCCTGC</t>
  </si>
  <si>
    <t>oBK3160</t>
  </si>
  <si>
    <t>AGGCAGACCAGTTATTTGGCAGTC</t>
  </si>
  <si>
    <t>oBK3161</t>
  </si>
  <si>
    <t>TGTGCATAACTCATGTTGGCAAACT</t>
  </si>
  <si>
    <t>oBK3162</t>
  </si>
  <si>
    <t>TCCACAACTACCCTCAGCTGGAG</t>
  </si>
  <si>
    <t>oBK3163</t>
  </si>
  <si>
    <t>GCCCTCTTGCCTCCACTGGTTG</t>
  </si>
  <si>
    <t>oBK3164</t>
  </si>
  <si>
    <t>CGCGGATGTTCCAATCAGTACGC</t>
  </si>
  <si>
    <t>oBK3301</t>
  </si>
  <si>
    <t>GCGGGCAGTGGCGTCTTAGTCG</t>
  </si>
  <si>
    <t>oBK3300</t>
  </si>
  <si>
    <t>CCCTGGGTTTGGTTGGCTGCTC</t>
  </si>
  <si>
    <t>oBK3323</t>
  </si>
  <si>
    <t>CTCCTTGCCGCCCAGCCGGTC</t>
  </si>
  <si>
    <t>oBK3326</t>
  </si>
  <si>
    <t>CACTGGGGAAGAGGCGAGGACAC</t>
  </si>
  <si>
    <t>oBK3203</t>
  </si>
  <si>
    <t>CAGGCCCACAGGTCCTTCTGGA</t>
  </si>
  <si>
    <t>oBK3204</t>
  </si>
  <si>
    <t>CCACACGGAAGGCTGACCACG</t>
  </si>
  <si>
    <t>oBK3207</t>
  </si>
  <si>
    <t>CCAGTGTTTCCCATCCCCAACAC</t>
  </si>
  <si>
    <t>oBK3208</t>
  </si>
  <si>
    <t>GAATGGATCCCCCCCTAGAGCTC</t>
  </si>
  <si>
    <t>oBK3259</t>
  </si>
  <si>
    <t>GCGCAGAGAGAGCAGGACGTC</t>
  </si>
  <si>
    <t>oBK3260</t>
  </si>
  <si>
    <t>GCACCTCATGGAATCCCTTCTGC</t>
  </si>
  <si>
    <t>oBK3237</t>
  </si>
  <si>
    <t>CAAGTGATGCGACTTCCAACCTC</t>
  </si>
  <si>
    <t>oBK3238</t>
  </si>
  <si>
    <t>CCCTCAGAGTTCAGCTTAAAAAGACC</t>
  </si>
  <si>
    <t>oBK3239</t>
  </si>
  <si>
    <t>TGCTTCTCATCCACTCTAGACTGCT</t>
  </si>
  <si>
    <t>oBK3240</t>
  </si>
  <si>
    <t>CACCAACCAGCCATGTGCCATG</t>
  </si>
  <si>
    <t>oBK3333</t>
  </si>
  <si>
    <t>CCATCTTCCCCTTTGGCCCACAG</t>
  </si>
  <si>
    <t>oBK3332</t>
  </si>
  <si>
    <t>CCCCAAAAGTGGCCAAGAGCCTGAG</t>
  </si>
  <si>
    <t>oBK3317</t>
  </si>
  <si>
    <t>CTGCCTGTGCTCCTCGATGGTG</t>
  </si>
  <si>
    <t>oBK3318</t>
  </si>
  <si>
    <t>GGGTTCAAAGCTCATCTGCCCC</t>
  </si>
  <si>
    <t>oBK3245</t>
  </si>
  <si>
    <t>CGGCTTGCCTAGGGTCGTTGAG</t>
  </si>
  <si>
    <t>oBK3246</t>
  </si>
  <si>
    <t>CCTTCAGGGGCTCTTCCAGGTC</t>
  </si>
  <si>
    <t>oBK3247</t>
  </si>
  <si>
    <t>GTTCTCCAAAGGAAGAGAGGGGAATG</t>
  </si>
  <si>
    <t>oBK3248</t>
  </si>
  <si>
    <t>GGTGCTGTGTCCTCATGCATCC</t>
  </si>
  <si>
    <t>oBK3249</t>
  </si>
  <si>
    <t>GCATGTGCCTTGAGATTGCCTGG</t>
  </si>
  <si>
    <t>oBK3250</t>
  </si>
  <si>
    <t>GACATTCAGAGAAGCGACCATGTGG</t>
  </si>
  <si>
    <t>oBK3261</t>
  </si>
  <si>
    <t>GGGAACTGGCAGGCACCGAGG</t>
  </si>
  <si>
    <t>oBK3262</t>
  </si>
  <si>
    <t>GGGTGAGGCTGAAACAGTGACC</t>
  </si>
  <si>
    <t>oBK3263</t>
  </si>
  <si>
    <t>GGGAGGATGTTGGTTTTAGGGAACTG</t>
  </si>
  <si>
    <t>oBK3264</t>
  </si>
  <si>
    <t>TCCAATCACTACATGCCATTTTGAAGA</t>
  </si>
  <si>
    <t>oBK3265</t>
  </si>
  <si>
    <t>CCACCCTCTTCCTTTGATCCTCCC</t>
  </si>
  <si>
    <t>oBK3266</t>
  </si>
  <si>
    <t>TCCTCCCTACTCCTTCACCCAGG</t>
  </si>
  <si>
    <t>oBK3209</t>
  </si>
  <si>
    <t>GAGTGCCTGACATGTGGGGAGAG</t>
  </si>
  <si>
    <t>oBK3210</t>
  </si>
  <si>
    <t>TCCAGCTAAAGCCTTTCCCACAC</t>
  </si>
  <si>
    <t>oBK3327</t>
  </si>
  <si>
    <t>GAACTCTCTGATGCACCTGAAGGCTG</t>
  </si>
  <si>
    <t>oBK3330</t>
  </si>
  <si>
    <t>ACCGTATCAGTGTGATGCATGTGGT</t>
  </si>
  <si>
    <t>oBK3213</t>
  </si>
  <si>
    <t>TGGGTTTAATCATGTGTTCTGCACTATG</t>
  </si>
  <si>
    <t>oBK3214</t>
  </si>
  <si>
    <t>CCCATCTTCCATTCTGCCCTCCAC</t>
  </si>
  <si>
    <t>oBK3215</t>
  </si>
  <si>
    <t>CAGCTAGTCCATTTGTTCTCAGACTGTG</t>
  </si>
  <si>
    <t>oBK3216</t>
  </si>
  <si>
    <t>GGCCAACATTGTGAAACCCTGTCTC</t>
  </si>
  <si>
    <t>oBK3217</t>
  </si>
  <si>
    <t>CCAGGGACCTGTGCTTGGGTTC</t>
  </si>
  <si>
    <t>oBK3218</t>
  </si>
  <si>
    <t>CACCCCATGACCTGGCACAAGTG</t>
  </si>
  <si>
    <t>oBK3219</t>
  </si>
  <si>
    <t>AAGTGTTCCTCAGAATGCCAGCCC</t>
  </si>
  <si>
    <t>oBK3220</t>
  </si>
  <si>
    <t>CAGGAGTGCAGTTGTGTTGGGAG</t>
  </si>
  <si>
    <t>oBK3221</t>
  </si>
  <si>
    <t>CTGATGAAGCACCAGAGAACCCACC</t>
  </si>
  <si>
    <t>oBK3222</t>
  </si>
  <si>
    <t>CACACCTGGCACCCATATGGC</t>
  </si>
  <si>
    <t>oBK3223</t>
  </si>
  <si>
    <t>GATCCACACTGGTGAGAAGCCTTAC</t>
  </si>
  <si>
    <t>oBK3224</t>
  </si>
  <si>
    <t>CTTCCCACACTCACAGCAGATGTAGG</t>
  </si>
  <si>
    <t>name</t>
  </si>
  <si>
    <t>primer 1</t>
  </si>
  <si>
    <t>primer 2</t>
  </si>
  <si>
    <t>replicate 1</t>
  </si>
  <si>
    <t>replicate 2</t>
  </si>
  <si>
    <t>replicate 3</t>
  </si>
  <si>
    <t>EMX1-1 on-target</t>
  </si>
  <si>
    <t>EMX1-2 on-target</t>
  </si>
  <si>
    <t>FANCF-1 on-target</t>
  </si>
  <si>
    <t>FANCF-3 on-target</t>
  </si>
  <si>
    <t>RUNX1-1 on-target</t>
  </si>
  <si>
    <t>ZSCAN2 on-target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</si>
</sst>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%"/>
    <numFmt numFmtId="166" formatCode="0.00000%"/>
    <numFmt numFmtId="167" formatCode="0.000%"/>
    <numFmt numFmtId="168" formatCode="0.0000%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ac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Consolas"/>
    </font>
    <font>
      <sz val="10"/>
      <color rgb="FFFF0000"/>
      <name val="Consolas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onsolas"/>
    </font>
    <font>
      <b/>
      <u/>
      <sz val="10"/>
      <color theme="1"/>
      <name val="Consolas"/>
    </font>
    <font>
      <b/>
      <sz val="10"/>
      <color theme="1"/>
      <name val="Consolas"/>
    </font>
    <font>
      <b/>
      <u/>
      <sz val="10"/>
      <color theme="1"/>
      <name val="Arial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onac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1"/>
    <xf numFmtId="11" fontId="1" fillId="0" borderId="0" xfId="1" applyNumberFormat="1"/>
    <xf numFmtId="2" fontId="1" fillId="0" borderId="0" xfId="1" applyNumberFormat="1"/>
    <xf numFmtId="164" fontId="1" fillId="0" borderId="0" xfId="1" applyNumberFormat="1"/>
    <xf numFmtId="0" fontId="2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9" fontId="7" fillId="0" borderId="8" xfId="1" applyNumberFormat="1" applyFont="1" applyBorder="1" applyAlignment="1">
      <alignment horizontal="center"/>
    </xf>
    <xf numFmtId="168" fontId="7" fillId="0" borderId="8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7" fontId="7" fillId="0" borderId="8" xfId="1" applyNumberFormat="1" applyFont="1" applyBorder="1" applyAlignment="1">
      <alignment horizontal="center"/>
    </xf>
    <xf numFmtId="10" fontId="7" fillId="0" borderId="8" xfId="1" applyNumberFormat="1" applyFont="1" applyBorder="1" applyAlignment="1">
      <alignment horizontal="center"/>
    </xf>
    <xf numFmtId="166" fontId="7" fillId="0" borderId="8" xfId="1" applyNumberFormat="1" applyFont="1" applyBorder="1" applyAlignment="1">
      <alignment horizontal="center"/>
    </xf>
    <xf numFmtId="10" fontId="7" fillId="0" borderId="9" xfId="1" applyNumberFormat="1" applyFont="1" applyBorder="1" applyAlignment="1">
      <alignment horizontal="center"/>
    </xf>
    <xf numFmtId="168" fontId="7" fillId="0" borderId="9" xfId="1" applyNumberFormat="1" applyFont="1" applyBorder="1" applyAlignment="1">
      <alignment horizontal="center"/>
    </xf>
    <xf numFmtId="167" fontId="7" fillId="0" borderId="9" xfId="1" applyNumberFormat="1" applyFont="1" applyBorder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1" xfId="1" applyFont="1" applyBorder="1" applyAlignment="1">
      <alignment horizontal="center"/>
    </xf>
    <xf numFmtId="0" fontId="7" fillId="0" borderId="4" xfId="1" applyFont="1" applyBorder="1"/>
    <xf numFmtId="0" fontId="7" fillId="0" borderId="0" xfId="1" applyFont="1" applyBorder="1"/>
    <xf numFmtId="0" fontId="7" fillId="0" borderId="3" xfId="1" applyFont="1" applyBorder="1"/>
    <xf numFmtId="0" fontId="7" fillId="0" borderId="1" xfId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9" fillId="0" borderId="0" xfId="0" applyFont="1"/>
    <xf numFmtId="0" fontId="11" fillId="0" borderId="1" xfId="1" applyFont="1" applyBorder="1" applyAlignment="1">
      <alignment horizontal="left"/>
    </xf>
    <xf numFmtId="0" fontId="11" fillId="0" borderId="1" xfId="0" applyFont="1" applyBorder="1"/>
    <xf numFmtId="0" fontId="8" fillId="0" borderId="0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2" fontId="7" fillId="0" borderId="15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1" xfId="0" applyFont="1" applyBorder="1"/>
    <xf numFmtId="0" fontId="7" fillId="0" borderId="12" xfId="1" applyFont="1" applyBorder="1" applyAlignment="1">
      <alignment horizontal="center"/>
    </xf>
    <xf numFmtId="1" fontId="7" fillId="0" borderId="12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9" fontId="7" fillId="0" borderId="16" xfId="1" applyNumberFormat="1" applyFont="1" applyBorder="1" applyAlignment="1">
      <alignment horizontal="center"/>
    </xf>
    <xf numFmtId="168" fontId="7" fillId="0" borderId="16" xfId="1" applyNumberFormat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7" fillId="0" borderId="4" xfId="0" applyFont="1" applyBorder="1"/>
    <xf numFmtId="1" fontId="7" fillId="0" borderId="0" xfId="1" applyNumberFormat="1" applyFont="1" applyBorder="1" applyAlignment="1">
      <alignment horizontal="center"/>
    </xf>
    <xf numFmtId="0" fontId="7" fillId="0" borderId="3" xfId="0" applyFont="1" applyBorder="1"/>
    <xf numFmtId="1" fontId="7" fillId="0" borderId="1" xfId="1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167" fontId="7" fillId="0" borderId="16" xfId="1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9" fontId="7" fillId="0" borderId="9" xfId="1" applyNumberFormat="1" applyFont="1" applyBorder="1" applyAlignment="1">
      <alignment horizontal="center"/>
    </xf>
    <xf numFmtId="166" fontId="7" fillId="0" borderId="9" xfId="1" applyNumberFormat="1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5" xfId="0" applyFont="1" applyBorder="1"/>
    <xf numFmtId="0" fontId="7" fillId="0" borderId="1" xfId="0" applyFont="1" applyBorder="1"/>
    <xf numFmtId="0" fontId="7" fillId="0" borderId="14" xfId="0" applyFont="1" applyBorder="1"/>
    <xf numFmtId="0" fontId="7" fillId="0" borderId="13" xfId="0" applyFont="1" applyFill="1" applyBorder="1"/>
    <xf numFmtId="0" fontId="7" fillId="0" borderId="14" xfId="0" applyFont="1" applyFill="1" applyBorder="1"/>
    <xf numFmtId="0" fontId="12" fillId="0" borderId="1" xfId="1" applyFont="1" applyBorder="1" applyAlignment="1">
      <alignment horizontal="left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5" fillId="0" borderId="0" xfId="1" applyFont="1"/>
    <xf numFmtId="0" fontId="14" fillId="0" borderId="0" xfId="1" applyFont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6" fillId="0" borderId="0" xfId="1" applyFont="1"/>
    <xf numFmtId="11" fontId="16" fillId="0" borderId="0" xfId="1" applyNumberFormat="1" applyFont="1"/>
    <xf numFmtId="2" fontId="16" fillId="0" borderId="0" xfId="1" applyNumberFormat="1" applyFont="1"/>
    <xf numFmtId="164" fontId="16" fillId="0" borderId="0" xfId="1" applyNumberFormat="1" applyFont="1"/>
    <xf numFmtId="0" fontId="16" fillId="0" borderId="0" xfId="0" applyFont="1"/>
    <xf numFmtId="0" fontId="17" fillId="0" borderId="0" xfId="1" applyFont="1"/>
    <xf numFmtId="0" fontId="13" fillId="0" borderId="10" xfId="0" applyFont="1" applyBorder="1" applyAlignment="1">
      <alignment horizontal="left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4" fillId="0" borderId="0" xfId="1" applyFont="1" applyAlignment="1">
      <alignment horizontal="center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/>
  </sheetViews>
  <sheetFormatPr baseColWidth="10" defaultRowHeight="16" x14ac:dyDescent="0.2"/>
  <cols>
    <col min="1" max="1" width="21.1640625" bestFit="1" customWidth="1"/>
    <col min="2" max="2" width="22.1640625" style="1" bestFit="1" customWidth="1"/>
    <col min="3" max="3" width="11.1640625" style="1" bestFit="1" customWidth="1"/>
    <col min="4" max="4" width="7.1640625" style="1" bestFit="1" customWidth="1"/>
    <col min="5" max="5" width="17.1640625" style="1" bestFit="1" customWidth="1"/>
    <col min="6" max="6" width="15.1640625" style="1" bestFit="1" customWidth="1"/>
    <col min="7" max="7" width="7.5" bestFit="1" customWidth="1"/>
    <col min="8" max="8" width="26.6640625" bestFit="1" customWidth="1"/>
    <col min="9" max="9" width="7.5" bestFit="1" customWidth="1"/>
    <col min="10" max="10" width="25.83203125" bestFit="1" customWidth="1"/>
  </cols>
  <sheetData>
    <row r="1" spans="1:10" ht="17" thickBot="1" x14ac:dyDescent="0.25">
      <c r="A1" s="32"/>
      <c r="B1" s="33"/>
      <c r="C1" s="33"/>
      <c r="D1" s="33"/>
      <c r="E1" s="33"/>
      <c r="F1" s="33"/>
      <c r="G1" s="101" t="s">
        <v>271</v>
      </c>
      <c r="H1" s="101"/>
      <c r="I1" s="101" t="s">
        <v>272</v>
      </c>
      <c r="J1" s="101"/>
    </row>
    <row r="2" spans="1:10" s="35" customFormat="1" thickTop="1" x14ac:dyDescent="0.2">
      <c r="A2" s="36" t="s">
        <v>63</v>
      </c>
      <c r="B2" s="25" t="s">
        <v>3</v>
      </c>
      <c r="C2" s="25" t="s">
        <v>4</v>
      </c>
      <c r="D2" s="25" t="s">
        <v>5</v>
      </c>
      <c r="E2" s="25" t="s">
        <v>6</v>
      </c>
      <c r="F2" s="25" t="s">
        <v>7</v>
      </c>
      <c r="G2" s="37" t="s">
        <v>270</v>
      </c>
      <c r="H2" s="37" t="s">
        <v>101</v>
      </c>
      <c r="I2" s="37" t="s">
        <v>270</v>
      </c>
      <c r="J2" s="37" t="s">
        <v>101</v>
      </c>
    </row>
    <row r="3" spans="1:10" x14ac:dyDescent="0.2">
      <c r="A3" s="46" t="s">
        <v>276</v>
      </c>
      <c r="B3" s="47" t="s">
        <v>21</v>
      </c>
      <c r="C3" s="47">
        <v>2</v>
      </c>
      <c r="D3" s="47" t="s">
        <v>60</v>
      </c>
      <c r="E3" s="48">
        <v>73160982</v>
      </c>
      <c r="F3" s="48">
        <v>73161004</v>
      </c>
      <c r="G3" s="71" t="s">
        <v>102</v>
      </c>
      <c r="H3" s="72" t="s">
        <v>103</v>
      </c>
      <c r="I3" s="71" t="s">
        <v>104</v>
      </c>
      <c r="J3" s="73" t="s">
        <v>105</v>
      </c>
    </row>
    <row r="4" spans="1:10" x14ac:dyDescent="0.2">
      <c r="A4" s="55" t="s">
        <v>65</v>
      </c>
      <c r="B4" s="13" t="s">
        <v>12</v>
      </c>
      <c r="C4" s="13">
        <v>5</v>
      </c>
      <c r="D4" s="13" t="s">
        <v>59</v>
      </c>
      <c r="E4" s="56">
        <v>45359061</v>
      </c>
      <c r="F4" s="56">
        <v>45359083</v>
      </c>
      <c r="G4" s="30" t="s">
        <v>106</v>
      </c>
      <c r="H4" s="31" t="s">
        <v>107</v>
      </c>
      <c r="I4" s="30" t="s">
        <v>108</v>
      </c>
      <c r="J4" s="74" t="s">
        <v>109</v>
      </c>
    </row>
    <row r="5" spans="1:10" x14ac:dyDescent="0.2">
      <c r="A5" s="55" t="s">
        <v>66</v>
      </c>
      <c r="B5" s="13" t="s">
        <v>15</v>
      </c>
      <c r="C5" s="13">
        <v>15</v>
      </c>
      <c r="D5" s="13" t="s">
        <v>60</v>
      </c>
      <c r="E5" s="56">
        <v>44109747</v>
      </c>
      <c r="F5" s="56">
        <v>44109769</v>
      </c>
      <c r="G5" s="30" t="s">
        <v>110</v>
      </c>
      <c r="H5" s="31" t="s">
        <v>111</v>
      </c>
      <c r="I5" s="30" t="s">
        <v>112</v>
      </c>
      <c r="J5" s="74" t="s">
        <v>113</v>
      </c>
    </row>
    <row r="6" spans="1:10" x14ac:dyDescent="0.2">
      <c r="A6" s="55" t="s">
        <v>67</v>
      </c>
      <c r="B6" s="13" t="s">
        <v>16</v>
      </c>
      <c r="C6" s="13">
        <v>2</v>
      </c>
      <c r="D6" s="13" t="s">
        <v>60</v>
      </c>
      <c r="E6" s="56">
        <v>219845056</v>
      </c>
      <c r="F6" s="56">
        <v>219845078</v>
      </c>
      <c r="G6" s="30" t="s">
        <v>114</v>
      </c>
      <c r="H6" s="31" t="s">
        <v>115</v>
      </c>
      <c r="I6" s="30" t="s">
        <v>116</v>
      </c>
      <c r="J6" s="74" t="s">
        <v>117</v>
      </c>
    </row>
    <row r="7" spans="1:10" x14ac:dyDescent="0.2">
      <c r="A7" s="55" t="s">
        <v>68</v>
      </c>
      <c r="B7" s="13" t="s">
        <v>18</v>
      </c>
      <c r="C7" s="13">
        <v>5</v>
      </c>
      <c r="D7" s="13" t="s">
        <v>60</v>
      </c>
      <c r="E7" s="56">
        <v>9227146</v>
      </c>
      <c r="F7" s="56">
        <v>9227168</v>
      </c>
      <c r="G7" s="30" t="s">
        <v>122</v>
      </c>
      <c r="H7" s="31" t="s">
        <v>123</v>
      </c>
      <c r="I7" s="30" t="s">
        <v>124</v>
      </c>
      <c r="J7" s="74" t="s">
        <v>125</v>
      </c>
    </row>
    <row r="8" spans="1:10" x14ac:dyDescent="0.2">
      <c r="A8" s="55" t="s">
        <v>69</v>
      </c>
      <c r="B8" s="13" t="s">
        <v>22</v>
      </c>
      <c r="C8" s="13">
        <v>5</v>
      </c>
      <c r="D8" s="13" t="s">
        <v>59</v>
      </c>
      <c r="E8" s="56">
        <v>146833184</v>
      </c>
      <c r="F8" s="56">
        <v>146833206</v>
      </c>
      <c r="G8" s="30" t="s">
        <v>134</v>
      </c>
      <c r="H8" s="30" t="s">
        <v>135</v>
      </c>
      <c r="I8" s="30" t="s">
        <v>136</v>
      </c>
      <c r="J8" s="75" t="s">
        <v>137</v>
      </c>
    </row>
    <row r="9" spans="1:10" x14ac:dyDescent="0.2">
      <c r="A9" s="55" t="s">
        <v>70</v>
      </c>
      <c r="B9" s="13" t="s">
        <v>17</v>
      </c>
      <c r="C9" s="13">
        <v>8</v>
      </c>
      <c r="D9" s="13" t="s">
        <v>60</v>
      </c>
      <c r="E9" s="56">
        <v>128801242</v>
      </c>
      <c r="F9" s="56">
        <v>128801264</v>
      </c>
      <c r="G9" s="30" t="s">
        <v>118</v>
      </c>
      <c r="H9" s="31" t="s">
        <v>119</v>
      </c>
      <c r="I9" s="30" t="s">
        <v>120</v>
      </c>
      <c r="J9" s="74" t="s">
        <v>121</v>
      </c>
    </row>
    <row r="10" spans="1:10" x14ac:dyDescent="0.2">
      <c r="A10" s="55" t="s">
        <v>71</v>
      </c>
      <c r="B10" s="13" t="s">
        <v>19</v>
      </c>
      <c r="C10" s="13" t="s">
        <v>61</v>
      </c>
      <c r="D10" s="13" t="s">
        <v>59</v>
      </c>
      <c r="E10" s="56">
        <v>53467705</v>
      </c>
      <c r="F10" s="56">
        <v>53467727</v>
      </c>
      <c r="G10" s="30" t="s">
        <v>126</v>
      </c>
      <c r="H10" s="31" t="s">
        <v>127</v>
      </c>
      <c r="I10" s="30" t="s">
        <v>128</v>
      </c>
      <c r="J10" s="74" t="s">
        <v>129</v>
      </c>
    </row>
    <row r="11" spans="1:10" x14ac:dyDescent="0.2">
      <c r="A11" s="57" t="s">
        <v>72</v>
      </c>
      <c r="B11" s="10" t="s">
        <v>20</v>
      </c>
      <c r="C11" s="10">
        <v>6</v>
      </c>
      <c r="D11" s="10" t="s">
        <v>59</v>
      </c>
      <c r="E11" s="58">
        <v>9118793</v>
      </c>
      <c r="F11" s="58">
        <v>9118815</v>
      </c>
      <c r="G11" s="76" t="s">
        <v>130</v>
      </c>
      <c r="H11" s="77" t="s">
        <v>131</v>
      </c>
      <c r="I11" s="76" t="s">
        <v>132</v>
      </c>
      <c r="J11" s="78" t="s">
        <v>133</v>
      </c>
    </row>
    <row r="12" spans="1:10" x14ac:dyDescent="0.2">
      <c r="A12" s="46" t="s">
        <v>277</v>
      </c>
      <c r="B12" s="47" t="s">
        <v>23</v>
      </c>
      <c r="C12" s="47">
        <v>2</v>
      </c>
      <c r="D12" s="47" t="s">
        <v>60</v>
      </c>
      <c r="E12" s="48">
        <v>73161066</v>
      </c>
      <c r="F12" s="48">
        <v>73161088</v>
      </c>
      <c r="G12" s="71" t="s">
        <v>138</v>
      </c>
      <c r="H12" s="71" t="s">
        <v>139</v>
      </c>
      <c r="I12" s="71" t="s">
        <v>140</v>
      </c>
      <c r="J12" s="85" t="s">
        <v>141</v>
      </c>
    </row>
    <row r="13" spans="1:10" x14ac:dyDescent="0.2">
      <c r="A13" s="55" t="s">
        <v>73</v>
      </c>
      <c r="B13" s="13" t="s">
        <v>24</v>
      </c>
      <c r="C13" s="13">
        <v>5</v>
      </c>
      <c r="D13" s="13" t="s">
        <v>59</v>
      </c>
      <c r="E13" s="56">
        <v>136822512</v>
      </c>
      <c r="F13" s="56">
        <v>136822534</v>
      </c>
      <c r="G13" s="30" t="s">
        <v>142</v>
      </c>
      <c r="H13" s="30" t="s">
        <v>143</v>
      </c>
      <c r="I13" s="30" t="s">
        <v>144</v>
      </c>
      <c r="J13" s="75" t="s">
        <v>145</v>
      </c>
    </row>
    <row r="14" spans="1:10" x14ac:dyDescent="0.2">
      <c r="A14" s="55" t="s">
        <v>74</v>
      </c>
      <c r="B14" s="13" t="s">
        <v>25</v>
      </c>
      <c r="C14" s="13">
        <v>1</v>
      </c>
      <c r="D14" s="13" t="s">
        <v>59</v>
      </c>
      <c r="E14" s="56">
        <v>187444966</v>
      </c>
      <c r="F14" s="56">
        <v>187444988</v>
      </c>
      <c r="G14" s="30" t="s">
        <v>146</v>
      </c>
      <c r="H14" s="30" t="s">
        <v>147</v>
      </c>
      <c r="I14" s="30" t="s">
        <v>148</v>
      </c>
      <c r="J14" s="75" t="s">
        <v>149</v>
      </c>
    </row>
    <row r="15" spans="1:10" x14ac:dyDescent="0.2">
      <c r="A15" s="55" t="s">
        <v>75</v>
      </c>
      <c r="B15" s="13" t="s">
        <v>26</v>
      </c>
      <c r="C15" s="13">
        <v>18</v>
      </c>
      <c r="D15" s="13" t="s">
        <v>59</v>
      </c>
      <c r="E15" s="56">
        <v>46238495</v>
      </c>
      <c r="F15" s="56">
        <v>46238517</v>
      </c>
      <c r="G15" s="30" t="s">
        <v>150</v>
      </c>
      <c r="H15" s="30" t="s">
        <v>151</v>
      </c>
      <c r="I15" s="30" t="s">
        <v>152</v>
      </c>
      <c r="J15" s="75" t="s">
        <v>153</v>
      </c>
    </row>
    <row r="16" spans="1:10" x14ac:dyDescent="0.2">
      <c r="A16" s="55" t="s">
        <v>76</v>
      </c>
      <c r="B16" s="13" t="s">
        <v>27</v>
      </c>
      <c r="C16" s="13">
        <v>17</v>
      </c>
      <c r="D16" s="13" t="s">
        <v>59</v>
      </c>
      <c r="E16" s="56">
        <v>71137098</v>
      </c>
      <c r="F16" s="56">
        <v>71137120</v>
      </c>
      <c r="G16" s="30" t="s">
        <v>154</v>
      </c>
      <c r="H16" s="30" t="s">
        <v>155</v>
      </c>
      <c r="I16" s="30" t="s">
        <v>156</v>
      </c>
      <c r="J16" s="75" t="s">
        <v>157</v>
      </c>
    </row>
    <row r="17" spans="1:10" x14ac:dyDescent="0.2">
      <c r="A17" s="55" t="s">
        <v>77</v>
      </c>
      <c r="B17" s="13" t="s">
        <v>28</v>
      </c>
      <c r="C17" s="13">
        <v>5</v>
      </c>
      <c r="D17" s="13" t="s">
        <v>59</v>
      </c>
      <c r="E17" s="56">
        <v>56336643</v>
      </c>
      <c r="F17" s="56">
        <v>56336665</v>
      </c>
      <c r="G17" s="30" t="s">
        <v>158</v>
      </c>
      <c r="H17" s="30" t="s">
        <v>159</v>
      </c>
      <c r="I17" s="30" t="s">
        <v>160</v>
      </c>
      <c r="J17" s="75" t="s">
        <v>161</v>
      </c>
    </row>
    <row r="18" spans="1:10" x14ac:dyDescent="0.2">
      <c r="A18" s="55" t="s">
        <v>78</v>
      </c>
      <c r="B18" s="13" t="s">
        <v>31</v>
      </c>
      <c r="C18" s="13">
        <v>2</v>
      </c>
      <c r="D18" s="13" t="s">
        <v>60</v>
      </c>
      <c r="E18" s="56">
        <v>157294616</v>
      </c>
      <c r="F18" s="56">
        <v>157294638</v>
      </c>
      <c r="G18" s="30" t="s">
        <v>170</v>
      </c>
      <c r="H18" s="30" t="s">
        <v>171</v>
      </c>
      <c r="I18" s="30" t="s">
        <v>172</v>
      </c>
      <c r="J18" s="75" t="s">
        <v>173</v>
      </c>
    </row>
    <row r="19" spans="1:10" x14ac:dyDescent="0.2">
      <c r="A19" s="55" t="s">
        <v>79</v>
      </c>
      <c r="B19" s="13" t="s">
        <v>30</v>
      </c>
      <c r="C19" s="13">
        <v>3</v>
      </c>
      <c r="D19" s="13" t="s">
        <v>59</v>
      </c>
      <c r="E19" s="56">
        <v>120211149</v>
      </c>
      <c r="F19" s="56">
        <v>120211171</v>
      </c>
      <c r="G19" s="30" t="s">
        <v>166</v>
      </c>
      <c r="H19" s="30" t="s">
        <v>167</v>
      </c>
      <c r="I19" s="30" t="s">
        <v>168</v>
      </c>
      <c r="J19" s="75" t="s">
        <v>169</v>
      </c>
    </row>
    <row r="20" spans="1:10" x14ac:dyDescent="0.2">
      <c r="A20" s="57" t="s">
        <v>80</v>
      </c>
      <c r="B20" s="10" t="s">
        <v>29</v>
      </c>
      <c r="C20" s="10">
        <v>8</v>
      </c>
      <c r="D20" s="10" t="s">
        <v>60</v>
      </c>
      <c r="E20" s="58">
        <v>125654564</v>
      </c>
      <c r="F20" s="58">
        <v>125654586</v>
      </c>
      <c r="G20" s="76" t="s">
        <v>162</v>
      </c>
      <c r="H20" s="76" t="s">
        <v>163</v>
      </c>
      <c r="I20" s="76" t="s">
        <v>164</v>
      </c>
      <c r="J20" s="86" t="s">
        <v>165</v>
      </c>
    </row>
    <row r="21" spans="1:10" x14ac:dyDescent="0.2">
      <c r="A21" s="46" t="s">
        <v>278</v>
      </c>
      <c r="B21" s="47" t="s">
        <v>34</v>
      </c>
      <c r="C21" s="47">
        <v>11</v>
      </c>
      <c r="D21" s="47" t="s">
        <v>59</v>
      </c>
      <c r="E21" s="48">
        <v>22647332</v>
      </c>
      <c r="F21" s="48">
        <v>22647354</v>
      </c>
      <c r="G21" s="71" t="s">
        <v>174</v>
      </c>
      <c r="H21" s="71" t="s">
        <v>175</v>
      </c>
      <c r="I21" s="71" t="s">
        <v>176</v>
      </c>
      <c r="J21" s="85" t="s">
        <v>177</v>
      </c>
    </row>
    <row r="22" spans="1:10" x14ac:dyDescent="0.2">
      <c r="A22" s="55" t="s">
        <v>81</v>
      </c>
      <c r="B22" s="13" t="s">
        <v>35</v>
      </c>
      <c r="C22" s="13">
        <v>18</v>
      </c>
      <c r="D22" s="13" t="s">
        <v>59</v>
      </c>
      <c r="E22" s="56">
        <v>8707522</v>
      </c>
      <c r="F22" s="56">
        <v>8707544</v>
      </c>
      <c r="G22" s="30" t="s">
        <v>178</v>
      </c>
      <c r="H22" s="30" t="s">
        <v>179</v>
      </c>
      <c r="I22" s="30" t="s">
        <v>180</v>
      </c>
      <c r="J22" s="75" t="s">
        <v>181</v>
      </c>
    </row>
    <row r="23" spans="1:10" x14ac:dyDescent="0.2">
      <c r="A23" s="55" t="s">
        <v>82</v>
      </c>
      <c r="B23" s="13" t="s">
        <v>36</v>
      </c>
      <c r="C23" s="13">
        <v>6</v>
      </c>
      <c r="D23" s="13" t="s">
        <v>59</v>
      </c>
      <c r="E23" s="56">
        <v>143382080</v>
      </c>
      <c r="F23" s="56">
        <v>143382102</v>
      </c>
      <c r="G23" s="30" t="s">
        <v>182</v>
      </c>
      <c r="H23" s="30" t="s">
        <v>183</v>
      </c>
      <c r="I23" s="30" t="s">
        <v>184</v>
      </c>
      <c r="J23" s="75" t="s">
        <v>185</v>
      </c>
    </row>
    <row r="24" spans="1:10" x14ac:dyDescent="0.2">
      <c r="A24" s="55" t="s">
        <v>83</v>
      </c>
      <c r="B24" s="13" t="s">
        <v>33</v>
      </c>
      <c r="C24" s="13">
        <v>10</v>
      </c>
      <c r="D24" s="13" t="s">
        <v>60</v>
      </c>
      <c r="E24" s="56">
        <v>43410014</v>
      </c>
      <c r="F24" s="56">
        <v>43410036</v>
      </c>
      <c r="G24" s="30" t="s">
        <v>190</v>
      </c>
      <c r="H24" s="30" t="s">
        <v>191</v>
      </c>
      <c r="I24" s="30" t="s">
        <v>192</v>
      </c>
      <c r="J24" s="75" t="s">
        <v>193</v>
      </c>
    </row>
    <row r="25" spans="1:10" x14ac:dyDescent="0.2">
      <c r="A25" s="57" t="s">
        <v>84</v>
      </c>
      <c r="B25" s="10" t="s">
        <v>32</v>
      </c>
      <c r="C25" s="10">
        <v>17</v>
      </c>
      <c r="D25" s="10" t="s">
        <v>60</v>
      </c>
      <c r="E25" s="58">
        <v>78923961</v>
      </c>
      <c r="F25" s="58">
        <v>78923983</v>
      </c>
      <c r="G25" s="76" t="s">
        <v>186</v>
      </c>
      <c r="H25" s="76" t="s">
        <v>187</v>
      </c>
      <c r="I25" s="76" t="s">
        <v>188</v>
      </c>
      <c r="J25" s="86" t="s">
        <v>189</v>
      </c>
    </row>
    <row r="26" spans="1:10" x14ac:dyDescent="0.2">
      <c r="A26" s="46" t="s">
        <v>279</v>
      </c>
      <c r="B26" s="47" t="s">
        <v>37</v>
      </c>
      <c r="C26" s="47">
        <v>11</v>
      </c>
      <c r="D26" s="47" t="s">
        <v>59</v>
      </c>
      <c r="E26" s="48">
        <v>22647156</v>
      </c>
      <c r="F26" s="48">
        <v>22647178</v>
      </c>
      <c r="G26" s="79" t="s">
        <v>194</v>
      </c>
      <c r="H26" s="79" t="s">
        <v>195</v>
      </c>
      <c r="I26" s="79" t="s">
        <v>196</v>
      </c>
      <c r="J26" s="80" t="s">
        <v>197</v>
      </c>
    </row>
    <row r="27" spans="1:10" x14ac:dyDescent="0.2">
      <c r="A27" s="55" t="s">
        <v>85</v>
      </c>
      <c r="B27" s="13" t="s">
        <v>38</v>
      </c>
      <c r="C27" s="13">
        <v>8</v>
      </c>
      <c r="D27" s="13" t="s">
        <v>60</v>
      </c>
      <c r="E27" s="56">
        <v>128941227</v>
      </c>
      <c r="F27" s="56">
        <v>128941249</v>
      </c>
      <c r="G27" s="81" t="s">
        <v>198</v>
      </c>
      <c r="H27" s="81" t="s">
        <v>199</v>
      </c>
      <c r="I27" s="81" t="s">
        <v>200</v>
      </c>
      <c r="J27" s="82" t="s">
        <v>201</v>
      </c>
    </row>
    <row r="28" spans="1:10" x14ac:dyDescent="0.2">
      <c r="A28" s="55" t="s">
        <v>86</v>
      </c>
      <c r="B28" s="13" t="s">
        <v>39</v>
      </c>
      <c r="C28" s="13">
        <v>19</v>
      </c>
      <c r="D28" s="13" t="s">
        <v>60</v>
      </c>
      <c r="E28" s="56">
        <v>3511568</v>
      </c>
      <c r="F28" s="56">
        <v>3511590</v>
      </c>
      <c r="G28" s="81" t="s">
        <v>202</v>
      </c>
      <c r="H28" s="81" t="s">
        <v>203</v>
      </c>
      <c r="I28" s="81" t="s">
        <v>204</v>
      </c>
      <c r="J28" s="82" t="s">
        <v>205</v>
      </c>
    </row>
    <row r="29" spans="1:10" x14ac:dyDescent="0.2">
      <c r="A29" s="55" t="s">
        <v>87</v>
      </c>
      <c r="B29" s="13" t="s">
        <v>41</v>
      </c>
      <c r="C29" s="13">
        <v>14</v>
      </c>
      <c r="D29" s="13" t="s">
        <v>60</v>
      </c>
      <c r="E29" s="56">
        <v>100803682</v>
      </c>
      <c r="F29" s="56">
        <v>100803704</v>
      </c>
      <c r="G29" s="81" t="s">
        <v>210</v>
      </c>
      <c r="H29" s="81" t="s">
        <v>211</v>
      </c>
      <c r="I29" s="81" t="s">
        <v>212</v>
      </c>
      <c r="J29" s="82" t="s">
        <v>213</v>
      </c>
    </row>
    <row r="30" spans="1:10" x14ac:dyDescent="0.2">
      <c r="A30" s="55" t="s">
        <v>88</v>
      </c>
      <c r="B30" s="13" t="s">
        <v>44</v>
      </c>
      <c r="C30" s="13">
        <v>20</v>
      </c>
      <c r="D30" s="13" t="s">
        <v>59</v>
      </c>
      <c r="E30" s="56">
        <v>40139037</v>
      </c>
      <c r="F30" s="56">
        <v>40139059</v>
      </c>
      <c r="G30" s="81" t="s">
        <v>222</v>
      </c>
      <c r="H30" s="81" t="s">
        <v>223</v>
      </c>
      <c r="I30" s="81" t="s">
        <v>224</v>
      </c>
      <c r="J30" s="82" t="s">
        <v>225</v>
      </c>
    </row>
    <row r="31" spans="1:10" x14ac:dyDescent="0.2">
      <c r="A31" s="55" t="s">
        <v>89</v>
      </c>
      <c r="B31" s="13" t="s">
        <v>40</v>
      </c>
      <c r="C31" s="13">
        <v>19</v>
      </c>
      <c r="D31" s="13" t="s">
        <v>60</v>
      </c>
      <c r="E31" s="56">
        <v>18538868</v>
      </c>
      <c r="F31" s="56">
        <v>18538890</v>
      </c>
      <c r="G31" s="81" t="s">
        <v>206</v>
      </c>
      <c r="H31" s="81" t="s">
        <v>207</v>
      </c>
      <c r="I31" s="81" t="s">
        <v>208</v>
      </c>
      <c r="J31" s="82" t="s">
        <v>209</v>
      </c>
    </row>
    <row r="32" spans="1:10" x14ac:dyDescent="0.2">
      <c r="A32" s="55" t="s">
        <v>90</v>
      </c>
      <c r="B32" s="13" t="s">
        <v>43</v>
      </c>
      <c r="C32" s="13">
        <v>22</v>
      </c>
      <c r="D32" s="13" t="s">
        <v>59</v>
      </c>
      <c r="E32" s="56">
        <v>46927543</v>
      </c>
      <c r="F32" s="56">
        <v>46927565</v>
      </c>
      <c r="G32" s="81" t="s">
        <v>218</v>
      </c>
      <c r="H32" s="81" t="s">
        <v>219</v>
      </c>
      <c r="I32" s="81" t="s">
        <v>220</v>
      </c>
      <c r="J32" s="82" t="s">
        <v>221</v>
      </c>
    </row>
    <row r="33" spans="1:10" x14ac:dyDescent="0.2">
      <c r="A33" s="57" t="s">
        <v>91</v>
      </c>
      <c r="B33" s="10" t="s">
        <v>42</v>
      </c>
      <c r="C33" s="10">
        <v>8</v>
      </c>
      <c r="D33" s="10" t="s">
        <v>60</v>
      </c>
      <c r="E33" s="58">
        <v>128954664</v>
      </c>
      <c r="F33" s="58">
        <v>128954686</v>
      </c>
      <c r="G33" s="83" t="s">
        <v>214</v>
      </c>
      <c r="H33" s="83" t="s">
        <v>215</v>
      </c>
      <c r="I33" s="83" t="s">
        <v>216</v>
      </c>
      <c r="J33" s="84" t="s">
        <v>217</v>
      </c>
    </row>
    <row r="34" spans="1:10" x14ac:dyDescent="0.2">
      <c r="A34" s="46" t="s">
        <v>280</v>
      </c>
      <c r="B34" s="47" t="s">
        <v>45</v>
      </c>
      <c r="C34" s="47">
        <v>21</v>
      </c>
      <c r="D34" s="47" t="s">
        <v>59</v>
      </c>
      <c r="E34" s="48">
        <v>36421193</v>
      </c>
      <c r="F34" s="48">
        <v>36421215</v>
      </c>
      <c r="G34" s="79" t="s">
        <v>226</v>
      </c>
      <c r="H34" s="79" t="s">
        <v>227</v>
      </c>
      <c r="I34" s="79" t="s">
        <v>228</v>
      </c>
      <c r="J34" s="80" t="s">
        <v>229</v>
      </c>
    </row>
    <row r="35" spans="1:10" x14ac:dyDescent="0.2">
      <c r="A35" s="55" t="s">
        <v>92</v>
      </c>
      <c r="B35" s="13" t="s">
        <v>46</v>
      </c>
      <c r="C35" s="13">
        <v>14</v>
      </c>
      <c r="D35" s="13" t="s">
        <v>60</v>
      </c>
      <c r="E35" s="56">
        <v>97265075</v>
      </c>
      <c r="F35" s="56">
        <v>97265097</v>
      </c>
      <c r="G35" s="81" t="s">
        <v>230</v>
      </c>
      <c r="H35" s="81" t="s">
        <v>231</v>
      </c>
      <c r="I35" s="81" t="s">
        <v>232</v>
      </c>
      <c r="J35" s="82" t="s">
        <v>233</v>
      </c>
    </row>
    <row r="36" spans="1:10" x14ac:dyDescent="0.2">
      <c r="A36" s="57" t="s">
        <v>93</v>
      </c>
      <c r="B36" s="10" t="s">
        <v>47</v>
      </c>
      <c r="C36" s="10">
        <v>6</v>
      </c>
      <c r="D36" s="10" t="s">
        <v>60</v>
      </c>
      <c r="E36" s="58">
        <v>36756957</v>
      </c>
      <c r="F36" s="58">
        <v>36756979</v>
      </c>
      <c r="G36" s="83" t="s">
        <v>234</v>
      </c>
      <c r="H36" s="83" t="s">
        <v>235</v>
      </c>
      <c r="I36" s="83" t="s">
        <v>236</v>
      </c>
      <c r="J36" s="84" t="s">
        <v>237</v>
      </c>
    </row>
    <row r="37" spans="1:10" x14ac:dyDescent="0.2">
      <c r="A37" s="46" t="s">
        <v>281</v>
      </c>
      <c r="B37" s="47" t="s">
        <v>48</v>
      </c>
      <c r="C37" s="47">
        <v>15</v>
      </c>
      <c r="D37" s="47" t="s">
        <v>60</v>
      </c>
      <c r="E37" s="48">
        <v>85165028</v>
      </c>
      <c r="F37" s="48">
        <v>85165050</v>
      </c>
      <c r="G37" s="79" t="s">
        <v>238</v>
      </c>
      <c r="H37" s="79" t="s">
        <v>239</v>
      </c>
      <c r="I37" s="79" t="s">
        <v>240</v>
      </c>
      <c r="J37" s="80" t="s">
        <v>241</v>
      </c>
    </row>
    <row r="38" spans="1:10" x14ac:dyDescent="0.2">
      <c r="A38" s="55" t="s">
        <v>94</v>
      </c>
      <c r="B38" s="13" t="s">
        <v>49</v>
      </c>
      <c r="C38" s="13">
        <v>19</v>
      </c>
      <c r="D38" s="13" t="s">
        <v>59</v>
      </c>
      <c r="E38" s="56">
        <v>44418222</v>
      </c>
      <c r="F38" s="56">
        <v>44418244</v>
      </c>
      <c r="G38" s="81" t="s">
        <v>242</v>
      </c>
      <c r="H38" s="81" t="s">
        <v>243</v>
      </c>
      <c r="I38" s="81" t="s">
        <v>244</v>
      </c>
      <c r="J38" s="82" t="s">
        <v>245</v>
      </c>
    </row>
    <row r="39" spans="1:10" x14ac:dyDescent="0.2">
      <c r="A39" s="55" t="s">
        <v>95</v>
      </c>
      <c r="B39" s="13" t="s">
        <v>50</v>
      </c>
      <c r="C39" s="13">
        <v>6</v>
      </c>
      <c r="D39" s="13" t="s">
        <v>60</v>
      </c>
      <c r="E39" s="56">
        <v>72320365</v>
      </c>
      <c r="F39" s="56">
        <v>72320387</v>
      </c>
      <c r="G39" s="81" t="s">
        <v>246</v>
      </c>
      <c r="H39" s="81" t="s">
        <v>247</v>
      </c>
      <c r="I39" s="81" t="s">
        <v>248</v>
      </c>
      <c r="J39" s="82" t="s">
        <v>249</v>
      </c>
    </row>
    <row r="40" spans="1:10" x14ac:dyDescent="0.2">
      <c r="A40" s="55" t="s">
        <v>96</v>
      </c>
      <c r="B40" s="13" t="s">
        <v>51</v>
      </c>
      <c r="C40" s="13">
        <v>12</v>
      </c>
      <c r="D40" s="13" t="s">
        <v>59</v>
      </c>
      <c r="E40" s="56">
        <v>123836950</v>
      </c>
      <c r="F40" s="56">
        <v>123836972</v>
      </c>
      <c r="G40" s="81" t="s">
        <v>250</v>
      </c>
      <c r="H40" s="81" t="s">
        <v>251</v>
      </c>
      <c r="I40" s="81" t="s">
        <v>252</v>
      </c>
      <c r="J40" s="82" t="s">
        <v>253</v>
      </c>
    </row>
    <row r="41" spans="1:10" x14ac:dyDescent="0.2">
      <c r="A41" s="55" t="s">
        <v>97</v>
      </c>
      <c r="B41" s="13" t="s">
        <v>52</v>
      </c>
      <c r="C41" s="13">
        <v>18</v>
      </c>
      <c r="D41" s="13" t="s">
        <v>59</v>
      </c>
      <c r="E41" s="56">
        <v>74051759</v>
      </c>
      <c r="F41" s="56">
        <v>74051781</v>
      </c>
      <c r="G41" s="81" t="s">
        <v>254</v>
      </c>
      <c r="H41" s="81" t="s">
        <v>255</v>
      </c>
      <c r="I41" s="81" t="s">
        <v>256</v>
      </c>
      <c r="J41" s="82" t="s">
        <v>257</v>
      </c>
    </row>
    <row r="42" spans="1:10" x14ac:dyDescent="0.2">
      <c r="A42" s="55" t="s">
        <v>98</v>
      </c>
      <c r="B42" s="13" t="s">
        <v>53</v>
      </c>
      <c r="C42" s="13">
        <v>15</v>
      </c>
      <c r="D42" s="13" t="s">
        <v>60</v>
      </c>
      <c r="E42" s="56">
        <v>28094829</v>
      </c>
      <c r="F42" s="56">
        <v>28094851</v>
      </c>
      <c r="G42" s="81" t="s">
        <v>258</v>
      </c>
      <c r="H42" s="81" t="s">
        <v>259</v>
      </c>
      <c r="I42" s="81" t="s">
        <v>260</v>
      </c>
      <c r="J42" s="82" t="s">
        <v>261</v>
      </c>
    </row>
    <row r="43" spans="1:10" x14ac:dyDescent="0.2">
      <c r="A43" s="55" t="s">
        <v>99</v>
      </c>
      <c r="B43" s="13" t="s">
        <v>54</v>
      </c>
      <c r="C43" s="13">
        <v>7</v>
      </c>
      <c r="D43" s="13" t="s">
        <v>60</v>
      </c>
      <c r="E43" s="56">
        <v>99227394</v>
      </c>
      <c r="F43" s="56">
        <v>99227416</v>
      </c>
      <c r="G43" s="81" t="s">
        <v>262</v>
      </c>
      <c r="H43" s="81" t="s">
        <v>263</v>
      </c>
      <c r="I43" s="81" t="s">
        <v>264</v>
      </c>
      <c r="J43" s="82" t="s">
        <v>265</v>
      </c>
    </row>
    <row r="44" spans="1:10" x14ac:dyDescent="0.2">
      <c r="A44" s="57" t="s">
        <v>100</v>
      </c>
      <c r="B44" s="10" t="s">
        <v>55</v>
      </c>
      <c r="C44" s="10">
        <v>1</v>
      </c>
      <c r="D44" s="10" t="s">
        <v>60</v>
      </c>
      <c r="E44" s="58">
        <v>43317145</v>
      </c>
      <c r="F44" s="58">
        <v>43317167</v>
      </c>
      <c r="G44" s="83" t="s">
        <v>266</v>
      </c>
      <c r="H44" s="83" t="s">
        <v>267</v>
      </c>
      <c r="I44" s="83" t="s">
        <v>268</v>
      </c>
      <c r="J44" s="84" t="s">
        <v>269</v>
      </c>
    </row>
    <row r="77" spans="6:6" x14ac:dyDescent="0.2">
      <c r="F77" s="5"/>
    </row>
    <row r="78" spans="6:6" x14ac:dyDescent="0.2">
      <c r="F78" s="5"/>
    </row>
    <row r="79" spans="6:6" x14ac:dyDescent="0.2">
      <c r="F79" s="5"/>
    </row>
    <row r="80" spans="6: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</sheetData>
  <mergeCells count="2"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workbookViewId="0"/>
  </sheetViews>
  <sheetFormatPr baseColWidth="10" defaultColWidth="8.83203125" defaultRowHeight="16" x14ac:dyDescent="0.2"/>
  <cols>
    <col min="1" max="1" width="22.33203125" customWidth="1"/>
    <col min="2" max="2" width="22.1640625" style="1" bestFit="1" customWidth="1"/>
    <col min="3" max="3" width="11.1640625" style="1" bestFit="1" customWidth="1"/>
    <col min="4" max="4" width="7.1640625" style="1" bestFit="1" customWidth="1"/>
    <col min="5" max="5" width="17.1640625" style="1" bestFit="1" customWidth="1"/>
    <col min="6" max="6" width="15.1640625" style="1" bestFit="1" customWidth="1"/>
    <col min="7" max="7" width="16.1640625" style="1" bestFit="1" customWidth="1"/>
    <col min="8" max="8" width="13.1640625" style="1" bestFit="1" customWidth="1"/>
    <col min="9" max="9" width="17.1640625" style="1" bestFit="1" customWidth="1"/>
    <col min="10" max="10" width="16.1640625" style="1" bestFit="1" customWidth="1"/>
    <col min="11" max="11" width="13.1640625" style="1" bestFit="1" customWidth="1"/>
    <col min="12" max="12" width="17.1640625" style="1" bestFit="1" customWidth="1"/>
    <col min="13" max="13" width="16.1640625" style="1" bestFit="1" customWidth="1"/>
    <col min="14" max="14" width="13.1640625" style="1" bestFit="1" customWidth="1"/>
    <col min="15" max="15" width="17.1640625" style="1" bestFit="1" customWidth="1"/>
    <col min="16" max="16" width="23.33203125" style="1" bestFit="1" customWidth="1"/>
    <col min="17" max="17" width="20.1640625" style="1" bestFit="1" customWidth="1"/>
    <col min="18" max="18" width="19.1640625" style="1" bestFit="1" customWidth="1"/>
    <col min="19" max="16384" width="8.83203125" style="1"/>
  </cols>
  <sheetData>
    <row r="1" spans="1:32" s="24" customFormat="1" x14ac:dyDescent="0.2">
      <c r="A1" s="32"/>
      <c r="B1" s="33"/>
      <c r="C1" s="33"/>
      <c r="D1" s="33"/>
      <c r="E1" s="33"/>
      <c r="F1" s="33"/>
      <c r="G1" s="102" t="s">
        <v>0</v>
      </c>
      <c r="H1" s="103"/>
      <c r="I1" s="104"/>
      <c r="J1" s="102" t="s">
        <v>1</v>
      </c>
      <c r="K1" s="103"/>
      <c r="L1" s="104"/>
      <c r="M1" s="102" t="s">
        <v>2</v>
      </c>
      <c r="N1" s="103"/>
      <c r="O1" s="104"/>
      <c r="P1" s="102" t="s">
        <v>64</v>
      </c>
      <c r="Q1" s="103"/>
      <c r="R1" s="104"/>
    </row>
    <row r="2" spans="1:32" s="23" customFormat="1" ht="15" x14ac:dyDescent="0.2">
      <c r="A2" s="87" t="s">
        <v>63</v>
      </c>
      <c r="B2" s="34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88" t="s">
        <v>56</v>
      </c>
      <c r="H2" s="34" t="s">
        <v>57</v>
      </c>
      <c r="I2" s="89" t="s">
        <v>58</v>
      </c>
      <c r="J2" s="88" t="s">
        <v>56</v>
      </c>
      <c r="K2" s="34" t="s">
        <v>57</v>
      </c>
      <c r="L2" s="89" t="s">
        <v>58</v>
      </c>
      <c r="M2" s="88" t="s">
        <v>56</v>
      </c>
      <c r="N2" s="34" t="s">
        <v>57</v>
      </c>
      <c r="O2" s="89" t="s">
        <v>58</v>
      </c>
      <c r="P2" s="88" t="s">
        <v>9</v>
      </c>
      <c r="Q2" s="34" t="s">
        <v>10</v>
      </c>
      <c r="R2" s="90" t="s">
        <v>11</v>
      </c>
    </row>
    <row r="3" spans="1:32" ht="15" x14ac:dyDescent="0.2">
      <c r="A3" s="46" t="s">
        <v>276</v>
      </c>
      <c r="B3" s="47" t="s">
        <v>21</v>
      </c>
      <c r="C3" s="47">
        <v>2</v>
      </c>
      <c r="D3" s="47" t="s">
        <v>60</v>
      </c>
      <c r="E3" s="48">
        <v>73160982</v>
      </c>
      <c r="F3" s="48">
        <v>73161004</v>
      </c>
      <c r="G3" s="49">
        <v>94218</v>
      </c>
      <c r="H3" s="47">
        <v>143612</v>
      </c>
      <c r="I3" s="50">
        <v>0.65605938222432669</v>
      </c>
      <c r="J3" s="49">
        <v>123400</v>
      </c>
      <c r="K3" s="47">
        <v>185484</v>
      </c>
      <c r="L3" s="50">
        <v>0.66528649371374349</v>
      </c>
      <c r="M3" s="49">
        <v>150</v>
      </c>
      <c r="N3" s="47">
        <v>235898</v>
      </c>
      <c r="O3" s="62">
        <v>6.3586804466337146E-4</v>
      </c>
      <c r="P3" s="49" t="s">
        <v>14</v>
      </c>
      <c r="Q3" s="53" t="s">
        <v>13</v>
      </c>
      <c r="R3" s="54" t="s">
        <v>13</v>
      </c>
      <c r="V3" s="2"/>
      <c r="W3" s="2"/>
      <c r="X3" s="2"/>
    </row>
    <row r="4" spans="1:32" ht="15" x14ac:dyDescent="0.2">
      <c r="A4" s="55" t="s">
        <v>65</v>
      </c>
      <c r="B4" s="13" t="s">
        <v>12</v>
      </c>
      <c r="C4" s="13">
        <v>5</v>
      </c>
      <c r="D4" s="13" t="s">
        <v>59</v>
      </c>
      <c r="E4" s="56">
        <v>45359061</v>
      </c>
      <c r="F4" s="56">
        <v>45359083</v>
      </c>
      <c r="G4" s="12">
        <v>43159</v>
      </c>
      <c r="H4" s="13">
        <v>81070</v>
      </c>
      <c r="I4" s="14">
        <v>0.53236709016898975</v>
      </c>
      <c r="J4" s="12">
        <v>7</v>
      </c>
      <c r="K4" s="13">
        <v>129508</v>
      </c>
      <c r="L4" s="15">
        <v>5.4050715013744324E-5</v>
      </c>
      <c r="M4" s="12">
        <v>12</v>
      </c>
      <c r="N4" s="13">
        <v>151767</v>
      </c>
      <c r="O4" s="15">
        <v>7.9068572219257149E-5</v>
      </c>
      <c r="P4" s="40" t="s">
        <v>13</v>
      </c>
      <c r="Q4" s="38" t="s">
        <v>13</v>
      </c>
      <c r="R4" s="41" t="s">
        <v>14</v>
      </c>
      <c r="V4" s="2"/>
      <c r="W4" s="2"/>
      <c r="X4" s="2"/>
    </row>
    <row r="5" spans="1:32" ht="15" x14ac:dyDescent="0.2">
      <c r="A5" s="55" t="s">
        <v>66</v>
      </c>
      <c r="B5" s="13" t="s">
        <v>15</v>
      </c>
      <c r="C5" s="13">
        <v>15</v>
      </c>
      <c r="D5" s="13" t="s">
        <v>60</v>
      </c>
      <c r="E5" s="56">
        <v>44109747</v>
      </c>
      <c r="F5" s="56">
        <v>44109769</v>
      </c>
      <c r="G5" s="12">
        <v>18967</v>
      </c>
      <c r="H5" s="13">
        <v>218496</v>
      </c>
      <c r="I5" s="16">
        <v>8.680708113649678E-2</v>
      </c>
      <c r="J5" s="12">
        <v>95</v>
      </c>
      <c r="K5" s="13">
        <v>316527</v>
      </c>
      <c r="L5" s="17">
        <v>3.0013237417345122E-4</v>
      </c>
      <c r="M5" s="12">
        <v>83</v>
      </c>
      <c r="N5" s="13">
        <v>283772</v>
      </c>
      <c r="O5" s="17">
        <v>2.9248833570613025E-4</v>
      </c>
      <c r="P5" s="40" t="s">
        <v>13</v>
      </c>
      <c r="Q5" s="38" t="s">
        <v>13</v>
      </c>
      <c r="R5" s="41" t="s">
        <v>14</v>
      </c>
      <c r="V5" s="2"/>
      <c r="W5" s="2"/>
      <c r="X5" s="2"/>
    </row>
    <row r="6" spans="1:32" ht="15" x14ac:dyDescent="0.2">
      <c r="A6" s="55" t="s">
        <v>67</v>
      </c>
      <c r="B6" s="13" t="s">
        <v>16</v>
      </c>
      <c r="C6" s="13">
        <v>2</v>
      </c>
      <c r="D6" s="13" t="s">
        <v>60</v>
      </c>
      <c r="E6" s="56">
        <v>219845056</v>
      </c>
      <c r="F6" s="56">
        <v>219845078</v>
      </c>
      <c r="G6" s="12">
        <v>887</v>
      </c>
      <c r="H6" s="13">
        <v>137060</v>
      </c>
      <c r="I6" s="18">
        <v>6.4716182693710786E-3</v>
      </c>
      <c r="J6" s="12">
        <v>8</v>
      </c>
      <c r="K6" s="13">
        <v>197512</v>
      </c>
      <c r="L6" s="15">
        <v>4.0503868119405404E-5</v>
      </c>
      <c r="M6" s="12">
        <v>7</v>
      </c>
      <c r="N6" s="13">
        <v>155983</v>
      </c>
      <c r="O6" s="15">
        <v>4.4876685279806135E-5</v>
      </c>
      <c r="P6" s="40" t="s">
        <v>13</v>
      </c>
      <c r="Q6" s="38" t="s">
        <v>13</v>
      </c>
      <c r="R6" s="41" t="s">
        <v>14</v>
      </c>
      <c r="V6" s="2"/>
      <c r="W6" s="2"/>
      <c r="X6" s="2"/>
    </row>
    <row r="7" spans="1:32" ht="15" x14ac:dyDescent="0.2">
      <c r="A7" s="55" t="s">
        <v>68</v>
      </c>
      <c r="B7" s="13" t="s">
        <v>18</v>
      </c>
      <c r="C7" s="13">
        <v>5</v>
      </c>
      <c r="D7" s="13" t="s">
        <v>60</v>
      </c>
      <c r="E7" s="56">
        <v>9227146</v>
      </c>
      <c r="F7" s="56">
        <v>9227168</v>
      </c>
      <c r="G7" s="12">
        <v>2891</v>
      </c>
      <c r="H7" s="13">
        <v>167324</v>
      </c>
      <c r="I7" s="16">
        <v>1.7277856135401976E-2</v>
      </c>
      <c r="J7" s="12">
        <v>8</v>
      </c>
      <c r="K7" s="13">
        <v>231719</v>
      </c>
      <c r="L7" s="15">
        <v>3.452457502405931E-5</v>
      </c>
      <c r="M7" s="12">
        <v>7</v>
      </c>
      <c r="N7" s="13">
        <v>199059</v>
      </c>
      <c r="O7" s="15">
        <v>3.5165453458522345E-5</v>
      </c>
      <c r="P7" s="40" t="s">
        <v>13</v>
      </c>
      <c r="Q7" s="38" t="s">
        <v>13</v>
      </c>
      <c r="R7" s="41" t="s">
        <v>14</v>
      </c>
      <c r="V7" s="2"/>
      <c r="W7" s="2"/>
      <c r="X7" s="2"/>
    </row>
    <row r="8" spans="1:32" ht="15" x14ac:dyDescent="0.2">
      <c r="A8" s="55" t="s">
        <v>69</v>
      </c>
      <c r="B8" s="13" t="s">
        <v>22</v>
      </c>
      <c r="C8" s="13">
        <v>5</v>
      </c>
      <c r="D8" s="13" t="s">
        <v>59</v>
      </c>
      <c r="E8" s="56">
        <v>146833184</v>
      </c>
      <c r="F8" s="56">
        <v>146833206</v>
      </c>
      <c r="G8" s="12">
        <v>224</v>
      </c>
      <c r="H8" s="13">
        <v>199268</v>
      </c>
      <c r="I8" s="18">
        <v>1.124114258184957E-3</v>
      </c>
      <c r="J8" s="12">
        <v>39</v>
      </c>
      <c r="K8" s="13">
        <v>225565</v>
      </c>
      <c r="L8" s="17">
        <v>1.7289916432070579E-4</v>
      </c>
      <c r="M8" s="12">
        <v>24</v>
      </c>
      <c r="N8" s="13">
        <v>237246</v>
      </c>
      <c r="O8" s="17">
        <v>1.0116082041425356E-4</v>
      </c>
      <c r="P8" s="40" t="s">
        <v>13</v>
      </c>
      <c r="Q8" s="38" t="s">
        <v>13</v>
      </c>
      <c r="R8" s="42">
        <v>0.1142027</v>
      </c>
      <c r="V8" s="2"/>
      <c r="W8" s="2"/>
      <c r="X8" s="2"/>
      <c r="AF8" s="3"/>
    </row>
    <row r="9" spans="1:32" ht="15" x14ac:dyDescent="0.2">
      <c r="A9" s="55" t="s">
        <v>70</v>
      </c>
      <c r="B9" s="13" t="s">
        <v>17</v>
      </c>
      <c r="C9" s="13">
        <v>8</v>
      </c>
      <c r="D9" s="13" t="s">
        <v>60</v>
      </c>
      <c r="E9" s="56">
        <v>128801242</v>
      </c>
      <c r="F9" s="56">
        <v>128801264</v>
      </c>
      <c r="G9" s="12">
        <v>160</v>
      </c>
      <c r="H9" s="13">
        <v>78424</v>
      </c>
      <c r="I9" s="18">
        <v>2.0401917780271347E-3</v>
      </c>
      <c r="J9" s="12">
        <v>4</v>
      </c>
      <c r="K9" s="13">
        <v>106893</v>
      </c>
      <c r="L9" s="15">
        <v>3.7420598168261719E-5</v>
      </c>
      <c r="M9" s="12">
        <v>3</v>
      </c>
      <c r="N9" s="13">
        <v>97296</v>
      </c>
      <c r="O9" s="15">
        <v>3.0833744449926002E-5</v>
      </c>
      <c r="P9" s="40" t="s">
        <v>13</v>
      </c>
      <c r="Q9" s="38" t="s">
        <v>13</v>
      </c>
      <c r="R9" s="41" t="s">
        <v>14</v>
      </c>
      <c r="V9" s="2"/>
      <c r="W9" s="2"/>
      <c r="X9" s="2"/>
    </row>
    <row r="10" spans="1:32" ht="15" x14ac:dyDescent="0.2">
      <c r="A10" s="55" t="s">
        <v>71</v>
      </c>
      <c r="B10" s="13" t="s">
        <v>19</v>
      </c>
      <c r="C10" s="13" t="s">
        <v>61</v>
      </c>
      <c r="D10" s="13" t="s">
        <v>59</v>
      </c>
      <c r="E10" s="56">
        <v>53467705</v>
      </c>
      <c r="F10" s="56">
        <v>53467727</v>
      </c>
      <c r="G10" s="12">
        <v>86</v>
      </c>
      <c r="H10" s="13">
        <v>250485</v>
      </c>
      <c r="I10" s="17">
        <v>3.4333393217158713E-4</v>
      </c>
      <c r="J10" s="12">
        <v>5</v>
      </c>
      <c r="K10" s="13">
        <v>311153</v>
      </c>
      <c r="L10" s="15">
        <v>1.6069264959682214E-5</v>
      </c>
      <c r="M10" s="12">
        <v>4</v>
      </c>
      <c r="N10" s="13">
        <v>291057</v>
      </c>
      <c r="O10" s="15">
        <v>1.3743012537063187E-5</v>
      </c>
      <c r="P10" s="40" t="s">
        <v>13</v>
      </c>
      <c r="Q10" s="38" t="s">
        <v>13</v>
      </c>
      <c r="R10" s="41" t="s">
        <v>14</v>
      </c>
      <c r="V10" s="2"/>
      <c r="W10" s="2"/>
      <c r="X10" s="2"/>
    </row>
    <row r="11" spans="1:32" ht="15" x14ac:dyDescent="0.2">
      <c r="A11" s="57" t="s">
        <v>72</v>
      </c>
      <c r="B11" s="10" t="s">
        <v>20</v>
      </c>
      <c r="C11" s="10">
        <v>6</v>
      </c>
      <c r="D11" s="10" t="s">
        <v>59</v>
      </c>
      <c r="E11" s="58">
        <v>9118793</v>
      </c>
      <c r="F11" s="58">
        <v>9118815</v>
      </c>
      <c r="G11" s="11">
        <v>119</v>
      </c>
      <c r="H11" s="10">
        <v>180137</v>
      </c>
      <c r="I11" s="22">
        <v>6.606083147826377E-4</v>
      </c>
      <c r="J11" s="11">
        <v>9</v>
      </c>
      <c r="K11" s="10">
        <v>152779</v>
      </c>
      <c r="L11" s="21">
        <v>5.8908619640133785E-5</v>
      </c>
      <c r="M11" s="11">
        <v>6</v>
      </c>
      <c r="N11" s="10">
        <v>170306</v>
      </c>
      <c r="O11" s="21">
        <v>3.5230702382769839E-5</v>
      </c>
      <c r="P11" s="43" t="s">
        <v>13</v>
      </c>
      <c r="Q11" s="44" t="s">
        <v>13</v>
      </c>
      <c r="R11" s="66">
        <v>0.89127480000000003</v>
      </c>
      <c r="V11" s="2"/>
      <c r="W11" s="2"/>
      <c r="X11" s="2"/>
      <c r="AF11" s="3"/>
    </row>
    <row r="12" spans="1:32" ht="15" x14ac:dyDescent="0.2">
      <c r="A12" s="46" t="s">
        <v>277</v>
      </c>
      <c r="B12" s="47" t="s">
        <v>23</v>
      </c>
      <c r="C12" s="47">
        <v>2</v>
      </c>
      <c r="D12" s="47" t="s">
        <v>60</v>
      </c>
      <c r="E12" s="48">
        <v>73161066</v>
      </c>
      <c r="F12" s="48">
        <v>73161088</v>
      </c>
      <c r="G12" s="49">
        <v>104365</v>
      </c>
      <c r="H12" s="47">
        <v>257930</v>
      </c>
      <c r="I12" s="50">
        <v>0.40462528593029118</v>
      </c>
      <c r="J12" s="49">
        <v>122067</v>
      </c>
      <c r="K12" s="47">
        <v>311128</v>
      </c>
      <c r="L12" s="50">
        <v>0.3923369159959888</v>
      </c>
      <c r="M12" s="49">
        <v>27</v>
      </c>
      <c r="N12" s="47">
        <v>320776</v>
      </c>
      <c r="O12" s="51">
        <v>8.4170885602414145E-5</v>
      </c>
      <c r="P12" s="52" t="s">
        <v>13</v>
      </c>
      <c r="Q12" s="53" t="s">
        <v>13</v>
      </c>
      <c r="R12" s="54" t="s">
        <v>13</v>
      </c>
      <c r="V12" s="2"/>
      <c r="W12" s="2"/>
      <c r="X12" s="2"/>
    </row>
    <row r="13" spans="1:32" ht="15" x14ac:dyDescent="0.2">
      <c r="A13" s="55" t="s">
        <v>73</v>
      </c>
      <c r="B13" s="13" t="s">
        <v>24</v>
      </c>
      <c r="C13" s="13">
        <v>5</v>
      </c>
      <c r="D13" s="13" t="s">
        <v>59</v>
      </c>
      <c r="E13" s="56">
        <v>136822512</v>
      </c>
      <c r="F13" s="56">
        <v>136822534</v>
      </c>
      <c r="G13" s="12">
        <v>47231</v>
      </c>
      <c r="H13" s="13">
        <v>350587</v>
      </c>
      <c r="I13" s="14">
        <v>0.13471976998576674</v>
      </c>
      <c r="J13" s="12">
        <v>183</v>
      </c>
      <c r="K13" s="13">
        <v>371347</v>
      </c>
      <c r="L13" s="17">
        <v>4.928005342711803E-4</v>
      </c>
      <c r="M13" s="12">
        <v>40</v>
      </c>
      <c r="N13" s="13">
        <v>330700</v>
      </c>
      <c r="O13" s="17">
        <v>1.2095554883580284E-4</v>
      </c>
      <c r="P13" s="40" t="s">
        <v>13</v>
      </c>
      <c r="Q13" s="38" t="s">
        <v>13</v>
      </c>
      <c r="R13" s="39" t="s">
        <v>13</v>
      </c>
      <c r="V13" s="2"/>
      <c r="W13" s="2"/>
      <c r="X13" s="2"/>
    </row>
    <row r="14" spans="1:32" ht="15" x14ac:dyDescent="0.2">
      <c r="A14" s="55" t="s">
        <v>74</v>
      </c>
      <c r="B14" s="13" t="s">
        <v>25</v>
      </c>
      <c r="C14" s="13">
        <v>1</v>
      </c>
      <c r="D14" s="13" t="s">
        <v>59</v>
      </c>
      <c r="E14" s="56">
        <v>187444966</v>
      </c>
      <c r="F14" s="56">
        <v>187444988</v>
      </c>
      <c r="G14" s="12">
        <v>631</v>
      </c>
      <c r="H14" s="13">
        <v>196592</v>
      </c>
      <c r="I14" s="18">
        <v>3.2096931716448277E-3</v>
      </c>
      <c r="J14" s="12">
        <v>5</v>
      </c>
      <c r="K14" s="13">
        <v>201544</v>
      </c>
      <c r="L14" s="15">
        <v>2.4808478545627753E-5</v>
      </c>
      <c r="M14" s="12">
        <v>5</v>
      </c>
      <c r="N14" s="13">
        <v>210692</v>
      </c>
      <c r="O14" s="15">
        <v>2.3731323448446073E-5</v>
      </c>
      <c r="P14" s="40" t="s">
        <v>13</v>
      </c>
      <c r="Q14" s="38" t="s">
        <v>13</v>
      </c>
      <c r="R14" s="41" t="s">
        <v>14</v>
      </c>
      <c r="V14" s="2"/>
      <c r="W14" s="2"/>
      <c r="X14" s="2"/>
    </row>
    <row r="15" spans="1:32" ht="15" x14ac:dyDescent="0.2">
      <c r="A15" s="55" t="s">
        <v>75</v>
      </c>
      <c r="B15" s="13" t="s">
        <v>26</v>
      </c>
      <c r="C15" s="13">
        <v>18</v>
      </c>
      <c r="D15" s="13" t="s">
        <v>59</v>
      </c>
      <c r="E15" s="56">
        <v>46238495</v>
      </c>
      <c r="F15" s="56">
        <v>46238517</v>
      </c>
      <c r="G15" s="12">
        <v>534</v>
      </c>
      <c r="H15" s="13">
        <v>353543</v>
      </c>
      <c r="I15" s="18">
        <v>1.510424474533508E-3</v>
      </c>
      <c r="J15" s="12">
        <v>16</v>
      </c>
      <c r="K15" s="13">
        <v>557776</v>
      </c>
      <c r="L15" s="15">
        <v>2.8685350391555032E-5</v>
      </c>
      <c r="M15" s="12">
        <v>28</v>
      </c>
      <c r="N15" s="13">
        <v>352401</v>
      </c>
      <c r="O15" s="15">
        <v>7.9454939117652907E-5</v>
      </c>
      <c r="P15" s="40" t="s">
        <v>13</v>
      </c>
      <c r="Q15" s="38" t="s">
        <v>13</v>
      </c>
      <c r="R15" s="41" t="s">
        <v>14</v>
      </c>
      <c r="V15" s="2"/>
      <c r="W15" s="2"/>
      <c r="X15" s="2"/>
    </row>
    <row r="16" spans="1:32" ht="15" x14ac:dyDescent="0.2">
      <c r="A16" s="55" t="s">
        <v>76</v>
      </c>
      <c r="B16" s="13" t="s">
        <v>27</v>
      </c>
      <c r="C16" s="13">
        <v>17</v>
      </c>
      <c r="D16" s="13" t="s">
        <v>59</v>
      </c>
      <c r="E16" s="56">
        <v>71137098</v>
      </c>
      <c r="F16" s="56">
        <v>71137120</v>
      </c>
      <c r="G16" s="12">
        <v>104</v>
      </c>
      <c r="H16" s="13">
        <v>279504</v>
      </c>
      <c r="I16" s="17">
        <v>3.7208769820825462E-4</v>
      </c>
      <c r="J16" s="12">
        <v>22</v>
      </c>
      <c r="K16" s="13">
        <v>548302</v>
      </c>
      <c r="L16" s="15">
        <v>4.0123873339874738E-5</v>
      </c>
      <c r="M16" s="12">
        <v>9</v>
      </c>
      <c r="N16" s="13">
        <v>255187</v>
      </c>
      <c r="O16" s="15">
        <v>3.5268254260601047E-5</v>
      </c>
      <c r="P16" s="40" t="s">
        <v>13</v>
      </c>
      <c r="Q16" s="38" t="s">
        <v>13</v>
      </c>
      <c r="R16" s="41" t="s">
        <v>14</v>
      </c>
      <c r="V16" s="2"/>
      <c r="W16" s="2"/>
      <c r="X16" s="2"/>
    </row>
    <row r="17" spans="1:32" ht="15" x14ac:dyDescent="0.2">
      <c r="A17" s="55" t="s">
        <v>77</v>
      </c>
      <c r="B17" s="13" t="s">
        <v>28</v>
      </c>
      <c r="C17" s="13">
        <v>5</v>
      </c>
      <c r="D17" s="13" t="s">
        <v>59</v>
      </c>
      <c r="E17" s="56">
        <v>56336643</v>
      </c>
      <c r="F17" s="56">
        <v>56336665</v>
      </c>
      <c r="G17" s="12">
        <v>156</v>
      </c>
      <c r="H17" s="13">
        <v>189276</v>
      </c>
      <c r="I17" s="17">
        <v>8.2419324161541873E-4</v>
      </c>
      <c r="J17" s="12">
        <v>4</v>
      </c>
      <c r="K17" s="13">
        <v>198368</v>
      </c>
      <c r="L17" s="15">
        <v>2.0164542668172286E-5</v>
      </c>
      <c r="M17" s="12">
        <v>6</v>
      </c>
      <c r="N17" s="13">
        <v>201367</v>
      </c>
      <c r="O17" s="15">
        <v>2.9796342002413505E-5</v>
      </c>
      <c r="P17" s="40" t="s">
        <v>13</v>
      </c>
      <c r="Q17" s="38" t="s">
        <v>13</v>
      </c>
      <c r="R17" s="41" t="s">
        <v>14</v>
      </c>
      <c r="V17" s="2"/>
      <c r="W17" s="2"/>
      <c r="X17" s="2"/>
    </row>
    <row r="18" spans="1:32" ht="15" x14ac:dyDescent="0.2">
      <c r="A18" s="55" t="s">
        <v>78</v>
      </c>
      <c r="B18" s="13" t="s">
        <v>31</v>
      </c>
      <c r="C18" s="13">
        <v>2</v>
      </c>
      <c r="D18" s="13" t="s">
        <v>60</v>
      </c>
      <c r="E18" s="56">
        <v>157294616</v>
      </c>
      <c r="F18" s="56">
        <v>157294638</v>
      </c>
      <c r="G18" s="12">
        <v>309</v>
      </c>
      <c r="H18" s="13">
        <v>286332</v>
      </c>
      <c r="I18" s="18">
        <v>1.0791668412891329E-3</v>
      </c>
      <c r="J18" s="12">
        <v>21</v>
      </c>
      <c r="K18" s="13">
        <v>384839</v>
      </c>
      <c r="L18" s="15">
        <v>5.4568274005493205E-5</v>
      </c>
      <c r="M18" s="12">
        <v>13</v>
      </c>
      <c r="N18" s="13">
        <v>308691</v>
      </c>
      <c r="O18" s="15">
        <v>4.2113310721724963E-5</v>
      </c>
      <c r="P18" s="40" t="s">
        <v>13</v>
      </c>
      <c r="Q18" s="38" t="s">
        <v>13</v>
      </c>
      <c r="R18" s="41" t="s">
        <v>14</v>
      </c>
      <c r="V18" s="2"/>
      <c r="W18" s="2"/>
      <c r="X18" s="2"/>
    </row>
    <row r="19" spans="1:32" ht="15" x14ac:dyDescent="0.2">
      <c r="A19" s="55" t="s">
        <v>79</v>
      </c>
      <c r="B19" s="13" t="s">
        <v>30</v>
      </c>
      <c r="C19" s="13">
        <v>3</v>
      </c>
      <c r="D19" s="13" t="s">
        <v>59</v>
      </c>
      <c r="E19" s="56">
        <v>120211149</v>
      </c>
      <c r="F19" s="56">
        <v>120211171</v>
      </c>
      <c r="G19" s="12">
        <v>87</v>
      </c>
      <c r="H19" s="13">
        <v>265179</v>
      </c>
      <c r="I19" s="17">
        <v>3.2808027785005602E-4</v>
      </c>
      <c r="J19" s="12">
        <v>19</v>
      </c>
      <c r="K19" s="13">
        <v>298034</v>
      </c>
      <c r="L19" s="15">
        <v>6.3751115644523776E-5</v>
      </c>
      <c r="M19" s="12">
        <v>21</v>
      </c>
      <c r="N19" s="13">
        <v>219743</v>
      </c>
      <c r="O19" s="15">
        <v>9.5566184133282975E-5</v>
      </c>
      <c r="P19" s="40" t="s">
        <v>13</v>
      </c>
      <c r="Q19" s="38" t="s">
        <v>13</v>
      </c>
      <c r="R19" s="41" t="s">
        <v>14</v>
      </c>
      <c r="V19" s="2"/>
      <c r="W19" s="2"/>
      <c r="X19" s="2"/>
    </row>
    <row r="20" spans="1:32" ht="15" x14ac:dyDescent="0.2">
      <c r="A20" s="57" t="s">
        <v>80</v>
      </c>
      <c r="B20" s="10" t="s">
        <v>29</v>
      </c>
      <c r="C20" s="10">
        <v>8</v>
      </c>
      <c r="D20" s="10" t="s">
        <v>60</v>
      </c>
      <c r="E20" s="58">
        <v>125654564</v>
      </c>
      <c r="F20" s="58">
        <v>125654586</v>
      </c>
      <c r="G20" s="11">
        <v>166</v>
      </c>
      <c r="H20" s="10">
        <v>326515</v>
      </c>
      <c r="I20" s="22">
        <v>5.0839930784190625E-4</v>
      </c>
      <c r="J20" s="11">
        <v>34</v>
      </c>
      <c r="K20" s="10">
        <v>294210</v>
      </c>
      <c r="L20" s="22">
        <v>1.1556371299411984E-4</v>
      </c>
      <c r="M20" s="11">
        <v>70</v>
      </c>
      <c r="N20" s="10">
        <v>297575</v>
      </c>
      <c r="O20" s="22">
        <v>2.3523481475258337E-4</v>
      </c>
      <c r="P20" s="43" t="s">
        <v>13</v>
      </c>
      <c r="Q20" s="44" t="s">
        <v>13</v>
      </c>
      <c r="R20" s="45" t="s">
        <v>14</v>
      </c>
      <c r="V20" s="2"/>
      <c r="W20" s="2"/>
      <c r="X20" s="2"/>
    </row>
    <row r="21" spans="1:32" ht="15" x14ac:dyDescent="0.2">
      <c r="A21" s="46" t="s">
        <v>278</v>
      </c>
      <c r="B21" s="47" t="s">
        <v>34</v>
      </c>
      <c r="C21" s="47">
        <v>11</v>
      </c>
      <c r="D21" s="47" t="s">
        <v>59</v>
      </c>
      <c r="E21" s="48">
        <v>22647332</v>
      </c>
      <c r="F21" s="48">
        <v>22647354</v>
      </c>
      <c r="G21" s="49">
        <v>182695</v>
      </c>
      <c r="H21" s="47">
        <v>224361</v>
      </c>
      <c r="I21" s="50">
        <v>0.81429036240701369</v>
      </c>
      <c r="J21" s="49">
        <v>171835</v>
      </c>
      <c r="K21" s="47">
        <v>212271</v>
      </c>
      <c r="L21" s="50">
        <v>0.80950765766402377</v>
      </c>
      <c r="M21" s="49">
        <v>2</v>
      </c>
      <c r="N21" s="47">
        <v>375498</v>
      </c>
      <c r="O21" s="59">
        <v>5.3262600599736883E-6</v>
      </c>
      <c r="P21" s="65">
        <v>0.1016353</v>
      </c>
      <c r="Q21" s="53" t="s">
        <v>13</v>
      </c>
      <c r="R21" s="54" t="s">
        <v>13</v>
      </c>
      <c r="V21" s="2"/>
      <c r="W21" s="2"/>
      <c r="X21" s="2"/>
      <c r="AD21" s="3"/>
    </row>
    <row r="22" spans="1:32" ht="15" x14ac:dyDescent="0.2">
      <c r="A22" s="55" t="s">
        <v>81</v>
      </c>
      <c r="B22" s="13" t="s">
        <v>35</v>
      </c>
      <c r="C22" s="13">
        <v>18</v>
      </c>
      <c r="D22" s="13" t="s">
        <v>59</v>
      </c>
      <c r="E22" s="56">
        <v>8707522</v>
      </c>
      <c r="F22" s="56">
        <v>8707544</v>
      </c>
      <c r="G22" s="12">
        <v>2867</v>
      </c>
      <c r="H22" s="13">
        <v>168074</v>
      </c>
      <c r="I22" s="16">
        <v>1.7057962564108665E-2</v>
      </c>
      <c r="J22" s="12">
        <v>2</v>
      </c>
      <c r="K22" s="13">
        <v>198869</v>
      </c>
      <c r="L22" s="15">
        <v>1.0056871608948604E-5</v>
      </c>
      <c r="M22" s="12">
        <v>3</v>
      </c>
      <c r="N22" s="13">
        <v>319034</v>
      </c>
      <c r="O22" s="19">
        <v>9.403386472915112E-6</v>
      </c>
      <c r="P22" s="40" t="s">
        <v>13</v>
      </c>
      <c r="Q22" s="38" t="s">
        <v>13</v>
      </c>
      <c r="R22" s="41" t="s">
        <v>14</v>
      </c>
      <c r="V22" s="2"/>
      <c r="W22" s="2"/>
      <c r="X22" s="2"/>
    </row>
    <row r="23" spans="1:32" ht="15" x14ac:dyDescent="0.2">
      <c r="A23" s="55" t="s">
        <v>82</v>
      </c>
      <c r="B23" s="13" t="s">
        <v>36</v>
      </c>
      <c r="C23" s="13">
        <v>6</v>
      </c>
      <c r="D23" s="13" t="s">
        <v>59</v>
      </c>
      <c r="E23" s="56">
        <v>143382080</v>
      </c>
      <c r="F23" s="56">
        <v>143382102</v>
      </c>
      <c r="G23" s="12">
        <v>764</v>
      </c>
      <c r="H23" s="13">
        <v>116226</v>
      </c>
      <c r="I23" s="18">
        <v>6.5734000998055511E-3</v>
      </c>
      <c r="J23" s="12">
        <v>0</v>
      </c>
      <c r="K23" s="13">
        <v>144940</v>
      </c>
      <c r="L23" s="14">
        <v>0</v>
      </c>
      <c r="M23" s="12">
        <v>2</v>
      </c>
      <c r="N23" s="13">
        <v>300598</v>
      </c>
      <c r="O23" s="19">
        <v>6.6534042142662292E-6</v>
      </c>
      <c r="P23" s="40" t="s">
        <v>13</v>
      </c>
      <c r="Q23" s="38" t="s">
        <v>13</v>
      </c>
      <c r="R23" s="41" t="s">
        <v>14</v>
      </c>
      <c r="V23" s="2"/>
      <c r="W23" s="2"/>
      <c r="X23" s="2"/>
    </row>
    <row r="24" spans="1:32" ht="15" x14ac:dyDescent="0.2">
      <c r="A24" s="55" t="s">
        <v>83</v>
      </c>
      <c r="B24" s="13" t="s">
        <v>33</v>
      </c>
      <c r="C24" s="13">
        <v>10</v>
      </c>
      <c r="D24" s="13" t="s">
        <v>60</v>
      </c>
      <c r="E24" s="56">
        <v>43410014</v>
      </c>
      <c r="F24" s="56">
        <v>43410036</v>
      </c>
      <c r="G24" s="12">
        <v>333</v>
      </c>
      <c r="H24" s="13">
        <v>212115</v>
      </c>
      <c r="I24" s="18">
        <v>1.5699031185913302E-3</v>
      </c>
      <c r="J24" s="12">
        <v>3</v>
      </c>
      <c r="K24" s="13">
        <v>230191</v>
      </c>
      <c r="L24" s="15">
        <v>1.3032655490440547E-5</v>
      </c>
      <c r="M24" s="12">
        <v>3</v>
      </c>
      <c r="N24" s="13">
        <v>369260</v>
      </c>
      <c r="O24" s="19">
        <v>8.1243568217516118E-6</v>
      </c>
      <c r="P24" s="40" t="s">
        <v>13</v>
      </c>
      <c r="Q24" s="38" t="s">
        <v>13</v>
      </c>
      <c r="R24" s="41" t="s">
        <v>14</v>
      </c>
      <c r="V24" s="2"/>
      <c r="W24" s="2"/>
      <c r="X24" s="2"/>
    </row>
    <row r="25" spans="1:32" ht="15" x14ac:dyDescent="0.2">
      <c r="A25" s="57" t="s">
        <v>84</v>
      </c>
      <c r="B25" s="10" t="s">
        <v>32</v>
      </c>
      <c r="C25" s="10">
        <v>17</v>
      </c>
      <c r="D25" s="10" t="s">
        <v>60</v>
      </c>
      <c r="E25" s="58">
        <v>78923961</v>
      </c>
      <c r="F25" s="58">
        <v>78923983</v>
      </c>
      <c r="G25" s="11">
        <v>158</v>
      </c>
      <c r="H25" s="10">
        <v>283540</v>
      </c>
      <c r="I25" s="22">
        <v>5.5724060097340762E-4</v>
      </c>
      <c r="J25" s="11">
        <v>7</v>
      </c>
      <c r="K25" s="10">
        <v>257805</v>
      </c>
      <c r="L25" s="21">
        <v>2.7152305036752585E-5</v>
      </c>
      <c r="M25" s="11">
        <v>6</v>
      </c>
      <c r="N25" s="10">
        <v>451391</v>
      </c>
      <c r="O25" s="21">
        <v>1.3292245525497851E-5</v>
      </c>
      <c r="P25" s="43" t="s">
        <v>13</v>
      </c>
      <c r="Q25" s="44" t="s">
        <v>13</v>
      </c>
      <c r="R25" s="66">
        <v>0.64337489999999997</v>
      </c>
      <c r="V25" s="2"/>
      <c r="W25" s="2"/>
      <c r="X25" s="2"/>
      <c r="AF25" s="3"/>
    </row>
    <row r="26" spans="1:32" ht="15" x14ac:dyDescent="0.2">
      <c r="A26" s="46" t="s">
        <v>279</v>
      </c>
      <c r="B26" s="47" t="s">
        <v>37</v>
      </c>
      <c r="C26" s="47">
        <v>11</v>
      </c>
      <c r="D26" s="47" t="s">
        <v>59</v>
      </c>
      <c r="E26" s="48">
        <v>22647156</v>
      </c>
      <c r="F26" s="48">
        <v>22647178</v>
      </c>
      <c r="G26" s="49">
        <v>65586</v>
      </c>
      <c r="H26" s="47">
        <v>94437</v>
      </c>
      <c r="I26" s="50">
        <v>0.69449474252676391</v>
      </c>
      <c r="J26" s="49">
        <v>90568</v>
      </c>
      <c r="K26" s="47">
        <v>136812</v>
      </c>
      <c r="L26" s="50">
        <v>0.66198871444025376</v>
      </c>
      <c r="M26" s="49">
        <v>8</v>
      </c>
      <c r="N26" s="47">
        <v>129520</v>
      </c>
      <c r="O26" s="51">
        <v>6.1766522544780725E-5</v>
      </c>
      <c r="P26" s="52" t="s">
        <v>13</v>
      </c>
      <c r="Q26" s="53" t="s">
        <v>13</v>
      </c>
      <c r="R26" s="54" t="s">
        <v>13</v>
      </c>
      <c r="V26" s="2"/>
      <c r="W26" s="2"/>
      <c r="X26" s="2"/>
    </row>
    <row r="27" spans="1:32" ht="15" x14ac:dyDescent="0.2">
      <c r="A27" s="55" t="s">
        <v>85</v>
      </c>
      <c r="B27" s="13" t="s">
        <v>38</v>
      </c>
      <c r="C27" s="13">
        <v>8</v>
      </c>
      <c r="D27" s="13" t="s">
        <v>60</v>
      </c>
      <c r="E27" s="56">
        <v>128941227</v>
      </c>
      <c r="F27" s="56">
        <v>128941249</v>
      </c>
      <c r="G27" s="12">
        <v>8425</v>
      </c>
      <c r="H27" s="13">
        <v>439879</v>
      </c>
      <c r="I27" s="16">
        <v>1.9152994346172469E-2</v>
      </c>
      <c r="J27" s="12">
        <v>134</v>
      </c>
      <c r="K27" s="13">
        <v>361815</v>
      </c>
      <c r="L27" s="17">
        <v>3.7035501568481131E-4</v>
      </c>
      <c r="M27" s="12">
        <v>3</v>
      </c>
      <c r="N27" s="13">
        <v>360949</v>
      </c>
      <c r="O27" s="19">
        <v>8.3114234975024173E-6</v>
      </c>
      <c r="P27" s="40" t="s">
        <v>13</v>
      </c>
      <c r="Q27" s="38" t="s">
        <v>13</v>
      </c>
      <c r="R27" s="39" t="s">
        <v>13</v>
      </c>
      <c r="V27" s="2"/>
      <c r="W27" s="2"/>
      <c r="X27" s="2"/>
    </row>
    <row r="28" spans="1:32" ht="15" x14ac:dyDescent="0.2">
      <c r="A28" s="55" t="s">
        <v>86</v>
      </c>
      <c r="B28" s="13" t="s">
        <v>39</v>
      </c>
      <c r="C28" s="13">
        <v>19</v>
      </c>
      <c r="D28" s="13" t="s">
        <v>60</v>
      </c>
      <c r="E28" s="56">
        <v>3511568</v>
      </c>
      <c r="F28" s="56">
        <v>3511590</v>
      </c>
      <c r="G28" s="12">
        <v>8301</v>
      </c>
      <c r="H28" s="13">
        <v>661010</v>
      </c>
      <c r="I28" s="16">
        <v>1.2558055097502307E-2</v>
      </c>
      <c r="J28" s="12">
        <v>17</v>
      </c>
      <c r="K28" s="13">
        <v>398936</v>
      </c>
      <c r="L28" s="15">
        <v>4.2613351515029981E-5</v>
      </c>
      <c r="M28" s="12">
        <v>20</v>
      </c>
      <c r="N28" s="13">
        <v>314970</v>
      </c>
      <c r="O28" s="15">
        <v>6.3498110931199794E-5</v>
      </c>
      <c r="P28" s="40" t="s">
        <v>13</v>
      </c>
      <c r="Q28" s="38" t="s">
        <v>13</v>
      </c>
      <c r="R28" s="41" t="s">
        <v>14</v>
      </c>
      <c r="V28" s="2"/>
      <c r="W28" s="2"/>
      <c r="X28" s="2"/>
    </row>
    <row r="29" spans="1:32" ht="15" x14ac:dyDescent="0.2">
      <c r="A29" s="55" t="s">
        <v>87</v>
      </c>
      <c r="B29" s="13" t="s">
        <v>41</v>
      </c>
      <c r="C29" s="13">
        <v>14</v>
      </c>
      <c r="D29" s="13" t="s">
        <v>60</v>
      </c>
      <c r="E29" s="56">
        <v>100803682</v>
      </c>
      <c r="F29" s="56">
        <v>100803704</v>
      </c>
      <c r="G29" s="12">
        <v>131</v>
      </c>
      <c r="H29" s="13">
        <v>313333</v>
      </c>
      <c r="I29" s="17">
        <v>4.1808555115484166E-4</v>
      </c>
      <c r="J29" s="12">
        <v>9</v>
      </c>
      <c r="K29" s="13">
        <v>234728</v>
      </c>
      <c r="L29" s="15">
        <v>3.8342251457005554E-5</v>
      </c>
      <c r="M29" s="12">
        <v>10</v>
      </c>
      <c r="N29" s="13">
        <v>203162</v>
      </c>
      <c r="O29" s="15">
        <v>4.9221803289985333E-5</v>
      </c>
      <c r="P29" s="40" t="s">
        <v>13</v>
      </c>
      <c r="Q29" s="38" t="s">
        <v>13</v>
      </c>
      <c r="R29" s="41" t="s">
        <v>14</v>
      </c>
      <c r="V29" s="2"/>
      <c r="W29" s="2"/>
      <c r="X29" s="2"/>
    </row>
    <row r="30" spans="1:32" ht="15" x14ac:dyDescent="0.2">
      <c r="A30" s="55" t="s">
        <v>88</v>
      </c>
      <c r="B30" s="13" t="s">
        <v>44</v>
      </c>
      <c r="C30" s="13">
        <v>20</v>
      </c>
      <c r="D30" s="13" t="s">
        <v>59</v>
      </c>
      <c r="E30" s="56">
        <v>40139037</v>
      </c>
      <c r="F30" s="56">
        <v>40139059</v>
      </c>
      <c r="G30" s="12">
        <v>110</v>
      </c>
      <c r="H30" s="13">
        <v>253876</v>
      </c>
      <c r="I30" s="17">
        <v>4.3328238982810507E-4</v>
      </c>
      <c r="J30" s="12">
        <v>1</v>
      </c>
      <c r="K30" s="13">
        <v>203978</v>
      </c>
      <c r="L30" s="19">
        <v>4.9024894841600567E-6</v>
      </c>
      <c r="M30" s="12">
        <v>4</v>
      </c>
      <c r="N30" s="13">
        <v>184835</v>
      </c>
      <c r="O30" s="15">
        <v>2.1640922985365325E-5</v>
      </c>
      <c r="P30" s="40" t="s">
        <v>13</v>
      </c>
      <c r="Q30" s="38" t="s">
        <v>13</v>
      </c>
      <c r="R30" s="41" t="s">
        <v>14</v>
      </c>
      <c r="V30" s="2"/>
      <c r="W30" s="2"/>
      <c r="X30" s="2"/>
    </row>
    <row r="31" spans="1:32" ht="15" x14ac:dyDescent="0.2">
      <c r="A31" s="55" t="s">
        <v>89</v>
      </c>
      <c r="B31" s="13" t="s">
        <v>40</v>
      </c>
      <c r="C31" s="13">
        <v>19</v>
      </c>
      <c r="D31" s="13" t="s">
        <v>60</v>
      </c>
      <c r="E31" s="56">
        <v>18538868</v>
      </c>
      <c r="F31" s="56">
        <v>18538890</v>
      </c>
      <c r="G31" s="12">
        <v>295</v>
      </c>
      <c r="H31" s="13">
        <v>395803</v>
      </c>
      <c r="I31" s="17">
        <v>7.4532027296407555E-4</v>
      </c>
      <c r="J31" s="12">
        <v>23</v>
      </c>
      <c r="K31" s="13">
        <v>307685</v>
      </c>
      <c r="L31" s="15">
        <v>7.4751775354664672E-5</v>
      </c>
      <c r="M31" s="12">
        <v>17</v>
      </c>
      <c r="N31" s="13">
        <v>240485</v>
      </c>
      <c r="O31" s="15">
        <v>7.069047965569578E-5</v>
      </c>
      <c r="P31" s="40" t="s">
        <v>13</v>
      </c>
      <c r="Q31" s="38" t="s">
        <v>13</v>
      </c>
      <c r="R31" s="41" t="s">
        <v>14</v>
      </c>
      <c r="V31" s="2"/>
      <c r="W31" s="2"/>
      <c r="X31" s="2"/>
    </row>
    <row r="32" spans="1:32" ht="15" x14ac:dyDescent="0.2">
      <c r="A32" s="55" t="s">
        <v>90</v>
      </c>
      <c r="B32" s="13" t="s">
        <v>43</v>
      </c>
      <c r="C32" s="13">
        <v>22</v>
      </c>
      <c r="D32" s="13" t="s">
        <v>59</v>
      </c>
      <c r="E32" s="56">
        <v>46927543</v>
      </c>
      <c r="F32" s="56">
        <v>46927565</v>
      </c>
      <c r="G32" s="12">
        <v>134</v>
      </c>
      <c r="H32" s="13">
        <v>205544</v>
      </c>
      <c r="I32" s="17">
        <v>6.5192854084770166E-4</v>
      </c>
      <c r="J32" s="12">
        <v>8</v>
      </c>
      <c r="K32" s="13">
        <v>163215</v>
      </c>
      <c r="L32" s="15">
        <v>4.9015102778543642E-5</v>
      </c>
      <c r="M32" s="12">
        <v>7</v>
      </c>
      <c r="N32" s="13">
        <v>120935</v>
      </c>
      <c r="O32" s="15">
        <v>5.7882333484929923E-5</v>
      </c>
      <c r="P32" s="40" t="s">
        <v>13</v>
      </c>
      <c r="Q32" s="38" t="s">
        <v>13</v>
      </c>
      <c r="R32" s="41" t="s">
        <v>14</v>
      </c>
      <c r="V32" s="2"/>
      <c r="W32" s="2"/>
      <c r="X32" s="2"/>
    </row>
    <row r="33" spans="1:31" ht="15" x14ac:dyDescent="0.2">
      <c r="A33" s="57" t="s">
        <v>91</v>
      </c>
      <c r="B33" s="10" t="s">
        <v>42</v>
      </c>
      <c r="C33" s="10">
        <v>8</v>
      </c>
      <c r="D33" s="10" t="s">
        <v>60</v>
      </c>
      <c r="E33" s="58">
        <v>128954664</v>
      </c>
      <c r="F33" s="58">
        <v>128954686</v>
      </c>
      <c r="G33" s="11">
        <v>31</v>
      </c>
      <c r="H33" s="10">
        <v>484532</v>
      </c>
      <c r="I33" s="21">
        <v>6.3979262463573097E-5</v>
      </c>
      <c r="J33" s="11">
        <v>6</v>
      </c>
      <c r="K33" s="10">
        <v>333133</v>
      </c>
      <c r="L33" s="21">
        <v>1.8010824505527822E-5</v>
      </c>
      <c r="M33" s="11">
        <v>6</v>
      </c>
      <c r="N33" s="10">
        <v>273210</v>
      </c>
      <c r="O33" s="21">
        <v>2.1961128802020423E-5</v>
      </c>
      <c r="P33" s="63">
        <v>1.388781E-3</v>
      </c>
      <c r="Q33" s="64">
        <v>7.2122310000000004E-3</v>
      </c>
      <c r="R33" s="45" t="s">
        <v>14</v>
      </c>
      <c r="V33" s="2"/>
      <c r="W33" s="2"/>
      <c r="X33" s="2"/>
      <c r="AD33" s="4"/>
      <c r="AE33" s="4"/>
    </row>
    <row r="34" spans="1:31" ht="15" x14ac:dyDescent="0.2">
      <c r="A34" s="46" t="s">
        <v>280</v>
      </c>
      <c r="B34" s="47" t="s">
        <v>45</v>
      </c>
      <c r="C34" s="47">
        <v>21</v>
      </c>
      <c r="D34" s="47" t="s">
        <v>59</v>
      </c>
      <c r="E34" s="48">
        <v>36421193</v>
      </c>
      <c r="F34" s="48">
        <v>36421215</v>
      </c>
      <c r="G34" s="49">
        <v>129432</v>
      </c>
      <c r="H34" s="47">
        <v>178044</v>
      </c>
      <c r="I34" s="50">
        <v>0.7269663678641235</v>
      </c>
      <c r="J34" s="49">
        <v>138354</v>
      </c>
      <c r="K34" s="47">
        <v>238945</v>
      </c>
      <c r="L34" s="50">
        <v>0.57902027663269795</v>
      </c>
      <c r="M34" s="49">
        <v>2</v>
      </c>
      <c r="N34" s="47">
        <v>217993</v>
      </c>
      <c r="O34" s="59">
        <v>9.1746065240626997E-6</v>
      </c>
      <c r="P34" s="52" t="s">
        <v>13</v>
      </c>
      <c r="Q34" s="53" t="s">
        <v>13</v>
      </c>
      <c r="R34" s="54" t="s">
        <v>13</v>
      </c>
      <c r="V34" s="2"/>
      <c r="W34" s="2"/>
      <c r="X34" s="2"/>
    </row>
    <row r="35" spans="1:31" ht="15" x14ac:dyDescent="0.2">
      <c r="A35" s="55" t="s">
        <v>92</v>
      </c>
      <c r="B35" s="13" t="s">
        <v>46</v>
      </c>
      <c r="C35" s="13">
        <v>14</v>
      </c>
      <c r="D35" s="13" t="s">
        <v>60</v>
      </c>
      <c r="E35" s="56">
        <v>97265075</v>
      </c>
      <c r="F35" s="56">
        <v>97265097</v>
      </c>
      <c r="G35" s="12">
        <v>27269</v>
      </c>
      <c r="H35" s="13">
        <v>158744</v>
      </c>
      <c r="I35" s="14">
        <v>0.1717797208083455</v>
      </c>
      <c r="J35" s="12">
        <v>0</v>
      </c>
      <c r="K35" s="13">
        <v>182735</v>
      </c>
      <c r="L35" s="14">
        <v>0</v>
      </c>
      <c r="M35" s="12">
        <v>2</v>
      </c>
      <c r="N35" s="13">
        <v>177942</v>
      </c>
      <c r="O35" s="15">
        <v>1.1239617403423588E-5</v>
      </c>
      <c r="P35" s="40" t="s">
        <v>13</v>
      </c>
      <c r="Q35" s="38" t="s">
        <v>13</v>
      </c>
      <c r="R35" s="41" t="s">
        <v>14</v>
      </c>
      <c r="V35" s="2"/>
      <c r="W35" s="2"/>
      <c r="X35" s="2"/>
    </row>
    <row r="36" spans="1:31" ht="15" x14ac:dyDescent="0.2">
      <c r="A36" s="57" t="s">
        <v>93</v>
      </c>
      <c r="B36" s="10" t="s">
        <v>47</v>
      </c>
      <c r="C36" s="10">
        <v>6</v>
      </c>
      <c r="D36" s="10" t="s">
        <v>60</v>
      </c>
      <c r="E36" s="58">
        <v>36756957</v>
      </c>
      <c r="F36" s="58">
        <v>36756979</v>
      </c>
      <c r="G36" s="11">
        <v>11</v>
      </c>
      <c r="H36" s="10">
        <v>302414</v>
      </c>
      <c r="I36" s="21">
        <v>3.6373977395226412E-5</v>
      </c>
      <c r="J36" s="11">
        <v>9</v>
      </c>
      <c r="K36" s="10">
        <v>304224</v>
      </c>
      <c r="L36" s="21">
        <v>2.9583464815399181E-5</v>
      </c>
      <c r="M36" s="11">
        <v>8</v>
      </c>
      <c r="N36" s="10">
        <v>283174</v>
      </c>
      <c r="O36" s="21">
        <v>2.825118125251612E-5</v>
      </c>
      <c r="P36" s="60">
        <v>0.41657519999999998</v>
      </c>
      <c r="Q36" s="61">
        <v>0.37748320000000002</v>
      </c>
      <c r="R36" s="45" t="s">
        <v>14</v>
      </c>
      <c r="V36" s="2"/>
      <c r="W36" s="2"/>
      <c r="X36" s="2"/>
      <c r="AD36" s="3"/>
      <c r="AE36" s="3"/>
    </row>
    <row r="37" spans="1:31" ht="15" x14ac:dyDescent="0.2">
      <c r="A37" s="46" t="s">
        <v>281</v>
      </c>
      <c r="B37" s="47" t="s">
        <v>48</v>
      </c>
      <c r="C37" s="47">
        <v>15</v>
      </c>
      <c r="D37" s="47" t="s">
        <v>60</v>
      </c>
      <c r="E37" s="48">
        <v>85165028</v>
      </c>
      <c r="F37" s="48">
        <v>85165050</v>
      </c>
      <c r="G37" s="49">
        <v>68099</v>
      </c>
      <c r="H37" s="47">
        <v>114592</v>
      </c>
      <c r="I37" s="50">
        <v>0.59427359676068137</v>
      </c>
      <c r="J37" s="49">
        <v>74628</v>
      </c>
      <c r="K37" s="47">
        <v>138394</v>
      </c>
      <c r="L37" s="50">
        <v>0.53924303076722979</v>
      </c>
      <c r="M37" s="49">
        <v>16</v>
      </c>
      <c r="N37" s="47">
        <v>184010</v>
      </c>
      <c r="O37" s="51">
        <v>8.6951796098038147E-5</v>
      </c>
      <c r="P37" s="52" t="s">
        <v>13</v>
      </c>
      <c r="Q37" s="53" t="s">
        <v>13</v>
      </c>
      <c r="R37" s="54" t="s">
        <v>13</v>
      </c>
      <c r="V37" s="2"/>
      <c r="W37" s="2"/>
      <c r="X37" s="2"/>
    </row>
    <row r="38" spans="1:31" ht="15" x14ac:dyDescent="0.2">
      <c r="A38" s="55" t="s">
        <v>94</v>
      </c>
      <c r="B38" s="13" t="s">
        <v>49</v>
      </c>
      <c r="C38" s="13">
        <v>19</v>
      </c>
      <c r="D38" s="13" t="s">
        <v>59</v>
      </c>
      <c r="E38" s="56">
        <v>44418222</v>
      </c>
      <c r="F38" s="56">
        <v>44418244</v>
      </c>
      <c r="G38" s="12">
        <v>60371</v>
      </c>
      <c r="H38" s="13">
        <v>202099</v>
      </c>
      <c r="I38" s="14">
        <v>0.29871993428963034</v>
      </c>
      <c r="J38" s="12">
        <v>29</v>
      </c>
      <c r="K38" s="13">
        <v>228065</v>
      </c>
      <c r="L38" s="17">
        <v>1.2715673163352553E-4</v>
      </c>
      <c r="M38" s="12">
        <v>31</v>
      </c>
      <c r="N38" s="13">
        <v>206068</v>
      </c>
      <c r="O38" s="17">
        <v>1.5043577848088981E-4</v>
      </c>
      <c r="P38" s="40" t="s">
        <v>13</v>
      </c>
      <c r="Q38" s="38" t="s">
        <v>13</v>
      </c>
      <c r="R38" s="41" t="s">
        <v>14</v>
      </c>
      <c r="V38" s="2"/>
      <c r="W38" s="2"/>
      <c r="X38" s="2"/>
    </row>
    <row r="39" spans="1:31" ht="15" x14ac:dyDescent="0.2">
      <c r="A39" s="55" t="s">
        <v>95</v>
      </c>
      <c r="B39" s="13" t="s">
        <v>50</v>
      </c>
      <c r="C39" s="13">
        <v>6</v>
      </c>
      <c r="D39" s="13" t="s">
        <v>60</v>
      </c>
      <c r="E39" s="56">
        <v>72320365</v>
      </c>
      <c r="F39" s="56">
        <v>72320387</v>
      </c>
      <c r="G39" s="12">
        <v>16937</v>
      </c>
      <c r="H39" s="13">
        <v>431412</v>
      </c>
      <c r="I39" s="16">
        <v>3.9259454998933734E-2</v>
      </c>
      <c r="J39" s="12">
        <v>17</v>
      </c>
      <c r="K39" s="13">
        <v>547188</v>
      </c>
      <c r="L39" s="15">
        <v>3.1067932776303577E-5</v>
      </c>
      <c r="M39" s="12">
        <v>10</v>
      </c>
      <c r="N39" s="13">
        <v>337186</v>
      </c>
      <c r="O39" s="15">
        <v>2.9657221830087845E-5</v>
      </c>
      <c r="P39" s="40" t="s">
        <v>13</v>
      </c>
      <c r="Q39" s="38" t="s">
        <v>13</v>
      </c>
      <c r="R39" s="41" t="s">
        <v>14</v>
      </c>
      <c r="V39" s="2"/>
      <c r="W39" s="2"/>
      <c r="X39" s="2"/>
    </row>
    <row r="40" spans="1:31" ht="15" x14ac:dyDescent="0.2">
      <c r="A40" s="55" t="s">
        <v>96</v>
      </c>
      <c r="B40" s="13" t="s">
        <v>51</v>
      </c>
      <c r="C40" s="13">
        <v>12</v>
      </c>
      <c r="D40" s="13" t="s">
        <v>59</v>
      </c>
      <c r="E40" s="56">
        <v>123836950</v>
      </c>
      <c r="F40" s="56">
        <v>123836972</v>
      </c>
      <c r="G40" s="12">
        <v>5285</v>
      </c>
      <c r="H40" s="13">
        <v>253173</v>
      </c>
      <c r="I40" s="16">
        <v>2.0875053816955206E-2</v>
      </c>
      <c r="J40" s="12">
        <v>15</v>
      </c>
      <c r="K40" s="13">
        <v>297622</v>
      </c>
      <c r="L40" s="15">
        <v>5.0399500036959636E-5</v>
      </c>
      <c r="M40" s="12">
        <v>16</v>
      </c>
      <c r="N40" s="13">
        <v>262822</v>
      </c>
      <c r="O40" s="15">
        <v>6.0877704301770781E-5</v>
      </c>
      <c r="P40" s="40" t="s">
        <v>13</v>
      </c>
      <c r="Q40" s="38" t="s">
        <v>13</v>
      </c>
      <c r="R40" s="41" t="s">
        <v>14</v>
      </c>
      <c r="V40" s="2"/>
      <c r="W40" s="2"/>
      <c r="X40" s="2"/>
    </row>
    <row r="41" spans="1:31" ht="15" x14ac:dyDescent="0.2">
      <c r="A41" s="55" t="s">
        <v>97</v>
      </c>
      <c r="B41" s="13" t="s">
        <v>52</v>
      </c>
      <c r="C41" s="13">
        <v>18</v>
      </c>
      <c r="D41" s="13" t="s">
        <v>59</v>
      </c>
      <c r="E41" s="56">
        <v>74051759</v>
      </c>
      <c r="F41" s="56">
        <v>74051781</v>
      </c>
      <c r="G41" s="12">
        <v>1798</v>
      </c>
      <c r="H41" s="13">
        <v>203831</v>
      </c>
      <c r="I41" s="18">
        <v>8.821033110763328E-3</v>
      </c>
      <c r="J41" s="12">
        <v>3</v>
      </c>
      <c r="K41" s="13">
        <v>263528</v>
      </c>
      <c r="L41" s="15">
        <v>1.1383989557086913E-5</v>
      </c>
      <c r="M41" s="12">
        <v>2</v>
      </c>
      <c r="N41" s="13">
        <v>197672</v>
      </c>
      <c r="O41" s="15">
        <v>1.0117770852725728E-5</v>
      </c>
      <c r="P41" s="40" t="s">
        <v>13</v>
      </c>
      <c r="Q41" s="38" t="s">
        <v>13</v>
      </c>
      <c r="R41" s="41" t="s">
        <v>14</v>
      </c>
      <c r="V41" s="2"/>
      <c r="W41" s="2"/>
      <c r="X41" s="2"/>
    </row>
    <row r="42" spans="1:31" ht="15" x14ac:dyDescent="0.2">
      <c r="A42" s="55" t="s">
        <v>98</v>
      </c>
      <c r="B42" s="13" t="s">
        <v>53</v>
      </c>
      <c r="C42" s="13">
        <v>15</v>
      </c>
      <c r="D42" s="13" t="s">
        <v>60</v>
      </c>
      <c r="E42" s="56">
        <v>28094829</v>
      </c>
      <c r="F42" s="56">
        <v>28094851</v>
      </c>
      <c r="G42" s="12">
        <v>1095</v>
      </c>
      <c r="H42" s="13">
        <v>267681</v>
      </c>
      <c r="I42" s="18">
        <v>4.0906900377688368E-3</v>
      </c>
      <c r="J42" s="12">
        <v>5</v>
      </c>
      <c r="K42" s="13">
        <v>342683</v>
      </c>
      <c r="L42" s="15">
        <v>1.4590744215499455E-5</v>
      </c>
      <c r="M42" s="12">
        <v>4</v>
      </c>
      <c r="N42" s="13">
        <v>214948</v>
      </c>
      <c r="O42" s="15">
        <v>1.8609151980944229E-5</v>
      </c>
      <c r="P42" s="40" t="s">
        <v>13</v>
      </c>
      <c r="Q42" s="38" t="s">
        <v>13</v>
      </c>
      <c r="R42" s="41" t="s">
        <v>14</v>
      </c>
      <c r="V42" s="2"/>
      <c r="W42" s="2"/>
      <c r="X42" s="2"/>
    </row>
    <row r="43" spans="1:31" ht="15" x14ac:dyDescent="0.2">
      <c r="A43" s="55" t="s">
        <v>99</v>
      </c>
      <c r="B43" s="13" t="s">
        <v>54</v>
      </c>
      <c r="C43" s="13">
        <v>7</v>
      </c>
      <c r="D43" s="13" t="s">
        <v>60</v>
      </c>
      <c r="E43" s="56">
        <v>99227394</v>
      </c>
      <c r="F43" s="56">
        <v>99227416</v>
      </c>
      <c r="G43" s="12">
        <v>203</v>
      </c>
      <c r="H43" s="13">
        <v>328553</v>
      </c>
      <c r="I43" s="17">
        <v>6.1786074088503228E-4</v>
      </c>
      <c r="J43" s="12">
        <v>16</v>
      </c>
      <c r="K43" s="13">
        <v>363072</v>
      </c>
      <c r="L43" s="15">
        <v>4.4068394147717257E-5</v>
      </c>
      <c r="M43" s="12">
        <v>15</v>
      </c>
      <c r="N43" s="13">
        <v>254108</v>
      </c>
      <c r="O43" s="15">
        <v>5.9030018732192611E-5</v>
      </c>
      <c r="P43" s="40" t="s">
        <v>13</v>
      </c>
      <c r="Q43" s="38" t="s">
        <v>13</v>
      </c>
      <c r="R43" s="41" t="s">
        <v>14</v>
      </c>
      <c r="V43" s="2"/>
      <c r="W43" s="2"/>
      <c r="X43" s="2"/>
    </row>
    <row r="44" spans="1:31" ht="15" x14ac:dyDescent="0.2">
      <c r="A44" s="57" t="s">
        <v>100</v>
      </c>
      <c r="B44" s="10" t="s">
        <v>55</v>
      </c>
      <c r="C44" s="10">
        <v>1</v>
      </c>
      <c r="D44" s="10" t="s">
        <v>60</v>
      </c>
      <c r="E44" s="58">
        <v>43317145</v>
      </c>
      <c r="F44" s="58">
        <v>43317167</v>
      </c>
      <c r="G44" s="11">
        <v>402</v>
      </c>
      <c r="H44" s="10">
        <v>218549</v>
      </c>
      <c r="I44" s="20">
        <v>1.8394044356185568E-3</v>
      </c>
      <c r="J44" s="11">
        <v>16</v>
      </c>
      <c r="K44" s="10">
        <v>241535</v>
      </c>
      <c r="L44" s="21">
        <v>6.6242987558738894E-5</v>
      </c>
      <c r="M44" s="11">
        <v>22</v>
      </c>
      <c r="N44" s="10">
        <v>211569</v>
      </c>
      <c r="O44" s="22">
        <v>1.0398498834895472E-4</v>
      </c>
      <c r="P44" s="43" t="s">
        <v>13</v>
      </c>
      <c r="Q44" s="44" t="s">
        <v>13</v>
      </c>
      <c r="R44" s="45" t="s">
        <v>14</v>
      </c>
      <c r="V44" s="2"/>
      <c r="W44" s="2"/>
      <c r="X44" s="2"/>
    </row>
    <row r="77" spans="6:6" x14ac:dyDescent="0.2">
      <c r="F77" s="5"/>
    </row>
    <row r="78" spans="6:6" x14ac:dyDescent="0.2">
      <c r="F78" s="5"/>
    </row>
    <row r="79" spans="6:6" x14ac:dyDescent="0.2">
      <c r="F79" s="5"/>
    </row>
    <row r="80" spans="6: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</sheetData>
  <mergeCells count="4">
    <mergeCell ref="P1:R1"/>
    <mergeCell ref="G1:I1"/>
    <mergeCell ref="J1:L1"/>
    <mergeCell ref="M1:O1"/>
  </mergeCell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9"/>
  <sheetViews>
    <sheetView workbookViewId="0">
      <selection sqref="A1:XFD1048576"/>
    </sheetView>
  </sheetViews>
  <sheetFormatPr baseColWidth="10" defaultColWidth="8.83203125" defaultRowHeight="14" x14ac:dyDescent="0.2"/>
  <cols>
    <col min="1" max="1" width="21.6640625" style="99" customWidth="1"/>
    <col min="2" max="2" width="22.1640625" style="95" bestFit="1" customWidth="1"/>
    <col min="3" max="3" width="11.1640625" style="95" bestFit="1" customWidth="1"/>
    <col min="4" max="4" width="7.1640625" style="95" bestFit="1" customWidth="1"/>
    <col min="5" max="5" width="17.1640625" style="95" bestFit="1" customWidth="1"/>
    <col min="6" max="6" width="15.1640625" style="95" bestFit="1" customWidth="1"/>
    <col min="7" max="7" width="9.1640625" style="95" bestFit="1" customWidth="1"/>
    <col min="8" max="8" width="6.1640625" style="95" bestFit="1" customWidth="1"/>
    <col min="9" max="9" width="17.1640625" style="95" bestFit="1" customWidth="1"/>
    <col min="10" max="10" width="9.1640625" style="95" bestFit="1" customWidth="1"/>
    <col min="11" max="11" width="6.1640625" style="95" bestFit="1" customWidth="1"/>
    <col min="12" max="12" width="17.1640625" style="95" bestFit="1" customWidth="1"/>
    <col min="13" max="13" width="9.1640625" style="95" bestFit="1" customWidth="1"/>
    <col min="14" max="14" width="6.1640625" style="95" bestFit="1" customWidth="1"/>
    <col min="15" max="15" width="17.1640625" style="95" bestFit="1" customWidth="1"/>
    <col min="16" max="16" width="9.1640625" style="95" bestFit="1" customWidth="1"/>
    <col min="17" max="17" width="6.1640625" style="95" bestFit="1" customWidth="1"/>
    <col min="18" max="18" width="17.1640625" style="95" bestFit="1" customWidth="1"/>
    <col min="19" max="19" width="9.1640625" style="95" bestFit="1" customWidth="1"/>
    <col min="20" max="20" width="6.1640625" style="95" bestFit="1" customWidth="1"/>
    <col min="21" max="21" width="17.1640625" style="95" bestFit="1" customWidth="1"/>
    <col min="22" max="22" width="9.1640625" style="95" bestFit="1" customWidth="1"/>
    <col min="23" max="23" width="6.1640625" style="95" bestFit="1" customWidth="1"/>
    <col min="24" max="24" width="17.1640625" style="95" bestFit="1" customWidth="1"/>
    <col min="25" max="25" width="9.1640625" style="95" bestFit="1" customWidth="1"/>
    <col min="26" max="26" width="6.1640625" style="95" bestFit="1" customWidth="1"/>
    <col min="27" max="27" width="17.1640625" style="95" bestFit="1" customWidth="1"/>
    <col min="28" max="28" width="9.1640625" style="95" bestFit="1" customWidth="1"/>
    <col min="29" max="29" width="6.1640625" style="95" bestFit="1" customWidth="1"/>
    <col min="30" max="30" width="17.1640625" style="95" bestFit="1" customWidth="1"/>
    <col min="31" max="31" width="9.1640625" style="95" bestFit="1" customWidth="1"/>
    <col min="32" max="32" width="6.1640625" style="95" bestFit="1" customWidth="1"/>
    <col min="33" max="33" width="17.1640625" style="95" bestFit="1" customWidth="1"/>
    <col min="34" max="16384" width="8.83203125" style="95"/>
  </cols>
  <sheetData>
    <row r="1" spans="1:50" s="91" customFormat="1" x14ac:dyDescent="0.2">
      <c r="A1" s="32"/>
      <c r="B1" s="33"/>
      <c r="C1" s="33"/>
      <c r="D1" s="33"/>
      <c r="E1" s="33"/>
      <c r="F1" s="33"/>
      <c r="G1" s="102" t="s">
        <v>0</v>
      </c>
      <c r="H1" s="103"/>
      <c r="I1" s="103"/>
      <c r="J1" s="103"/>
      <c r="K1" s="103"/>
      <c r="L1" s="103"/>
      <c r="M1" s="103"/>
      <c r="N1" s="103"/>
      <c r="O1" s="104"/>
      <c r="P1" s="102" t="s">
        <v>1</v>
      </c>
      <c r="Q1" s="103"/>
      <c r="R1" s="103"/>
      <c r="S1" s="103"/>
      <c r="T1" s="103"/>
      <c r="U1" s="103"/>
      <c r="V1" s="103"/>
      <c r="W1" s="103"/>
      <c r="X1" s="104"/>
      <c r="Y1" s="102" t="s">
        <v>2</v>
      </c>
      <c r="Z1" s="103"/>
      <c r="AA1" s="103"/>
      <c r="AB1" s="103"/>
      <c r="AC1" s="103"/>
      <c r="AD1" s="103"/>
      <c r="AE1" s="103"/>
      <c r="AF1" s="103"/>
      <c r="AG1" s="104"/>
      <c r="AH1" s="105"/>
      <c r="AI1" s="105"/>
      <c r="AJ1" s="105"/>
    </row>
    <row r="2" spans="1:50" s="91" customFormat="1" x14ac:dyDescent="0.2">
      <c r="B2" s="33"/>
      <c r="C2" s="33"/>
      <c r="D2" s="33"/>
      <c r="E2" s="33"/>
      <c r="F2" s="33"/>
      <c r="G2" s="102" t="s">
        <v>273</v>
      </c>
      <c r="H2" s="103"/>
      <c r="I2" s="104"/>
      <c r="J2" s="102" t="s">
        <v>274</v>
      </c>
      <c r="K2" s="103"/>
      <c r="L2" s="104"/>
      <c r="M2" s="102" t="s">
        <v>275</v>
      </c>
      <c r="N2" s="103"/>
      <c r="O2" s="104"/>
      <c r="P2" s="102" t="s">
        <v>273</v>
      </c>
      <c r="Q2" s="103"/>
      <c r="R2" s="104"/>
      <c r="S2" s="102" t="s">
        <v>274</v>
      </c>
      <c r="T2" s="103"/>
      <c r="U2" s="104"/>
      <c r="V2" s="102" t="s">
        <v>275</v>
      </c>
      <c r="W2" s="103"/>
      <c r="X2" s="104"/>
      <c r="Y2" s="102" t="s">
        <v>273</v>
      </c>
      <c r="Z2" s="103"/>
      <c r="AA2" s="104"/>
      <c r="AB2" s="102" t="s">
        <v>274</v>
      </c>
      <c r="AC2" s="103"/>
      <c r="AD2" s="104"/>
      <c r="AE2" s="102" t="s">
        <v>275</v>
      </c>
      <c r="AF2" s="103"/>
      <c r="AG2" s="104"/>
      <c r="AH2" s="92"/>
      <c r="AI2" s="92"/>
      <c r="AJ2" s="92"/>
    </row>
    <row r="3" spans="1:50" s="91" customFormat="1" x14ac:dyDescent="0.2">
      <c r="A3" s="87" t="s">
        <v>63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88" t="s">
        <v>62</v>
      </c>
      <c r="H3" s="34" t="s">
        <v>8</v>
      </c>
      <c r="I3" s="89" t="s">
        <v>58</v>
      </c>
      <c r="J3" s="88" t="s">
        <v>62</v>
      </c>
      <c r="K3" s="34" t="s">
        <v>8</v>
      </c>
      <c r="L3" s="89" t="s">
        <v>58</v>
      </c>
      <c r="M3" s="34" t="s">
        <v>62</v>
      </c>
      <c r="N3" s="34" t="s">
        <v>8</v>
      </c>
      <c r="O3" s="89" t="s">
        <v>58</v>
      </c>
      <c r="P3" s="93" t="s">
        <v>62</v>
      </c>
      <c r="Q3" s="94" t="s">
        <v>8</v>
      </c>
      <c r="R3" s="89" t="s">
        <v>58</v>
      </c>
      <c r="S3" s="94" t="s">
        <v>62</v>
      </c>
      <c r="T3" s="94" t="s">
        <v>8</v>
      </c>
      <c r="U3" s="89" t="s">
        <v>58</v>
      </c>
      <c r="V3" s="94" t="s">
        <v>62</v>
      </c>
      <c r="W3" s="94" t="s">
        <v>8</v>
      </c>
      <c r="X3" s="89" t="s">
        <v>58</v>
      </c>
      <c r="Y3" s="93" t="s">
        <v>62</v>
      </c>
      <c r="Z3" s="94" t="s">
        <v>8</v>
      </c>
      <c r="AA3" s="89" t="s">
        <v>58</v>
      </c>
      <c r="AB3" s="94" t="s">
        <v>62</v>
      </c>
      <c r="AC3" s="94" t="s">
        <v>8</v>
      </c>
      <c r="AD3" s="89" t="s">
        <v>58</v>
      </c>
      <c r="AE3" s="94" t="s">
        <v>62</v>
      </c>
      <c r="AF3" s="94" t="s">
        <v>8</v>
      </c>
      <c r="AG3" s="89" t="s">
        <v>58</v>
      </c>
      <c r="AH3" s="92"/>
      <c r="AI3" s="92"/>
      <c r="AJ3" s="92"/>
    </row>
    <row r="4" spans="1:50" x14ac:dyDescent="0.2">
      <c r="A4" s="46" t="s">
        <v>276</v>
      </c>
      <c r="B4" s="47" t="s">
        <v>21</v>
      </c>
      <c r="C4" s="47">
        <v>2</v>
      </c>
      <c r="D4" s="47" t="s">
        <v>60</v>
      </c>
      <c r="E4" s="48">
        <v>73160982</v>
      </c>
      <c r="F4" s="48">
        <v>73161004</v>
      </c>
      <c r="G4" s="67">
        <v>18403</v>
      </c>
      <c r="H4" s="68">
        <v>29883</v>
      </c>
      <c r="I4" s="50">
        <f>G4/H4</f>
        <v>0.615835090185055</v>
      </c>
      <c r="J4" s="67">
        <v>56100</v>
      </c>
      <c r="K4" s="68">
        <v>84526</v>
      </c>
      <c r="L4" s="50">
        <f>J4/K4</f>
        <v>0.66370110971772001</v>
      </c>
      <c r="M4" s="47">
        <v>19715</v>
      </c>
      <c r="N4" s="47">
        <v>29203</v>
      </c>
      <c r="O4" s="50">
        <f>M4/N4</f>
        <v>0.67510187309522995</v>
      </c>
      <c r="P4" s="67">
        <v>49614</v>
      </c>
      <c r="Q4" s="68">
        <v>71727</v>
      </c>
      <c r="R4" s="50">
        <f>P4/Q4</f>
        <v>0.69170605211426661</v>
      </c>
      <c r="S4" s="47">
        <v>25616</v>
      </c>
      <c r="T4" s="47">
        <v>41173</v>
      </c>
      <c r="U4" s="50">
        <f>S4/T4</f>
        <v>0.62215529594637264</v>
      </c>
      <c r="V4" s="47">
        <v>48170</v>
      </c>
      <c r="W4" s="47">
        <v>72584</v>
      </c>
      <c r="X4" s="50">
        <f>V4/W4</f>
        <v>0.66364488041441638</v>
      </c>
      <c r="Y4" s="49">
        <v>48</v>
      </c>
      <c r="Z4" s="47">
        <v>76865</v>
      </c>
      <c r="AA4" s="62">
        <f>Y4/Z4</f>
        <v>6.2447147596435314E-4</v>
      </c>
      <c r="AB4" s="47">
        <v>74</v>
      </c>
      <c r="AC4" s="47">
        <v>75530</v>
      </c>
      <c r="AD4" s="62">
        <f>AB4/AC4</f>
        <v>9.7974314841784717E-4</v>
      </c>
      <c r="AE4" s="47">
        <v>28</v>
      </c>
      <c r="AF4" s="47">
        <v>83503</v>
      </c>
      <c r="AG4" s="62">
        <f>AE4/AF4</f>
        <v>3.3531729398943752E-4</v>
      </c>
      <c r="AH4" s="6"/>
      <c r="AI4" s="7"/>
      <c r="AJ4" s="7"/>
      <c r="AO4" s="96"/>
      <c r="AP4" s="96"/>
      <c r="AQ4" s="96"/>
    </row>
    <row r="5" spans="1:50" x14ac:dyDescent="0.2">
      <c r="A5" s="55" t="s">
        <v>65</v>
      </c>
      <c r="B5" s="13" t="s">
        <v>12</v>
      </c>
      <c r="C5" s="13">
        <v>5</v>
      </c>
      <c r="D5" s="13" t="s">
        <v>59</v>
      </c>
      <c r="E5" s="56">
        <v>45359061</v>
      </c>
      <c r="F5" s="56">
        <v>45359083</v>
      </c>
      <c r="G5" s="26">
        <v>8090</v>
      </c>
      <c r="H5" s="27">
        <v>18076</v>
      </c>
      <c r="I5" s="14">
        <f>G5/H5</f>
        <v>0.44755476875414912</v>
      </c>
      <c r="J5" s="26">
        <v>27446</v>
      </c>
      <c r="K5" s="27">
        <v>49144</v>
      </c>
      <c r="L5" s="14">
        <f>J5/K5</f>
        <v>0.55848119811167185</v>
      </c>
      <c r="M5" s="13">
        <v>7623</v>
      </c>
      <c r="N5" s="13">
        <v>13850</v>
      </c>
      <c r="O5" s="14">
        <f>M5/N5</f>
        <v>0.55039711191335738</v>
      </c>
      <c r="P5" s="26">
        <v>3</v>
      </c>
      <c r="Q5" s="27">
        <v>30523</v>
      </c>
      <c r="R5" s="15">
        <f>P5/Q5</f>
        <v>9.8286538020509126E-5</v>
      </c>
      <c r="S5" s="13">
        <v>2</v>
      </c>
      <c r="T5" s="13">
        <v>33662</v>
      </c>
      <c r="U5" s="15">
        <f>S5/T5</f>
        <v>5.9414176222446673E-5</v>
      </c>
      <c r="V5" s="13">
        <v>2</v>
      </c>
      <c r="W5" s="13">
        <v>65323</v>
      </c>
      <c r="X5" s="15">
        <f>V5/W5</f>
        <v>3.0617087396475977E-5</v>
      </c>
      <c r="Y5" s="12">
        <v>4</v>
      </c>
      <c r="Z5" s="13">
        <v>31771</v>
      </c>
      <c r="AA5" s="17">
        <f>Y5/Z5</f>
        <v>1.2590097888011078E-4</v>
      </c>
      <c r="AB5" s="13">
        <v>7</v>
      </c>
      <c r="AC5" s="13">
        <v>58369</v>
      </c>
      <c r="AD5" s="17">
        <f>AB5/AC5</f>
        <v>1.1992667340540356E-4</v>
      </c>
      <c r="AE5" s="13">
        <v>1</v>
      </c>
      <c r="AF5" s="13">
        <v>61627</v>
      </c>
      <c r="AG5" s="15">
        <f>AE5/AF5</f>
        <v>1.6226653901698932E-5</v>
      </c>
      <c r="AH5" s="7"/>
      <c r="AI5" s="7"/>
      <c r="AJ5" s="7"/>
      <c r="AO5" s="96"/>
      <c r="AP5" s="96"/>
      <c r="AQ5" s="96"/>
    </row>
    <row r="6" spans="1:50" x14ac:dyDescent="0.2">
      <c r="A6" s="55" t="s">
        <v>66</v>
      </c>
      <c r="B6" s="13" t="s">
        <v>15</v>
      </c>
      <c r="C6" s="13">
        <v>15</v>
      </c>
      <c r="D6" s="13" t="s">
        <v>60</v>
      </c>
      <c r="E6" s="56">
        <v>44109747</v>
      </c>
      <c r="F6" s="56">
        <v>44109769</v>
      </c>
      <c r="G6" s="26">
        <v>4102</v>
      </c>
      <c r="H6" s="27">
        <v>57636</v>
      </c>
      <c r="I6" s="16">
        <f t="shared" ref="I6:I45" si="0">G6/H6</f>
        <v>7.1170796030258859E-2</v>
      </c>
      <c r="J6" s="26">
        <v>10570</v>
      </c>
      <c r="K6" s="27">
        <v>122223</v>
      </c>
      <c r="L6" s="16">
        <f t="shared" ref="L6:L45" si="1">J6/K6</f>
        <v>8.6481267846477347E-2</v>
      </c>
      <c r="M6" s="13">
        <v>4295</v>
      </c>
      <c r="N6" s="13">
        <v>38637</v>
      </c>
      <c r="O6" s="14">
        <f t="shared" ref="O6:O45" si="2">M6/N6</f>
        <v>0.11116287496441235</v>
      </c>
      <c r="P6" s="26">
        <v>37</v>
      </c>
      <c r="Q6" s="27">
        <v>114347</v>
      </c>
      <c r="R6" s="17">
        <f t="shared" ref="R6:R35" si="3">P6/Q6</f>
        <v>3.2357648211146773E-4</v>
      </c>
      <c r="S6" s="13">
        <v>19</v>
      </c>
      <c r="T6" s="13">
        <v>68370</v>
      </c>
      <c r="U6" s="17">
        <f t="shared" ref="U6:U35" si="4">S6/T6</f>
        <v>2.7789966359514408E-4</v>
      </c>
      <c r="V6" s="13">
        <v>39</v>
      </c>
      <c r="W6" s="13">
        <v>133810</v>
      </c>
      <c r="X6" s="17">
        <f t="shared" ref="X6:X45" si="5">V6/W6</f>
        <v>2.9145803751588073E-4</v>
      </c>
      <c r="Y6" s="12">
        <v>31</v>
      </c>
      <c r="Z6" s="13">
        <v>95912</v>
      </c>
      <c r="AA6" s="17">
        <f t="shared" ref="AA6:AA45" si="6">Y6/Z6</f>
        <v>3.2321294519976646E-4</v>
      </c>
      <c r="AB6" s="13">
        <v>31</v>
      </c>
      <c r="AC6" s="13">
        <v>93670</v>
      </c>
      <c r="AD6" s="17">
        <f t="shared" ref="AD6:AD45" si="7">AB6/AC6</f>
        <v>3.3094907654531867E-4</v>
      </c>
      <c r="AE6" s="13">
        <v>21</v>
      </c>
      <c r="AF6" s="13">
        <v>94190</v>
      </c>
      <c r="AG6" s="17">
        <f t="shared" ref="AG6:AG45" si="8">AE6/AF6</f>
        <v>2.2295360441660473E-4</v>
      </c>
      <c r="AH6" s="7"/>
      <c r="AI6" s="7"/>
      <c r="AJ6" s="7"/>
      <c r="AO6" s="96"/>
      <c r="AP6" s="96"/>
      <c r="AQ6" s="96"/>
    </row>
    <row r="7" spans="1:50" x14ac:dyDescent="0.2">
      <c r="A7" s="55" t="s">
        <v>67</v>
      </c>
      <c r="B7" s="13" t="s">
        <v>16</v>
      </c>
      <c r="C7" s="13">
        <v>2</v>
      </c>
      <c r="D7" s="13" t="s">
        <v>60</v>
      </c>
      <c r="E7" s="56">
        <v>219845056</v>
      </c>
      <c r="F7" s="56">
        <v>219845078</v>
      </c>
      <c r="G7" s="26">
        <v>159</v>
      </c>
      <c r="H7" s="27">
        <v>42398</v>
      </c>
      <c r="I7" s="18">
        <f t="shared" si="0"/>
        <v>3.750176895136563E-3</v>
      </c>
      <c r="J7" s="26">
        <v>542</v>
      </c>
      <c r="K7" s="27">
        <v>64816</v>
      </c>
      <c r="L7" s="18">
        <f t="shared" si="1"/>
        <v>8.362132806714391E-3</v>
      </c>
      <c r="M7" s="13">
        <v>186</v>
      </c>
      <c r="N7" s="13">
        <v>29846</v>
      </c>
      <c r="O7" s="18">
        <f t="shared" si="2"/>
        <v>6.2319908865509617E-3</v>
      </c>
      <c r="P7" s="26">
        <v>3</v>
      </c>
      <c r="Q7" s="27">
        <v>77435</v>
      </c>
      <c r="R7" s="15">
        <f t="shared" si="3"/>
        <v>3.8742170852973461E-5</v>
      </c>
      <c r="S7" s="13">
        <v>4</v>
      </c>
      <c r="T7" s="13">
        <v>45211</v>
      </c>
      <c r="U7" s="15">
        <f t="shared" si="4"/>
        <v>8.8474043927362812E-5</v>
      </c>
      <c r="V7" s="13">
        <v>1</v>
      </c>
      <c r="W7" s="13">
        <v>74866</v>
      </c>
      <c r="X7" s="15">
        <f t="shared" si="5"/>
        <v>1.3357198194106805E-5</v>
      </c>
      <c r="Y7" s="12">
        <v>0</v>
      </c>
      <c r="Z7" s="13">
        <v>46980</v>
      </c>
      <c r="AA7" s="14">
        <f t="shared" si="6"/>
        <v>0</v>
      </c>
      <c r="AB7" s="13">
        <v>2</v>
      </c>
      <c r="AC7" s="13">
        <v>45153</v>
      </c>
      <c r="AD7" s="15">
        <f t="shared" si="7"/>
        <v>4.4293845370185811E-5</v>
      </c>
      <c r="AE7" s="13">
        <v>5</v>
      </c>
      <c r="AF7" s="13">
        <v>63850</v>
      </c>
      <c r="AG7" s="15">
        <f t="shared" si="8"/>
        <v>7.8308535630383712E-5</v>
      </c>
      <c r="AH7" s="7"/>
      <c r="AI7" s="7"/>
      <c r="AJ7" s="7"/>
      <c r="AO7" s="96"/>
      <c r="AP7" s="96"/>
      <c r="AQ7" s="96"/>
    </row>
    <row r="8" spans="1:50" x14ac:dyDescent="0.2">
      <c r="A8" s="55" t="s">
        <v>68</v>
      </c>
      <c r="B8" s="13" t="s">
        <v>18</v>
      </c>
      <c r="C8" s="13">
        <v>5</v>
      </c>
      <c r="D8" s="13" t="s">
        <v>60</v>
      </c>
      <c r="E8" s="56">
        <v>9227146</v>
      </c>
      <c r="F8" s="56">
        <v>9227168</v>
      </c>
      <c r="G8" s="26">
        <v>363</v>
      </c>
      <c r="H8" s="27">
        <v>38405</v>
      </c>
      <c r="I8" s="18">
        <f>G8/H8</f>
        <v>9.4518942845983594E-3</v>
      </c>
      <c r="J8" s="26">
        <v>2021</v>
      </c>
      <c r="K8" s="27">
        <v>92782</v>
      </c>
      <c r="L8" s="16">
        <f>J8/K8</f>
        <v>2.1782242245263091E-2</v>
      </c>
      <c r="M8" s="13">
        <v>507</v>
      </c>
      <c r="N8" s="13">
        <v>36137</v>
      </c>
      <c r="O8" s="16">
        <f>M8/N8</f>
        <v>1.4029941611091126E-2</v>
      </c>
      <c r="P8" s="26">
        <v>3</v>
      </c>
      <c r="Q8" s="27">
        <v>74339</v>
      </c>
      <c r="R8" s="15">
        <f>P8/Q8</f>
        <v>4.0355667953564078E-5</v>
      </c>
      <c r="S8" s="13">
        <v>1</v>
      </c>
      <c r="T8" s="13">
        <v>59627</v>
      </c>
      <c r="U8" s="15">
        <f>S8/T8</f>
        <v>1.6770925922820198E-5</v>
      </c>
      <c r="V8" s="13">
        <v>4</v>
      </c>
      <c r="W8" s="13">
        <v>97753</v>
      </c>
      <c r="X8" s="15">
        <f>V8/W8</f>
        <v>4.091946027231901E-5</v>
      </c>
      <c r="Y8" s="12">
        <v>4</v>
      </c>
      <c r="Z8" s="13">
        <v>76872</v>
      </c>
      <c r="AA8" s="15">
        <f>Y8/Z8</f>
        <v>5.2034550941825375E-5</v>
      </c>
      <c r="AB8" s="13">
        <v>2</v>
      </c>
      <c r="AC8" s="13">
        <v>85296</v>
      </c>
      <c r="AD8" s="15">
        <f>AB8/AC8</f>
        <v>2.3447758394297504E-5</v>
      </c>
      <c r="AE8" s="13">
        <v>1</v>
      </c>
      <c r="AF8" s="13">
        <v>36891</v>
      </c>
      <c r="AG8" s="15">
        <f>AE8/AF8</f>
        <v>2.7106882437450867E-5</v>
      </c>
      <c r="AH8" s="7"/>
      <c r="AI8" s="7"/>
      <c r="AJ8" s="7"/>
      <c r="AO8" s="96"/>
      <c r="AP8" s="96"/>
      <c r="AQ8" s="96"/>
    </row>
    <row r="9" spans="1:50" x14ac:dyDescent="0.2">
      <c r="A9" s="55" t="s">
        <v>69</v>
      </c>
      <c r="B9" s="13" t="s">
        <v>22</v>
      </c>
      <c r="C9" s="13">
        <v>5</v>
      </c>
      <c r="D9" s="13" t="s">
        <v>59</v>
      </c>
      <c r="E9" s="56">
        <v>146833184</v>
      </c>
      <c r="F9" s="56">
        <v>146833206</v>
      </c>
      <c r="G9" s="26">
        <v>26</v>
      </c>
      <c r="H9" s="27">
        <v>52154</v>
      </c>
      <c r="I9" s="17">
        <f>G9/H9</f>
        <v>4.9852360317521188E-4</v>
      </c>
      <c r="J9" s="26">
        <v>102</v>
      </c>
      <c r="K9" s="27">
        <v>97755</v>
      </c>
      <c r="L9" s="18">
        <f>J9/K9</f>
        <v>1.0434248887524935E-3</v>
      </c>
      <c r="M9" s="13">
        <v>96</v>
      </c>
      <c r="N9" s="13">
        <v>49359</v>
      </c>
      <c r="O9" s="18">
        <f>M9/N9</f>
        <v>1.944934054579712E-3</v>
      </c>
      <c r="P9" s="26">
        <v>18</v>
      </c>
      <c r="Q9" s="27">
        <v>81649</v>
      </c>
      <c r="R9" s="17">
        <f>P9/Q9</f>
        <v>2.2045585371529352E-4</v>
      </c>
      <c r="S9" s="13">
        <v>10</v>
      </c>
      <c r="T9" s="13">
        <v>51520</v>
      </c>
      <c r="U9" s="17">
        <f>S9/T9</f>
        <v>1.9409937888198756E-4</v>
      </c>
      <c r="V9" s="13">
        <v>11</v>
      </c>
      <c r="W9" s="13">
        <v>92396</v>
      </c>
      <c r="X9" s="17">
        <f>V9/W9</f>
        <v>1.1905277284730941E-4</v>
      </c>
      <c r="Y9" s="12">
        <v>9</v>
      </c>
      <c r="Z9" s="13">
        <v>79635</v>
      </c>
      <c r="AA9" s="17">
        <f>Y9/Z9</f>
        <v>1.1301563382934639E-4</v>
      </c>
      <c r="AB9" s="13">
        <v>9</v>
      </c>
      <c r="AC9" s="13">
        <v>80097</v>
      </c>
      <c r="AD9" s="17">
        <f>AB9/AC9</f>
        <v>1.1236375894228248E-4</v>
      </c>
      <c r="AE9" s="13">
        <v>6</v>
      </c>
      <c r="AF9" s="13">
        <v>77514</v>
      </c>
      <c r="AG9" s="17">
        <f>AE9/AF9</f>
        <v>7.740537193281214E-5</v>
      </c>
      <c r="AH9" s="7"/>
      <c r="AI9" s="7"/>
      <c r="AJ9" s="7"/>
      <c r="AO9" s="96"/>
      <c r="AP9" s="96"/>
      <c r="AQ9" s="96"/>
      <c r="AX9" s="97"/>
    </row>
    <row r="10" spans="1:50" x14ac:dyDescent="0.2">
      <c r="A10" s="55" t="s">
        <v>70</v>
      </c>
      <c r="B10" s="13" t="s">
        <v>17</v>
      </c>
      <c r="C10" s="13">
        <v>8</v>
      </c>
      <c r="D10" s="13" t="s">
        <v>60</v>
      </c>
      <c r="E10" s="56">
        <v>128801242</v>
      </c>
      <c r="F10" s="56">
        <v>128801264</v>
      </c>
      <c r="G10" s="26">
        <v>25</v>
      </c>
      <c r="H10" s="27">
        <v>22691</v>
      </c>
      <c r="I10" s="18">
        <f t="shared" si="0"/>
        <v>1.101758406416641E-3</v>
      </c>
      <c r="J10" s="26">
        <v>120</v>
      </c>
      <c r="K10" s="27">
        <v>41980</v>
      </c>
      <c r="L10" s="18">
        <f t="shared" si="1"/>
        <v>2.8585040495474035E-3</v>
      </c>
      <c r="M10" s="13">
        <v>15</v>
      </c>
      <c r="N10" s="13">
        <v>13753</v>
      </c>
      <c r="O10" s="18">
        <f t="shared" si="2"/>
        <v>1.0906711262997164E-3</v>
      </c>
      <c r="P10" s="26">
        <v>1</v>
      </c>
      <c r="Q10" s="27">
        <v>35856</v>
      </c>
      <c r="R10" s="15">
        <f t="shared" si="3"/>
        <v>2.788933511825078E-5</v>
      </c>
      <c r="S10" s="13">
        <v>0</v>
      </c>
      <c r="T10" s="13">
        <v>26310</v>
      </c>
      <c r="U10" s="14">
        <f t="shared" si="4"/>
        <v>0</v>
      </c>
      <c r="V10" s="13">
        <v>3</v>
      </c>
      <c r="W10" s="13">
        <v>44727</v>
      </c>
      <c r="X10" s="15">
        <f t="shared" si="5"/>
        <v>6.7073579716949493E-5</v>
      </c>
      <c r="Y10" s="12">
        <v>1</v>
      </c>
      <c r="Z10" s="13">
        <v>30040</v>
      </c>
      <c r="AA10" s="15">
        <f t="shared" si="6"/>
        <v>3.328894806924101E-5</v>
      </c>
      <c r="AB10" s="13">
        <v>1</v>
      </c>
      <c r="AC10" s="13">
        <v>32470</v>
      </c>
      <c r="AD10" s="15">
        <f t="shared" si="7"/>
        <v>3.0797659377887283E-5</v>
      </c>
      <c r="AE10" s="13">
        <v>1</v>
      </c>
      <c r="AF10" s="13">
        <v>34786</v>
      </c>
      <c r="AG10" s="15">
        <f t="shared" si="8"/>
        <v>2.8747197148278044E-5</v>
      </c>
      <c r="AH10" s="7"/>
      <c r="AI10" s="7"/>
      <c r="AJ10" s="7"/>
      <c r="AO10" s="96"/>
      <c r="AP10" s="96"/>
      <c r="AQ10" s="96"/>
    </row>
    <row r="11" spans="1:50" x14ac:dyDescent="0.2">
      <c r="A11" s="55" t="s">
        <v>71</v>
      </c>
      <c r="B11" s="13" t="s">
        <v>19</v>
      </c>
      <c r="C11" s="13" t="s">
        <v>61</v>
      </c>
      <c r="D11" s="13" t="s">
        <v>59</v>
      </c>
      <c r="E11" s="56">
        <v>53467705</v>
      </c>
      <c r="F11" s="56">
        <v>53467727</v>
      </c>
      <c r="G11" s="26">
        <v>38</v>
      </c>
      <c r="H11" s="27">
        <v>60937</v>
      </c>
      <c r="I11" s="17">
        <f t="shared" si="0"/>
        <v>6.2359486026552016E-4</v>
      </c>
      <c r="J11" s="26">
        <v>1</v>
      </c>
      <c r="K11" s="27">
        <v>132339</v>
      </c>
      <c r="L11" s="19">
        <f t="shared" si="1"/>
        <v>7.556351491245967E-6</v>
      </c>
      <c r="M11" s="13">
        <v>47</v>
      </c>
      <c r="N11" s="13">
        <v>57209</v>
      </c>
      <c r="O11" s="17">
        <f t="shared" si="2"/>
        <v>8.2154905696656122E-4</v>
      </c>
      <c r="P11" s="26">
        <v>2</v>
      </c>
      <c r="Q11" s="27">
        <v>118101</v>
      </c>
      <c r="R11" s="15">
        <f t="shared" si="3"/>
        <v>1.6934657623559494E-5</v>
      </c>
      <c r="S11" s="13">
        <v>0</v>
      </c>
      <c r="T11" s="13">
        <v>74868</v>
      </c>
      <c r="U11" s="14">
        <f t="shared" si="4"/>
        <v>0</v>
      </c>
      <c r="V11" s="13">
        <v>3</v>
      </c>
      <c r="W11" s="13">
        <v>118184</v>
      </c>
      <c r="X11" s="15">
        <f t="shared" si="5"/>
        <v>2.5384146754213768E-5</v>
      </c>
      <c r="Y11" s="12">
        <v>1</v>
      </c>
      <c r="Z11" s="13">
        <v>97617</v>
      </c>
      <c r="AA11" s="15">
        <f t="shared" si="6"/>
        <v>1.0244117315631499E-5</v>
      </c>
      <c r="AB11" s="13">
        <v>3</v>
      </c>
      <c r="AC11" s="13">
        <v>91588</v>
      </c>
      <c r="AD11" s="15">
        <f t="shared" si="7"/>
        <v>3.2755382801240339E-5</v>
      </c>
      <c r="AE11" s="13">
        <v>0</v>
      </c>
      <c r="AF11" s="13">
        <v>101852</v>
      </c>
      <c r="AG11" s="14">
        <f t="shared" si="8"/>
        <v>0</v>
      </c>
      <c r="AH11" s="7"/>
      <c r="AI11" s="7"/>
      <c r="AJ11" s="7"/>
      <c r="AO11" s="96"/>
      <c r="AP11" s="96"/>
      <c r="AQ11" s="96"/>
    </row>
    <row r="12" spans="1:50" x14ac:dyDescent="0.2">
      <c r="A12" s="57" t="s">
        <v>72</v>
      </c>
      <c r="B12" s="10" t="s">
        <v>20</v>
      </c>
      <c r="C12" s="10">
        <v>6</v>
      </c>
      <c r="D12" s="10" t="s">
        <v>59</v>
      </c>
      <c r="E12" s="58">
        <v>9118793</v>
      </c>
      <c r="F12" s="58">
        <v>9118815</v>
      </c>
      <c r="G12" s="28">
        <v>2</v>
      </c>
      <c r="H12" s="29">
        <v>46138</v>
      </c>
      <c r="I12" s="21">
        <f t="shared" si="0"/>
        <v>4.334821622090251E-5</v>
      </c>
      <c r="J12" s="28">
        <v>65</v>
      </c>
      <c r="K12" s="29">
        <v>97221</v>
      </c>
      <c r="L12" s="22">
        <f t="shared" si="1"/>
        <v>6.6857983357505066E-4</v>
      </c>
      <c r="M12" s="10">
        <v>52</v>
      </c>
      <c r="N12" s="10">
        <v>36778</v>
      </c>
      <c r="O12" s="20">
        <f t="shared" si="2"/>
        <v>1.4138887378323999E-3</v>
      </c>
      <c r="P12" s="28">
        <v>2</v>
      </c>
      <c r="Q12" s="29">
        <v>60186</v>
      </c>
      <c r="R12" s="21">
        <f t="shared" si="3"/>
        <v>3.3230319343368893E-5</v>
      </c>
      <c r="S12" s="10">
        <v>3</v>
      </c>
      <c r="T12" s="10">
        <v>38019</v>
      </c>
      <c r="U12" s="21">
        <f t="shared" si="4"/>
        <v>7.8907914463820716E-5</v>
      </c>
      <c r="V12" s="10">
        <v>4</v>
      </c>
      <c r="W12" s="10">
        <v>54574</v>
      </c>
      <c r="X12" s="21">
        <f t="shared" si="5"/>
        <v>7.3294975629420602E-5</v>
      </c>
      <c r="Y12" s="11">
        <v>4</v>
      </c>
      <c r="Z12" s="10">
        <v>64179</v>
      </c>
      <c r="AA12" s="21">
        <f t="shared" si="6"/>
        <v>6.232568285576279E-5</v>
      </c>
      <c r="AB12" s="10">
        <v>2</v>
      </c>
      <c r="AC12" s="10">
        <v>64185</v>
      </c>
      <c r="AD12" s="21">
        <f t="shared" si="7"/>
        <v>3.1159928332164834E-5</v>
      </c>
      <c r="AE12" s="10">
        <v>0</v>
      </c>
      <c r="AF12" s="10">
        <v>41942</v>
      </c>
      <c r="AG12" s="69">
        <f t="shared" si="8"/>
        <v>0</v>
      </c>
      <c r="AH12" s="7"/>
      <c r="AI12" s="7"/>
      <c r="AJ12" s="7"/>
      <c r="AO12" s="96"/>
      <c r="AP12" s="96"/>
      <c r="AQ12" s="96"/>
      <c r="AX12" s="97"/>
    </row>
    <row r="13" spans="1:50" x14ac:dyDescent="0.2">
      <c r="A13" s="46" t="s">
        <v>277</v>
      </c>
      <c r="B13" s="47" t="s">
        <v>23</v>
      </c>
      <c r="C13" s="47">
        <v>2</v>
      </c>
      <c r="D13" s="47" t="s">
        <v>60</v>
      </c>
      <c r="E13" s="48">
        <v>73161066</v>
      </c>
      <c r="F13" s="48">
        <v>73161088</v>
      </c>
      <c r="G13" s="67">
        <v>27526</v>
      </c>
      <c r="H13" s="68">
        <v>68616</v>
      </c>
      <c r="I13" s="50">
        <f t="shared" si="0"/>
        <v>0.40116007928180014</v>
      </c>
      <c r="J13" s="67">
        <v>59786</v>
      </c>
      <c r="K13" s="68">
        <v>150008</v>
      </c>
      <c r="L13" s="50">
        <f t="shared" si="1"/>
        <v>0.39855207722254815</v>
      </c>
      <c r="M13" s="47">
        <v>17053</v>
      </c>
      <c r="N13" s="47">
        <v>39306</v>
      </c>
      <c r="O13" s="50">
        <f t="shared" si="2"/>
        <v>0.43385233806543533</v>
      </c>
      <c r="P13" s="67">
        <v>45224</v>
      </c>
      <c r="Q13" s="68">
        <v>108180</v>
      </c>
      <c r="R13" s="50">
        <f t="shared" si="3"/>
        <v>0.4180440007395082</v>
      </c>
      <c r="S13" s="47">
        <v>30859</v>
      </c>
      <c r="T13" s="47">
        <v>71715</v>
      </c>
      <c r="U13" s="50">
        <f t="shared" si="4"/>
        <v>0.4303004950149899</v>
      </c>
      <c r="V13" s="47">
        <v>45984</v>
      </c>
      <c r="W13" s="47">
        <v>131233</v>
      </c>
      <c r="X13" s="50">
        <f t="shared" si="5"/>
        <v>0.35039967081450552</v>
      </c>
      <c r="Y13" s="49">
        <v>12</v>
      </c>
      <c r="Z13" s="47">
        <v>115922</v>
      </c>
      <c r="AA13" s="62">
        <f t="shared" si="6"/>
        <v>1.0351788271423888E-4</v>
      </c>
      <c r="AB13" s="47">
        <v>9</v>
      </c>
      <c r="AC13" s="47">
        <v>118270</v>
      </c>
      <c r="AD13" s="51">
        <f t="shared" si="7"/>
        <v>7.6097066035342857E-5</v>
      </c>
      <c r="AE13" s="47">
        <v>6</v>
      </c>
      <c r="AF13" s="47">
        <v>86584</v>
      </c>
      <c r="AG13" s="51">
        <f t="shared" si="8"/>
        <v>6.9296867781576274E-5</v>
      </c>
      <c r="AH13" s="7"/>
      <c r="AI13" s="7"/>
      <c r="AJ13" s="7"/>
      <c r="AO13" s="96"/>
      <c r="AP13" s="96"/>
      <c r="AQ13" s="96"/>
    </row>
    <row r="14" spans="1:50" x14ac:dyDescent="0.2">
      <c r="A14" s="55" t="s">
        <v>73</v>
      </c>
      <c r="B14" s="13" t="s">
        <v>24</v>
      </c>
      <c r="C14" s="13">
        <v>5</v>
      </c>
      <c r="D14" s="13" t="s">
        <v>59</v>
      </c>
      <c r="E14" s="56">
        <v>136822512</v>
      </c>
      <c r="F14" s="56">
        <v>136822534</v>
      </c>
      <c r="G14" s="26">
        <v>11619</v>
      </c>
      <c r="H14" s="27">
        <v>88470</v>
      </c>
      <c r="I14" s="14">
        <f t="shared" si="0"/>
        <v>0.13133265513733469</v>
      </c>
      <c r="J14" s="26">
        <v>25551</v>
      </c>
      <c r="K14" s="27">
        <v>200871</v>
      </c>
      <c r="L14" s="14">
        <f t="shared" si="1"/>
        <v>0.12720103947309466</v>
      </c>
      <c r="M14" s="13">
        <v>10061</v>
      </c>
      <c r="N14" s="13">
        <v>61246</v>
      </c>
      <c r="O14" s="14">
        <f t="shared" si="2"/>
        <v>0.16427195245403781</v>
      </c>
      <c r="P14" s="26">
        <v>27</v>
      </c>
      <c r="Q14" s="27">
        <v>136572</v>
      </c>
      <c r="R14" s="17">
        <f t="shared" si="3"/>
        <v>1.9769791758193479E-4</v>
      </c>
      <c r="S14" s="13">
        <v>73</v>
      </c>
      <c r="T14" s="13">
        <v>92638</v>
      </c>
      <c r="U14" s="17">
        <f t="shared" si="4"/>
        <v>7.880135581510827E-4</v>
      </c>
      <c r="V14" s="13">
        <v>83</v>
      </c>
      <c r="W14" s="13">
        <v>142137</v>
      </c>
      <c r="X14" s="17">
        <f t="shared" si="5"/>
        <v>5.8394365999000965E-4</v>
      </c>
      <c r="Y14" s="12">
        <v>18</v>
      </c>
      <c r="Z14" s="13">
        <v>130353</v>
      </c>
      <c r="AA14" s="17">
        <f t="shared" si="6"/>
        <v>1.3808658028583923E-4</v>
      </c>
      <c r="AB14" s="13">
        <v>9</v>
      </c>
      <c r="AC14" s="13">
        <v>111952</v>
      </c>
      <c r="AD14" s="15">
        <f t="shared" si="7"/>
        <v>8.0391596398456482E-5</v>
      </c>
      <c r="AE14" s="13">
        <v>13</v>
      </c>
      <c r="AF14" s="13">
        <v>88395</v>
      </c>
      <c r="AG14" s="17">
        <f t="shared" si="8"/>
        <v>1.4706714180666327E-4</v>
      </c>
      <c r="AH14" s="7"/>
      <c r="AI14" s="7"/>
      <c r="AJ14" s="7"/>
      <c r="AO14" s="96"/>
      <c r="AP14" s="96"/>
      <c r="AQ14" s="96"/>
    </row>
    <row r="15" spans="1:50" x14ac:dyDescent="0.2">
      <c r="A15" s="55" t="s">
        <v>74</v>
      </c>
      <c r="B15" s="13" t="s">
        <v>25</v>
      </c>
      <c r="C15" s="13">
        <v>1</v>
      </c>
      <c r="D15" s="13" t="s">
        <v>59</v>
      </c>
      <c r="E15" s="56">
        <v>187444966</v>
      </c>
      <c r="F15" s="56">
        <v>187444988</v>
      </c>
      <c r="G15" s="26">
        <v>200</v>
      </c>
      <c r="H15" s="27">
        <v>51341</v>
      </c>
      <c r="I15" s="18">
        <f t="shared" si="0"/>
        <v>3.8955220973490973E-3</v>
      </c>
      <c r="J15" s="26">
        <v>325</v>
      </c>
      <c r="K15" s="27">
        <v>109317</v>
      </c>
      <c r="L15" s="18">
        <f t="shared" si="1"/>
        <v>2.9730051135687953E-3</v>
      </c>
      <c r="M15" s="13">
        <v>106</v>
      </c>
      <c r="N15" s="13">
        <v>35934</v>
      </c>
      <c r="O15" s="18">
        <f t="shared" si="2"/>
        <v>2.9498525073746312E-3</v>
      </c>
      <c r="P15" s="26">
        <v>3</v>
      </c>
      <c r="Q15" s="27">
        <v>66111</v>
      </c>
      <c r="R15" s="15">
        <f t="shared" si="3"/>
        <v>4.5378227526432819E-5</v>
      </c>
      <c r="S15" s="13">
        <v>1</v>
      </c>
      <c r="T15" s="13">
        <v>53716</v>
      </c>
      <c r="U15" s="15">
        <f t="shared" si="4"/>
        <v>1.8616427135304193E-5</v>
      </c>
      <c r="V15" s="13">
        <v>1</v>
      </c>
      <c r="W15" s="13">
        <v>81717</v>
      </c>
      <c r="X15" s="15">
        <f t="shared" si="5"/>
        <v>1.2237355752169072E-5</v>
      </c>
      <c r="Y15" s="12">
        <v>1</v>
      </c>
      <c r="Z15" s="13">
        <v>91701</v>
      </c>
      <c r="AA15" s="15">
        <f t="shared" si="6"/>
        <v>1.090500648847886E-5</v>
      </c>
      <c r="AB15" s="13">
        <v>2</v>
      </c>
      <c r="AC15" s="13">
        <v>70355</v>
      </c>
      <c r="AD15" s="15">
        <f t="shared" si="7"/>
        <v>2.8427261744012509E-5</v>
      </c>
      <c r="AE15" s="13">
        <v>2</v>
      </c>
      <c r="AF15" s="13">
        <v>48636</v>
      </c>
      <c r="AG15" s="15">
        <f t="shared" si="8"/>
        <v>4.1121802779833868E-5</v>
      </c>
      <c r="AH15" s="7"/>
      <c r="AI15" s="7"/>
      <c r="AJ15" s="7"/>
      <c r="AO15" s="96"/>
      <c r="AP15" s="96"/>
      <c r="AQ15" s="96"/>
    </row>
    <row r="16" spans="1:50" x14ac:dyDescent="0.2">
      <c r="A16" s="55" t="s">
        <v>75</v>
      </c>
      <c r="B16" s="13" t="s">
        <v>26</v>
      </c>
      <c r="C16" s="13">
        <v>18</v>
      </c>
      <c r="D16" s="13" t="s">
        <v>59</v>
      </c>
      <c r="E16" s="56">
        <v>46238495</v>
      </c>
      <c r="F16" s="56">
        <v>46238517</v>
      </c>
      <c r="G16" s="26">
        <v>120</v>
      </c>
      <c r="H16" s="27">
        <v>84977</v>
      </c>
      <c r="I16" s="18">
        <f t="shared" si="0"/>
        <v>1.4121468161973239E-3</v>
      </c>
      <c r="J16" s="26">
        <v>307</v>
      </c>
      <c r="K16" s="27">
        <v>208209</v>
      </c>
      <c r="L16" s="18">
        <f t="shared" si="1"/>
        <v>1.4744799696458847E-3</v>
      </c>
      <c r="M16" s="13">
        <v>107</v>
      </c>
      <c r="N16" s="13">
        <v>60357</v>
      </c>
      <c r="O16" s="18">
        <f t="shared" si="2"/>
        <v>1.7727852610302036E-3</v>
      </c>
      <c r="P16" s="26">
        <v>8</v>
      </c>
      <c r="Q16" s="27">
        <v>230024</v>
      </c>
      <c r="R16" s="15">
        <f t="shared" si="3"/>
        <v>3.4778979584738986E-5</v>
      </c>
      <c r="S16" s="13">
        <v>4</v>
      </c>
      <c r="T16" s="13">
        <v>113885</v>
      </c>
      <c r="U16" s="15">
        <f t="shared" si="4"/>
        <v>3.5123150546604028E-5</v>
      </c>
      <c r="V16" s="13">
        <v>4</v>
      </c>
      <c r="W16" s="13">
        <v>213867</v>
      </c>
      <c r="X16" s="15">
        <f t="shared" si="5"/>
        <v>1.8703212744369163E-5</v>
      </c>
      <c r="Y16" s="12">
        <v>8</v>
      </c>
      <c r="Z16" s="13">
        <v>161476</v>
      </c>
      <c r="AA16" s="15">
        <f t="shared" si="6"/>
        <v>4.9542966137382642E-5</v>
      </c>
      <c r="AB16" s="13">
        <v>12</v>
      </c>
      <c r="AC16" s="13">
        <v>105372</v>
      </c>
      <c r="AD16" s="17">
        <f t="shared" si="7"/>
        <v>1.1388224575788635E-4</v>
      </c>
      <c r="AE16" s="13">
        <v>8</v>
      </c>
      <c r="AF16" s="13">
        <v>85553</v>
      </c>
      <c r="AG16" s="15">
        <f t="shared" si="8"/>
        <v>9.3509286641029531E-5</v>
      </c>
      <c r="AH16" s="7"/>
      <c r="AI16" s="7"/>
      <c r="AJ16" s="7"/>
      <c r="AO16" s="96"/>
      <c r="AP16" s="96"/>
      <c r="AQ16" s="96"/>
    </row>
    <row r="17" spans="1:50" x14ac:dyDescent="0.2">
      <c r="A17" s="55" t="s">
        <v>76</v>
      </c>
      <c r="B17" s="13" t="s">
        <v>27</v>
      </c>
      <c r="C17" s="13">
        <v>17</v>
      </c>
      <c r="D17" s="13" t="s">
        <v>59</v>
      </c>
      <c r="E17" s="56">
        <v>71137098</v>
      </c>
      <c r="F17" s="56">
        <v>71137120</v>
      </c>
      <c r="G17" s="26">
        <v>21</v>
      </c>
      <c r="H17" s="27">
        <v>64343</v>
      </c>
      <c r="I17" s="17">
        <f t="shared" si="0"/>
        <v>3.2637582953856675E-4</v>
      </c>
      <c r="J17" s="26">
        <v>55</v>
      </c>
      <c r="K17" s="27">
        <v>158061</v>
      </c>
      <c r="L17" s="17">
        <f t="shared" si="1"/>
        <v>3.4796692416219052E-4</v>
      </c>
      <c r="M17" s="13">
        <v>28</v>
      </c>
      <c r="N17" s="13">
        <v>57100</v>
      </c>
      <c r="O17" s="17">
        <f t="shared" si="2"/>
        <v>4.9036777583187391E-4</v>
      </c>
      <c r="P17" s="26">
        <v>9</v>
      </c>
      <c r="Q17" s="27">
        <v>231612</v>
      </c>
      <c r="R17" s="15">
        <f t="shared" si="3"/>
        <v>3.8858090254390963E-5</v>
      </c>
      <c r="S17" s="13">
        <v>4</v>
      </c>
      <c r="T17" s="13">
        <v>137529</v>
      </c>
      <c r="U17" s="15">
        <f t="shared" si="4"/>
        <v>2.9084774847486712E-5</v>
      </c>
      <c r="V17" s="13">
        <v>9</v>
      </c>
      <c r="W17" s="13">
        <v>179161</v>
      </c>
      <c r="X17" s="15">
        <f t="shared" si="5"/>
        <v>5.0234146940461372E-5</v>
      </c>
      <c r="Y17" s="12">
        <v>4</v>
      </c>
      <c r="Z17" s="13">
        <v>101586</v>
      </c>
      <c r="AA17" s="15">
        <f t="shared" si="6"/>
        <v>3.9375504498651386E-5</v>
      </c>
      <c r="AB17" s="13">
        <v>2</v>
      </c>
      <c r="AC17" s="13">
        <v>89000</v>
      </c>
      <c r="AD17" s="15">
        <f t="shared" si="7"/>
        <v>2.2471910112359552E-5</v>
      </c>
      <c r="AE17" s="13">
        <v>3</v>
      </c>
      <c r="AF17" s="13">
        <v>64601</v>
      </c>
      <c r="AG17" s="15">
        <f t="shared" si="8"/>
        <v>4.6438909614402251E-5</v>
      </c>
      <c r="AH17" s="7"/>
      <c r="AI17" s="7"/>
      <c r="AJ17" s="7"/>
      <c r="AO17" s="96"/>
      <c r="AP17" s="96"/>
      <c r="AQ17" s="96"/>
    </row>
    <row r="18" spans="1:50" x14ac:dyDescent="0.2">
      <c r="A18" s="55" t="s">
        <v>77</v>
      </c>
      <c r="B18" s="13" t="s">
        <v>28</v>
      </c>
      <c r="C18" s="13">
        <v>5</v>
      </c>
      <c r="D18" s="13" t="s">
        <v>59</v>
      </c>
      <c r="E18" s="56">
        <v>56336643</v>
      </c>
      <c r="F18" s="56">
        <v>56336665</v>
      </c>
      <c r="G18" s="26">
        <v>56</v>
      </c>
      <c r="H18" s="27">
        <v>43917</v>
      </c>
      <c r="I18" s="18">
        <f t="shared" si="0"/>
        <v>1.2751326365644283E-3</v>
      </c>
      <c r="J18" s="26">
        <v>39</v>
      </c>
      <c r="K18" s="27">
        <v>104473</v>
      </c>
      <c r="L18" s="17">
        <f t="shared" si="1"/>
        <v>3.7330219291108706E-4</v>
      </c>
      <c r="M18" s="13">
        <v>61</v>
      </c>
      <c r="N18" s="13">
        <v>40886</v>
      </c>
      <c r="O18" s="18">
        <f t="shared" si="2"/>
        <v>1.4919532358264442E-3</v>
      </c>
      <c r="P18" s="26">
        <v>1</v>
      </c>
      <c r="Q18" s="27">
        <v>56658</v>
      </c>
      <c r="R18" s="15">
        <f t="shared" si="3"/>
        <v>1.7649758198312683E-5</v>
      </c>
      <c r="S18" s="13">
        <v>2</v>
      </c>
      <c r="T18" s="13">
        <v>65475</v>
      </c>
      <c r="U18" s="15">
        <f t="shared" si="4"/>
        <v>3.0546009927453223E-5</v>
      </c>
      <c r="V18" s="13">
        <v>1</v>
      </c>
      <c r="W18" s="13">
        <v>76235</v>
      </c>
      <c r="X18" s="15">
        <f t="shared" si="5"/>
        <v>1.3117334557617892E-5</v>
      </c>
      <c r="Y18" s="12">
        <v>3</v>
      </c>
      <c r="Z18" s="13">
        <v>89485</v>
      </c>
      <c r="AA18" s="15">
        <f t="shared" si="6"/>
        <v>3.3525171816505557E-5</v>
      </c>
      <c r="AB18" s="13">
        <v>1</v>
      </c>
      <c r="AC18" s="13">
        <v>64084</v>
      </c>
      <c r="AD18" s="15">
        <f t="shared" si="7"/>
        <v>1.5604519068722302E-5</v>
      </c>
      <c r="AE18" s="13">
        <v>2</v>
      </c>
      <c r="AF18" s="13">
        <v>47798</v>
      </c>
      <c r="AG18" s="15">
        <f t="shared" si="8"/>
        <v>4.1842754926984393E-5</v>
      </c>
      <c r="AH18" s="7"/>
      <c r="AI18" s="7"/>
      <c r="AJ18" s="7"/>
      <c r="AO18" s="96"/>
      <c r="AP18" s="96"/>
      <c r="AQ18" s="96"/>
    </row>
    <row r="19" spans="1:50" x14ac:dyDescent="0.2">
      <c r="A19" s="55" t="s">
        <v>78</v>
      </c>
      <c r="B19" s="13" t="s">
        <v>31</v>
      </c>
      <c r="C19" s="13">
        <v>2</v>
      </c>
      <c r="D19" s="13" t="s">
        <v>60</v>
      </c>
      <c r="E19" s="56">
        <v>157294616</v>
      </c>
      <c r="F19" s="56">
        <v>157294638</v>
      </c>
      <c r="G19" s="26">
        <v>99</v>
      </c>
      <c r="H19" s="27">
        <v>71627</v>
      </c>
      <c r="I19" s="18">
        <f>G19/H19</f>
        <v>1.3821603585240203E-3</v>
      </c>
      <c r="J19" s="26">
        <v>168</v>
      </c>
      <c r="K19" s="27">
        <v>154825</v>
      </c>
      <c r="L19" s="18">
        <f>J19/K19</f>
        <v>1.0850960762150816E-3</v>
      </c>
      <c r="M19" s="13">
        <v>42</v>
      </c>
      <c r="N19" s="13">
        <v>59880</v>
      </c>
      <c r="O19" s="17">
        <f>M19/N19</f>
        <v>7.0140280561122243E-4</v>
      </c>
      <c r="P19" s="26">
        <v>8</v>
      </c>
      <c r="Q19" s="27">
        <v>147047</v>
      </c>
      <c r="R19" s="15">
        <f>P19/Q19</f>
        <v>5.4404374111678576E-5</v>
      </c>
      <c r="S19" s="13">
        <v>4</v>
      </c>
      <c r="T19" s="13">
        <v>99057</v>
      </c>
      <c r="U19" s="15">
        <f>S19/T19</f>
        <v>4.0380790857788948E-5</v>
      </c>
      <c r="V19" s="13">
        <v>9</v>
      </c>
      <c r="W19" s="13">
        <v>138735</v>
      </c>
      <c r="X19" s="15">
        <f>V19/W19</f>
        <v>6.4871878040869283E-5</v>
      </c>
      <c r="Y19" s="12">
        <v>6</v>
      </c>
      <c r="Z19" s="13">
        <v>125082</v>
      </c>
      <c r="AA19" s="15">
        <f>Y19/Z19</f>
        <v>4.7968532642586462E-5</v>
      </c>
      <c r="AB19" s="13">
        <v>5</v>
      </c>
      <c r="AC19" s="13">
        <v>105088</v>
      </c>
      <c r="AD19" s="15">
        <f>AB19/AC19</f>
        <v>4.7579171741778317E-5</v>
      </c>
      <c r="AE19" s="13">
        <v>2</v>
      </c>
      <c r="AF19" s="13">
        <v>78521</v>
      </c>
      <c r="AG19" s="15">
        <f>AE19/AF19</f>
        <v>2.5470893136867844E-5</v>
      </c>
      <c r="AH19" s="7"/>
      <c r="AI19" s="7"/>
      <c r="AJ19" s="7"/>
      <c r="AO19" s="96"/>
      <c r="AP19" s="96"/>
      <c r="AQ19" s="96"/>
    </row>
    <row r="20" spans="1:50" x14ac:dyDescent="0.2">
      <c r="A20" s="55" t="s">
        <v>79</v>
      </c>
      <c r="B20" s="13" t="s">
        <v>30</v>
      </c>
      <c r="C20" s="13">
        <v>3</v>
      </c>
      <c r="D20" s="13" t="s">
        <v>59</v>
      </c>
      <c r="E20" s="56">
        <v>120211149</v>
      </c>
      <c r="F20" s="56">
        <v>120211171</v>
      </c>
      <c r="G20" s="26">
        <v>16</v>
      </c>
      <c r="H20" s="27">
        <v>52893</v>
      </c>
      <c r="I20" s="17">
        <f>G20/H20</f>
        <v>3.0249749494262002E-4</v>
      </c>
      <c r="J20" s="26">
        <v>29</v>
      </c>
      <c r="K20" s="27">
        <v>150007</v>
      </c>
      <c r="L20" s="17">
        <f>J20/K20</f>
        <v>1.933243115321285E-4</v>
      </c>
      <c r="M20" s="13">
        <v>42</v>
      </c>
      <c r="N20" s="13">
        <v>62279</v>
      </c>
      <c r="O20" s="17">
        <f>M20/N20</f>
        <v>6.743846240305721E-4</v>
      </c>
      <c r="P20" s="26">
        <v>8</v>
      </c>
      <c r="Q20" s="27">
        <v>135135</v>
      </c>
      <c r="R20" s="15">
        <f>P20/Q20</f>
        <v>5.9200059200059198E-5</v>
      </c>
      <c r="S20" s="13">
        <v>7</v>
      </c>
      <c r="T20" s="13">
        <v>83539</v>
      </c>
      <c r="U20" s="15">
        <f>S20/T20</f>
        <v>8.3793198386382411E-5</v>
      </c>
      <c r="V20" s="13">
        <v>4</v>
      </c>
      <c r="W20" s="13">
        <v>79360</v>
      </c>
      <c r="X20" s="15">
        <f>V20/W20</f>
        <v>5.0403225806451613E-5</v>
      </c>
      <c r="Y20" s="12">
        <v>8</v>
      </c>
      <c r="Z20" s="13">
        <v>70076</v>
      </c>
      <c r="AA20" s="17">
        <f>Y20/Z20</f>
        <v>1.1416176722415664E-4</v>
      </c>
      <c r="AB20" s="13">
        <v>5</v>
      </c>
      <c r="AC20" s="13">
        <v>71414</v>
      </c>
      <c r="AD20" s="15">
        <f>AB20/AC20</f>
        <v>7.0014282913714399E-5</v>
      </c>
      <c r="AE20" s="13">
        <v>8</v>
      </c>
      <c r="AF20" s="13">
        <v>78253</v>
      </c>
      <c r="AG20" s="17">
        <f>AE20/AF20</f>
        <v>1.0223250226828364E-4</v>
      </c>
      <c r="AH20" s="7"/>
      <c r="AI20" s="7"/>
      <c r="AJ20" s="7"/>
      <c r="AO20" s="96"/>
      <c r="AP20" s="96"/>
      <c r="AQ20" s="96"/>
    </row>
    <row r="21" spans="1:50" x14ac:dyDescent="0.2">
      <c r="A21" s="57" t="s">
        <v>80</v>
      </c>
      <c r="B21" s="10" t="s">
        <v>29</v>
      </c>
      <c r="C21" s="10">
        <v>8</v>
      </c>
      <c r="D21" s="10" t="s">
        <v>60</v>
      </c>
      <c r="E21" s="58">
        <v>125654564</v>
      </c>
      <c r="F21" s="58">
        <v>125654586</v>
      </c>
      <c r="G21" s="28">
        <v>40</v>
      </c>
      <c r="H21" s="29">
        <v>75669</v>
      </c>
      <c r="I21" s="22">
        <f t="shared" si="0"/>
        <v>5.2861806023602798E-4</v>
      </c>
      <c r="J21" s="28">
        <v>106</v>
      </c>
      <c r="K21" s="29">
        <v>187845</v>
      </c>
      <c r="L21" s="22">
        <f t="shared" si="1"/>
        <v>5.6429503047725519E-4</v>
      </c>
      <c r="M21" s="10">
        <v>20</v>
      </c>
      <c r="N21" s="10">
        <v>63001</v>
      </c>
      <c r="O21" s="22">
        <f t="shared" si="2"/>
        <v>3.1745527848764306E-4</v>
      </c>
      <c r="P21" s="28">
        <v>15</v>
      </c>
      <c r="Q21" s="29">
        <v>123998</v>
      </c>
      <c r="R21" s="22">
        <f t="shared" si="3"/>
        <v>1.2096969305956548E-4</v>
      </c>
      <c r="S21" s="10">
        <v>7</v>
      </c>
      <c r="T21" s="10">
        <v>81851</v>
      </c>
      <c r="U21" s="21">
        <f t="shared" si="4"/>
        <v>8.5521252031129741E-5</v>
      </c>
      <c r="V21" s="10">
        <v>12</v>
      </c>
      <c r="W21" s="10">
        <v>88361</v>
      </c>
      <c r="X21" s="22">
        <f t="shared" si="5"/>
        <v>1.3580652097644889E-4</v>
      </c>
      <c r="Y21" s="11">
        <v>26</v>
      </c>
      <c r="Z21" s="10">
        <v>102652</v>
      </c>
      <c r="AA21" s="22">
        <f t="shared" si="6"/>
        <v>2.5328293652339943E-4</v>
      </c>
      <c r="AB21" s="10">
        <v>24</v>
      </c>
      <c r="AC21" s="10">
        <v>103612</v>
      </c>
      <c r="AD21" s="22">
        <f t="shared" si="7"/>
        <v>2.3163340153650155E-4</v>
      </c>
      <c r="AE21" s="10">
        <v>20</v>
      </c>
      <c r="AF21" s="10">
        <v>91311</v>
      </c>
      <c r="AG21" s="22">
        <f t="shared" si="8"/>
        <v>2.1903166102660139E-4</v>
      </c>
      <c r="AH21" s="7"/>
      <c r="AI21" s="7"/>
      <c r="AJ21" s="7"/>
      <c r="AO21" s="96"/>
      <c r="AP21" s="96"/>
      <c r="AQ21" s="96"/>
    </row>
    <row r="22" spans="1:50" x14ac:dyDescent="0.2">
      <c r="A22" s="46" t="s">
        <v>278</v>
      </c>
      <c r="B22" s="47" t="s">
        <v>34</v>
      </c>
      <c r="C22" s="47">
        <v>11</v>
      </c>
      <c r="D22" s="47" t="s">
        <v>59</v>
      </c>
      <c r="E22" s="48">
        <v>22647332</v>
      </c>
      <c r="F22" s="48">
        <v>22647354</v>
      </c>
      <c r="G22" s="67">
        <v>57284</v>
      </c>
      <c r="H22" s="68">
        <v>70662</v>
      </c>
      <c r="I22" s="50">
        <f>G22/H22</f>
        <v>0.81067617672865189</v>
      </c>
      <c r="J22" s="67">
        <v>97982</v>
      </c>
      <c r="K22" s="68">
        <v>119656</v>
      </c>
      <c r="L22" s="50">
        <f>J22/K22</f>
        <v>0.81886407702079289</v>
      </c>
      <c r="M22" s="47">
        <v>27429</v>
      </c>
      <c r="N22" s="47">
        <v>34043</v>
      </c>
      <c r="O22" s="50">
        <f>M22/N22</f>
        <v>0.80571629997356287</v>
      </c>
      <c r="P22" s="67">
        <v>50100</v>
      </c>
      <c r="Q22" s="68">
        <v>62495</v>
      </c>
      <c r="R22" s="50">
        <f>P22/Q22</f>
        <v>0.80166413313065044</v>
      </c>
      <c r="S22" s="47">
        <v>44413</v>
      </c>
      <c r="T22" s="47">
        <v>53157</v>
      </c>
      <c r="U22" s="50">
        <f>S22/T22</f>
        <v>0.83550614218259123</v>
      </c>
      <c r="V22" s="47">
        <v>77322</v>
      </c>
      <c r="W22" s="47">
        <v>96619</v>
      </c>
      <c r="X22" s="50">
        <f>V22/W22</f>
        <v>0.80027737815543531</v>
      </c>
      <c r="Y22" s="49">
        <v>1</v>
      </c>
      <c r="Z22" s="47">
        <v>57165</v>
      </c>
      <c r="AA22" s="51">
        <f>Y22/Z22</f>
        <v>1.7493221376716522E-5</v>
      </c>
      <c r="AB22" s="47">
        <v>1</v>
      </c>
      <c r="AC22" s="47">
        <v>173626</v>
      </c>
      <c r="AD22" s="59">
        <f>AB22/AC22</f>
        <v>5.7595060647598864E-6</v>
      </c>
      <c r="AE22" s="47">
        <v>0</v>
      </c>
      <c r="AF22" s="47">
        <v>144707</v>
      </c>
      <c r="AG22" s="50">
        <f>AE22/AF22</f>
        <v>0</v>
      </c>
      <c r="AH22" s="8"/>
      <c r="AI22" s="7"/>
      <c r="AJ22" s="7"/>
      <c r="AO22" s="96"/>
      <c r="AP22" s="96"/>
      <c r="AQ22" s="96"/>
      <c r="AV22" s="97"/>
    </row>
    <row r="23" spans="1:50" x14ac:dyDescent="0.2">
      <c r="A23" s="55" t="s">
        <v>81</v>
      </c>
      <c r="B23" s="13" t="s">
        <v>35</v>
      </c>
      <c r="C23" s="13">
        <v>18</v>
      </c>
      <c r="D23" s="13" t="s">
        <v>59</v>
      </c>
      <c r="E23" s="56">
        <v>8707522</v>
      </c>
      <c r="F23" s="56">
        <v>8707544</v>
      </c>
      <c r="G23" s="26">
        <v>558</v>
      </c>
      <c r="H23" s="27">
        <v>53672</v>
      </c>
      <c r="I23" s="16">
        <f>G23/H23</f>
        <v>1.0396482337159041E-2</v>
      </c>
      <c r="J23" s="26">
        <v>1963</v>
      </c>
      <c r="K23" s="27">
        <v>98478</v>
      </c>
      <c r="L23" s="16">
        <f>J23/K23</f>
        <v>1.9933386137005221E-2</v>
      </c>
      <c r="M23" s="13">
        <v>346</v>
      </c>
      <c r="N23" s="13">
        <v>15924</v>
      </c>
      <c r="O23" s="16">
        <f>M23/N23</f>
        <v>2.1728208992715398E-2</v>
      </c>
      <c r="P23" s="26">
        <v>1</v>
      </c>
      <c r="Q23" s="27">
        <v>57962</v>
      </c>
      <c r="R23" s="15">
        <f>P23/Q23</f>
        <v>1.7252682792174183E-5</v>
      </c>
      <c r="S23" s="13">
        <v>1</v>
      </c>
      <c r="T23" s="13">
        <v>47779</v>
      </c>
      <c r="U23" s="15">
        <f>S23/T23</f>
        <v>2.0929697147282278E-5</v>
      </c>
      <c r="V23" s="13">
        <v>0</v>
      </c>
      <c r="W23" s="13">
        <v>93128</v>
      </c>
      <c r="X23" s="14">
        <f>V23/W23</f>
        <v>0</v>
      </c>
      <c r="Y23" s="12">
        <v>1</v>
      </c>
      <c r="Z23" s="13">
        <v>98806</v>
      </c>
      <c r="AA23" s="15">
        <f>Y23/Z23</f>
        <v>1.0120842863793696E-5</v>
      </c>
      <c r="AB23" s="13">
        <v>2</v>
      </c>
      <c r="AC23" s="13">
        <v>112430</v>
      </c>
      <c r="AD23" s="15">
        <f>AB23/AC23</f>
        <v>1.7788846393311395E-5</v>
      </c>
      <c r="AE23" s="13">
        <v>0</v>
      </c>
      <c r="AF23" s="13">
        <v>107798</v>
      </c>
      <c r="AG23" s="14">
        <f>AE23/AF23</f>
        <v>0</v>
      </c>
      <c r="AH23" s="7"/>
      <c r="AI23" s="7"/>
      <c r="AJ23" s="7"/>
      <c r="AO23" s="96"/>
      <c r="AP23" s="96"/>
      <c r="AQ23" s="96"/>
    </row>
    <row r="24" spans="1:50" x14ac:dyDescent="0.2">
      <c r="A24" s="55" t="s">
        <v>82</v>
      </c>
      <c r="B24" s="13" t="s">
        <v>36</v>
      </c>
      <c r="C24" s="13">
        <v>6</v>
      </c>
      <c r="D24" s="13" t="s">
        <v>59</v>
      </c>
      <c r="E24" s="56">
        <v>143382080</v>
      </c>
      <c r="F24" s="56">
        <v>143382102</v>
      </c>
      <c r="G24" s="26">
        <v>76</v>
      </c>
      <c r="H24" s="27">
        <v>25505</v>
      </c>
      <c r="I24" s="18">
        <f>G24/H24</f>
        <v>2.9798078808076847E-3</v>
      </c>
      <c r="J24" s="26">
        <v>479</v>
      </c>
      <c r="K24" s="27">
        <v>69213</v>
      </c>
      <c r="L24" s="18">
        <f>J24/K24</f>
        <v>6.9206651929550811E-3</v>
      </c>
      <c r="M24" s="13">
        <v>209</v>
      </c>
      <c r="N24" s="13">
        <v>21508</v>
      </c>
      <c r="O24" s="18">
        <f>M24/N24</f>
        <v>9.7173144876325085E-3</v>
      </c>
      <c r="P24" s="26">
        <v>0</v>
      </c>
      <c r="Q24" s="27">
        <v>56261</v>
      </c>
      <c r="R24" s="14">
        <f>P24/Q24</f>
        <v>0</v>
      </c>
      <c r="S24" s="13">
        <v>0</v>
      </c>
      <c r="T24" s="13">
        <v>37983</v>
      </c>
      <c r="U24" s="14">
        <f>S24/T24</f>
        <v>0</v>
      </c>
      <c r="V24" s="13">
        <v>0</v>
      </c>
      <c r="W24" s="13">
        <v>50696</v>
      </c>
      <c r="X24" s="14">
        <f>V24/W24</f>
        <v>0</v>
      </c>
      <c r="Y24" s="12">
        <v>1</v>
      </c>
      <c r="Z24" s="13">
        <v>89430</v>
      </c>
      <c r="AA24" s="15">
        <f>Y24/Z24</f>
        <v>1.1181930001118193E-5</v>
      </c>
      <c r="AB24" s="13">
        <v>1</v>
      </c>
      <c r="AC24" s="13">
        <v>126298</v>
      </c>
      <c r="AD24" s="19">
        <f>AB24/AC24</f>
        <v>7.9177817542637257E-6</v>
      </c>
      <c r="AE24" s="13">
        <v>0</v>
      </c>
      <c r="AF24" s="13">
        <v>84870</v>
      </c>
      <c r="AG24" s="14">
        <f>AE24/AF24</f>
        <v>0</v>
      </c>
      <c r="AH24" s="7"/>
      <c r="AI24" s="7"/>
      <c r="AJ24" s="7"/>
      <c r="AO24" s="96"/>
      <c r="AP24" s="96"/>
      <c r="AQ24" s="96"/>
    </row>
    <row r="25" spans="1:50" x14ac:dyDescent="0.2">
      <c r="A25" s="55" t="s">
        <v>83</v>
      </c>
      <c r="B25" s="13" t="s">
        <v>33</v>
      </c>
      <c r="C25" s="13">
        <v>10</v>
      </c>
      <c r="D25" s="13" t="s">
        <v>60</v>
      </c>
      <c r="E25" s="56">
        <v>43410014</v>
      </c>
      <c r="F25" s="56">
        <v>43410036</v>
      </c>
      <c r="G25" s="26">
        <v>30</v>
      </c>
      <c r="H25" s="27">
        <v>68616</v>
      </c>
      <c r="I25" s="17">
        <f>G25/H25</f>
        <v>4.3721580972367962E-4</v>
      </c>
      <c r="J25" s="26">
        <v>290</v>
      </c>
      <c r="K25" s="27">
        <v>107330</v>
      </c>
      <c r="L25" s="18">
        <f>J25/K25</f>
        <v>2.7019472654430262E-3</v>
      </c>
      <c r="M25" s="13">
        <v>13</v>
      </c>
      <c r="N25" s="13">
        <v>36169</v>
      </c>
      <c r="O25" s="17">
        <f>M25/N25</f>
        <v>3.594238159750062E-4</v>
      </c>
      <c r="P25" s="26">
        <v>2</v>
      </c>
      <c r="Q25" s="27">
        <v>77346</v>
      </c>
      <c r="R25" s="15">
        <f>P25/Q25</f>
        <v>2.585783363069842E-5</v>
      </c>
      <c r="S25" s="13">
        <v>0</v>
      </c>
      <c r="T25" s="13">
        <v>55100</v>
      </c>
      <c r="U25" s="14">
        <f>S25/T25</f>
        <v>0</v>
      </c>
      <c r="V25" s="13">
        <v>1</v>
      </c>
      <c r="W25" s="13">
        <v>97745</v>
      </c>
      <c r="X25" s="15">
        <f>V25/W25</f>
        <v>1.0230702337715484E-5</v>
      </c>
      <c r="Y25" s="12">
        <v>1</v>
      </c>
      <c r="Z25" s="13">
        <v>121277</v>
      </c>
      <c r="AA25" s="19">
        <f>Y25/Z25</f>
        <v>8.2455865497992193E-6</v>
      </c>
      <c r="AB25" s="13">
        <v>1</v>
      </c>
      <c r="AC25" s="13">
        <v>141860</v>
      </c>
      <c r="AD25" s="19">
        <f>AB25/AC25</f>
        <v>7.0492034400112791E-6</v>
      </c>
      <c r="AE25" s="13">
        <v>1</v>
      </c>
      <c r="AF25" s="13">
        <v>106123</v>
      </c>
      <c r="AG25" s="19">
        <f>AE25/AF25</f>
        <v>9.4230279958161749E-6</v>
      </c>
      <c r="AH25" s="7"/>
      <c r="AI25" s="7"/>
      <c r="AJ25" s="7"/>
      <c r="AO25" s="96"/>
      <c r="AP25" s="96"/>
      <c r="AQ25" s="96"/>
    </row>
    <row r="26" spans="1:50" x14ac:dyDescent="0.2">
      <c r="A26" s="57" t="s">
        <v>84</v>
      </c>
      <c r="B26" s="10" t="s">
        <v>32</v>
      </c>
      <c r="C26" s="10">
        <v>17</v>
      </c>
      <c r="D26" s="10" t="s">
        <v>60</v>
      </c>
      <c r="E26" s="58">
        <v>78923961</v>
      </c>
      <c r="F26" s="58">
        <v>78923983</v>
      </c>
      <c r="G26" s="28">
        <v>45</v>
      </c>
      <c r="H26" s="29">
        <v>80079</v>
      </c>
      <c r="I26" s="22">
        <f t="shared" si="0"/>
        <v>5.619450792342562E-4</v>
      </c>
      <c r="J26" s="28">
        <v>60</v>
      </c>
      <c r="K26" s="29">
        <v>148734</v>
      </c>
      <c r="L26" s="22">
        <f t="shared" si="1"/>
        <v>4.0340473597160029E-4</v>
      </c>
      <c r="M26" s="10">
        <v>53</v>
      </c>
      <c r="N26" s="10">
        <v>54727</v>
      </c>
      <c r="O26" s="22">
        <f t="shared" si="2"/>
        <v>9.684433643357027E-4</v>
      </c>
      <c r="P26" s="28">
        <v>1</v>
      </c>
      <c r="Q26" s="29">
        <v>91331</v>
      </c>
      <c r="R26" s="21">
        <f t="shared" si="3"/>
        <v>1.0949184833189169E-5</v>
      </c>
      <c r="S26" s="10">
        <v>4</v>
      </c>
      <c r="T26" s="10">
        <v>68591</v>
      </c>
      <c r="U26" s="21">
        <f t="shared" si="4"/>
        <v>5.831668877841116E-5</v>
      </c>
      <c r="V26" s="10">
        <v>2</v>
      </c>
      <c r="W26" s="10">
        <v>97883</v>
      </c>
      <c r="X26" s="21">
        <f t="shared" si="5"/>
        <v>2.0432557236700959E-5</v>
      </c>
      <c r="Y26" s="11">
        <v>3</v>
      </c>
      <c r="Z26" s="10">
        <v>132069</v>
      </c>
      <c r="AA26" s="21">
        <f t="shared" si="6"/>
        <v>2.2715398768825386E-5</v>
      </c>
      <c r="AB26" s="10">
        <v>1</v>
      </c>
      <c r="AC26" s="10">
        <v>183378</v>
      </c>
      <c r="AD26" s="70">
        <f t="shared" si="7"/>
        <v>5.4532168526213616E-6</v>
      </c>
      <c r="AE26" s="10">
        <v>2</v>
      </c>
      <c r="AF26" s="10">
        <v>135944</v>
      </c>
      <c r="AG26" s="21">
        <f t="shared" si="8"/>
        <v>1.4711940210674983E-5</v>
      </c>
      <c r="AH26" s="7"/>
      <c r="AI26" s="7"/>
      <c r="AJ26" s="7"/>
      <c r="AO26" s="96"/>
      <c r="AP26" s="96"/>
      <c r="AQ26" s="96"/>
      <c r="AX26" s="97"/>
    </row>
    <row r="27" spans="1:50" x14ac:dyDescent="0.2">
      <c r="A27" s="46" t="s">
        <v>279</v>
      </c>
      <c r="B27" s="47" t="s">
        <v>37</v>
      </c>
      <c r="C27" s="47">
        <v>11</v>
      </c>
      <c r="D27" s="47" t="s">
        <v>59</v>
      </c>
      <c r="E27" s="48">
        <v>22647156</v>
      </c>
      <c r="F27" s="48">
        <v>22647178</v>
      </c>
      <c r="G27" s="67">
        <v>18926</v>
      </c>
      <c r="H27" s="68">
        <v>30534</v>
      </c>
      <c r="I27" s="50">
        <f t="shared" si="0"/>
        <v>0.61983362808672304</v>
      </c>
      <c r="J27" s="67">
        <v>39099</v>
      </c>
      <c r="K27" s="68">
        <v>53532</v>
      </c>
      <c r="L27" s="50">
        <f t="shared" si="1"/>
        <v>0.73038556377493835</v>
      </c>
      <c r="M27" s="47">
        <v>7561</v>
      </c>
      <c r="N27" s="47">
        <v>10371</v>
      </c>
      <c r="O27" s="50">
        <f t="shared" si="2"/>
        <v>0.729052164690001</v>
      </c>
      <c r="P27" s="67">
        <v>27560</v>
      </c>
      <c r="Q27" s="68">
        <v>39008</v>
      </c>
      <c r="R27" s="50">
        <f t="shared" si="3"/>
        <v>0.70652173913043481</v>
      </c>
      <c r="S27" s="47">
        <v>19739</v>
      </c>
      <c r="T27" s="47">
        <v>27978</v>
      </c>
      <c r="U27" s="50">
        <f t="shared" si="4"/>
        <v>0.70551862177425118</v>
      </c>
      <c r="V27" s="47">
        <v>43269</v>
      </c>
      <c r="W27" s="47">
        <v>69826</v>
      </c>
      <c r="X27" s="50">
        <f t="shared" si="5"/>
        <v>0.61966889124394919</v>
      </c>
      <c r="Y27" s="49">
        <v>1</v>
      </c>
      <c r="Z27" s="47">
        <v>35162</v>
      </c>
      <c r="AA27" s="51">
        <f t="shared" si="6"/>
        <v>2.8439792958307262E-5</v>
      </c>
      <c r="AB27" s="47">
        <v>3</v>
      </c>
      <c r="AC27" s="47">
        <v>49174</v>
      </c>
      <c r="AD27" s="51">
        <f t="shared" si="7"/>
        <v>6.1007849676658399E-5</v>
      </c>
      <c r="AE27" s="47">
        <v>4</v>
      </c>
      <c r="AF27" s="47">
        <v>45184</v>
      </c>
      <c r="AG27" s="51">
        <f t="shared" si="8"/>
        <v>8.852691218130312E-5</v>
      </c>
      <c r="AH27" s="7"/>
      <c r="AI27" s="7"/>
      <c r="AJ27" s="7"/>
      <c r="AO27" s="96"/>
      <c r="AP27" s="96"/>
      <c r="AQ27" s="96"/>
    </row>
    <row r="28" spans="1:50" x14ac:dyDescent="0.2">
      <c r="A28" s="55" t="s">
        <v>85</v>
      </c>
      <c r="B28" s="13" t="s">
        <v>38</v>
      </c>
      <c r="C28" s="13">
        <v>8</v>
      </c>
      <c r="D28" s="13" t="s">
        <v>60</v>
      </c>
      <c r="E28" s="56">
        <v>128941227</v>
      </c>
      <c r="F28" s="56">
        <v>128941249</v>
      </c>
      <c r="G28" s="26">
        <v>1587</v>
      </c>
      <c r="H28" s="27">
        <v>113398</v>
      </c>
      <c r="I28" s="16">
        <f t="shared" si="0"/>
        <v>1.399495581932662E-2</v>
      </c>
      <c r="J28" s="26">
        <v>5204</v>
      </c>
      <c r="K28" s="27">
        <v>254835</v>
      </c>
      <c r="L28" s="16">
        <f t="shared" si="1"/>
        <v>2.0421056762218691E-2</v>
      </c>
      <c r="M28" s="13">
        <v>1634</v>
      </c>
      <c r="N28" s="13">
        <v>71646</v>
      </c>
      <c r="O28" s="16">
        <f t="shared" si="2"/>
        <v>2.2806576780280825E-2</v>
      </c>
      <c r="P28" s="26">
        <v>56</v>
      </c>
      <c r="Q28" s="27">
        <v>144479</v>
      </c>
      <c r="R28" s="17">
        <f t="shared" si="3"/>
        <v>3.8759958194616517E-4</v>
      </c>
      <c r="S28" s="13">
        <v>53</v>
      </c>
      <c r="T28" s="13">
        <v>96914</v>
      </c>
      <c r="U28" s="17">
        <f t="shared" si="4"/>
        <v>5.4687661225416345E-4</v>
      </c>
      <c r="V28" s="13">
        <v>25</v>
      </c>
      <c r="W28" s="13">
        <v>120422</v>
      </c>
      <c r="X28" s="17">
        <f t="shared" si="5"/>
        <v>2.076032618624504E-4</v>
      </c>
      <c r="Y28" s="12">
        <v>0</v>
      </c>
      <c r="Z28" s="13">
        <v>89686</v>
      </c>
      <c r="AA28" s="14">
        <f t="shared" si="6"/>
        <v>0</v>
      </c>
      <c r="AB28" s="13">
        <v>3</v>
      </c>
      <c r="AC28" s="13">
        <v>131214</v>
      </c>
      <c r="AD28" s="15">
        <f t="shared" si="7"/>
        <v>2.286341396497325E-5</v>
      </c>
      <c r="AE28" s="13">
        <v>0</v>
      </c>
      <c r="AF28" s="13">
        <v>140049</v>
      </c>
      <c r="AG28" s="14">
        <f t="shared" si="8"/>
        <v>0</v>
      </c>
      <c r="AH28" s="7"/>
      <c r="AI28" s="7"/>
      <c r="AJ28" s="7"/>
      <c r="AO28" s="96"/>
      <c r="AP28" s="96"/>
      <c r="AQ28" s="96"/>
    </row>
    <row r="29" spans="1:50" x14ac:dyDescent="0.2">
      <c r="A29" s="55" t="s">
        <v>86</v>
      </c>
      <c r="B29" s="13" t="s">
        <v>39</v>
      </c>
      <c r="C29" s="13">
        <v>19</v>
      </c>
      <c r="D29" s="13" t="s">
        <v>60</v>
      </c>
      <c r="E29" s="56">
        <v>3511568</v>
      </c>
      <c r="F29" s="56">
        <v>3511590</v>
      </c>
      <c r="G29" s="26">
        <v>1999</v>
      </c>
      <c r="H29" s="27">
        <v>126810</v>
      </c>
      <c r="I29" s="16">
        <f t="shared" si="0"/>
        <v>1.5763741029887233E-2</v>
      </c>
      <c r="J29" s="26">
        <v>4915</v>
      </c>
      <c r="K29" s="27">
        <v>421684</v>
      </c>
      <c r="L29" s="16">
        <f t="shared" si="1"/>
        <v>1.1655647356788496E-2</v>
      </c>
      <c r="M29" s="13">
        <v>1387</v>
      </c>
      <c r="N29" s="13">
        <v>112516</v>
      </c>
      <c r="O29" s="16">
        <f t="shared" si="2"/>
        <v>1.2327135696256533E-2</v>
      </c>
      <c r="P29" s="26">
        <v>7</v>
      </c>
      <c r="Q29" s="27">
        <v>167667</v>
      </c>
      <c r="R29" s="15">
        <f t="shared" si="3"/>
        <v>4.1749419981272405E-5</v>
      </c>
      <c r="S29" s="13">
        <v>6</v>
      </c>
      <c r="T29" s="13">
        <v>91649</v>
      </c>
      <c r="U29" s="15">
        <f t="shared" si="4"/>
        <v>6.5467162762277819E-5</v>
      </c>
      <c r="V29" s="13">
        <v>4</v>
      </c>
      <c r="W29" s="13">
        <v>139620</v>
      </c>
      <c r="X29" s="15">
        <f t="shared" si="5"/>
        <v>2.8649190660363846E-5</v>
      </c>
      <c r="Y29" s="12">
        <v>3</v>
      </c>
      <c r="Z29" s="13">
        <v>98437</v>
      </c>
      <c r="AA29" s="15">
        <f t="shared" si="6"/>
        <v>3.047634527667442E-5</v>
      </c>
      <c r="AB29" s="13">
        <v>7</v>
      </c>
      <c r="AC29" s="13">
        <v>115802</v>
      </c>
      <c r="AD29" s="15">
        <f t="shared" si="7"/>
        <v>6.0448006079342326E-5</v>
      </c>
      <c r="AE29" s="13">
        <v>10</v>
      </c>
      <c r="AF29" s="13">
        <v>100731</v>
      </c>
      <c r="AG29" s="15">
        <f t="shared" si="8"/>
        <v>9.9274304831680418E-5</v>
      </c>
      <c r="AH29" s="7"/>
      <c r="AI29" s="7"/>
      <c r="AJ29" s="7"/>
      <c r="AO29" s="96"/>
      <c r="AP29" s="96"/>
      <c r="AQ29" s="96"/>
    </row>
    <row r="30" spans="1:50" x14ac:dyDescent="0.2">
      <c r="A30" s="55" t="s">
        <v>87</v>
      </c>
      <c r="B30" s="13" t="s">
        <v>41</v>
      </c>
      <c r="C30" s="13">
        <v>14</v>
      </c>
      <c r="D30" s="13" t="s">
        <v>60</v>
      </c>
      <c r="E30" s="56">
        <v>100803682</v>
      </c>
      <c r="F30" s="56">
        <v>100803704</v>
      </c>
      <c r="G30" s="26">
        <v>67</v>
      </c>
      <c r="H30" s="27">
        <v>93785</v>
      </c>
      <c r="I30" s="17">
        <f>G30/H30</f>
        <v>7.143999573492563E-4</v>
      </c>
      <c r="J30" s="26">
        <v>17</v>
      </c>
      <c r="K30" s="27">
        <v>175542</v>
      </c>
      <c r="L30" s="17">
        <f>J30/K30</f>
        <v>9.6842920782490801E-5</v>
      </c>
      <c r="M30" s="13">
        <v>47</v>
      </c>
      <c r="N30" s="13">
        <v>44006</v>
      </c>
      <c r="O30" s="18">
        <f>M30/N30</f>
        <v>1.0680361768849703E-3</v>
      </c>
      <c r="P30" s="26">
        <v>2</v>
      </c>
      <c r="Q30" s="27">
        <v>93119</v>
      </c>
      <c r="R30" s="15">
        <f>P30/Q30</f>
        <v>2.1477893877726349E-5</v>
      </c>
      <c r="S30" s="13">
        <v>1</v>
      </c>
      <c r="T30" s="13">
        <v>47981</v>
      </c>
      <c r="U30" s="15">
        <f>S30/T30</f>
        <v>2.08415831266543E-5</v>
      </c>
      <c r="V30" s="13">
        <v>6</v>
      </c>
      <c r="W30" s="13">
        <v>93628</v>
      </c>
      <c r="X30" s="15">
        <f>V30/W30</f>
        <v>6.408339385653864E-5</v>
      </c>
      <c r="Y30" s="12">
        <v>4</v>
      </c>
      <c r="Z30" s="13">
        <v>64205</v>
      </c>
      <c r="AA30" s="15">
        <f>Y30/Z30</f>
        <v>6.2300443890662722E-5</v>
      </c>
      <c r="AB30" s="13">
        <v>2</v>
      </c>
      <c r="AC30" s="13">
        <v>69516</v>
      </c>
      <c r="AD30" s="15">
        <f>AB30/AC30</f>
        <v>2.8770355026181024E-5</v>
      </c>
      <c r="AE30" s="13">
        <v>4</v>
      </c>
      <c r="AF30" s="13">
        <v>69441</v>
      </c>
      <c r="AG30" s="15">
        <f>AE30/AF30</f>
        <v>5.7602857101712244E-5</v>
      </c>
      <c r="AH30" s="7"/>
      <c r="AI30" s="7"/>
      <c r="AJ30" s="7"/>
      <c r="AO30" s="96"/>
      <c r="AP30" s="96"/>
      <c r="AQ30" s="96"/>
    </row>
    <row r="31" spans="1:50" x14ac:dyDescent="0.2">
      <c r="A31" s="55" t="s">
        <v>88</v>
      </c>
      <c r="B31" s="13" t="s">
        <v>44</v>
      </c>
      <c r="C31" s="13">
        <v>20</v>
      </c>
      <c r="D31" s="13" t="s">
        <v>59</v>
      </c>
      <c r="E31" s="56">
        <v>40139037</v>
      </c>
      <c r="F31" s="56">
        <v>40139059</v>
      </c>
      <c r="G31" s="26">
        <v>28</v>
      </c>
      <c r="H31" s="27">
        <v>74781</v>
      </c>
      <c r="I31" s="17">
        <f>G31/H31</f>
        <v>3.7442665917813349E-4</v>
      </c>
      <c r="J31" s="26">
        <v>75</v>
      </c>
      <c r="K31" s="27">
        <v>142279</v>
      </c>
      <c r="L31" s="17">
        <f>J31/K31</f>
        <v>5.2713330849949748E-4</v>
      </c>
      <c r="M31" s="13">
        <v>7</v>
      </c>
      <c r="N31" s="13">
        <v>36816</v>
      </c>
      <c r="O31" s="17">
        <f>M31/N31</f>
        <v>1.9013472403302912E-4</v>
      </c>
      <c r="P31" s="26">
        <v>1</v>
      </c>
      <c r="Q31" s="27">
        <v>68102</v>
      </c>
      <c r="R31" s="15">
        <f>P31/Q31</f>
        <v>1.4683856568089043E-5</v>
      </c>
      <c r="S31" s="13">
        <v>0</v>
      </c>
      <c r="T31" s="13">
        <v>47689</v>
      </c>
      <c r="U31" s="14">
        <f>S31/T31</f>
        <v>0</v>
      </c>
      <c r="V31" s="13">
        <v>0</v>
      </c>
      <c r="W31" s="13">
        <v>88187</v>
      </c>
      <c r="X31" s="14">
        <f>V31/W31</f>
        <v>0</v>
      </c>
      <c r="Y31" s="12">
        <v>0</v>
      </c>
      <c r="Z31" s="13">
        <v>57004</v>
      </c>
      <c r="AA31" s="14">
        <f>Y31/Z31</f>
        <v>0</v>
      </c>
      <c r="AB31" s="13">
        <v>1</v>
      </c>
      <c r="AC31" s="13">
        <v>65661</v>
      </c>
      <c r="AD31" s="15">
        <f>AB31/AC31</f>
        <v>1.5229740637516942E-5</v>
      </c>
      <c r="AE31" s="13">
        <v>3</v>
      </c>
      <c r="AF31" s="13">
        <v>62170</v>
      </c>
      <c r="AG31" s="15">
        <f>AE31/AF31</f>
        <v>4.8254785266205565E-5</v>
      </c>
      <c r="AH31" s="7"/>
      <c r="AI31" s="7"/>
      <c r="AJ31" s="7"/>
      <c r="AO31" s="96"/>
      <c r="AP31" s="96"/>
      <c r="AQ31" s="96"/>
    </row>
    <row r="32" spans="1:50" x14ac:dyDescent="0.2">
      <c r="A32" s="55" t="s">
        <v>89</v>
      </c>
      <c r="B32" s="13" t="s">
        <v>40</v>
      </c>
      <c r="C32" s="13">
        <v>19</v>
      </c>
      <c r="D32" s="13" t="s">
        <v>60</v>
      </c>
      <c r="E32" s="56">
        <v>18538868</v>
      </c>
      <c r="F32" s="56">
        <v>18538890</v>
      </c>
      <c r="G32" s="26">
        <v>230</v>
      </c>
      <c r="H32" s="27">
        <v>109551</v>
      </c>
      <c r="I32" s="18">
        <f t="shared" si="0"/>
        <v>2.0994787815720533E-3</v>
      </c>
      <c r="J32" s="26">
        <v>38</v>
      </c>
      <c r="K32" s="27">
        <v>226597</v>
      </c>
      <c r="L32" s="17">
        <f t="shared" si="1"/>
        <v>1.6769860148192607E-4</v>
      </c>
      <c r="M32" s="13">
        <v>27</v>
      </c>
      <c r="N32" s="13">
        <v>59655</v>
      </c>
      <c r="O32" s="17">
        <f t="shared" si="2"/>
        <v>4.5260246416897157E-4</v>
      </c>
      <c r="P32" s="26">
        <v>10</v>
      </c>
      <c r="Q32" s="27">
        <v>131315</v>
      </c>
      <c r="R32" s="15">
        <f t="shared" si="3"/>
        <v>7.615276244145757E-5</v>
      </c>
      <c r="S32" s="13">
        <v>2</v>
      </c>
      <c r="T32" s="13">
        <v>68386</v>
      </c>
      <c r="U32" s="15">
        <f t="shared" si="4"/>
        <v>2.9245752054514081E-5</v>
      </c>
      <c r="V32" s="13">
        <v>11</v>
      </c>
      <c r="W32" s="13">
        <v>107984</v>
      </c>
      <c r="X32" s="17">
        <f t="shared" si="5"/>
        <v>1.0186694325085198E-4</v>
      </c>
      <c r="Y32" s="12">
        <v>3</v>
      </c>
      <c r="Z32" s="13">
        <v>82882</v>
      </c>
      <c r="AA32" s="15">
        <f t="shared" si="6"/>
        <v>3.6196037740402014E-5</v>
      </c>
      <c r="AB32" s="13">
        <v>5</v>
      </c>
      <c r="AC32" s="13">
        <v>78344</v>
      </c>
      <c r="AD32" s="15">
        <f t="shared" si="7"/>
        <v>6.3821096701725726E-5</v>
      </c>
      <c r="AE32" s="13">
        <v>9</v>
      </c>
      <c r="AF32" s="13">
        <v>79259</v>
      </c>
      <c r="AG32" s="17">
        <f t="shared" si="8"/>
        <v>1.1355177330019304E-4</v>
      </c>
      <c r="AH32" s="7"/>
      <c r="AI32" s="7"/>
      <c r="AJ32" s="7"/>
      <c r="AO32" s="96"/>
      <c r="AP32" s="96"/>
      <c r="AQ32" s="96"/>
    </row>
    <row r="33" spans="1:49" x14ac:dyDescent="0.2">
      <c r="A33" s="55" t="s">
        <v>90</v>
      </c>
      <c r="B33" s="13" t="s">
        <v>43</v>
      </c>
      <c r="C33" s="13">
        <v>22</v>
      </c>
      <c r="D33" s="13" t="s">
        <v>59</v>
      </c>
      <c r="E33" s="56">
        <v>46927543</v>
      </c>
      <c r="F33" s="56">
        <v>46927565</v>
      </c>
      <c r="G33" s="26">
        <v>62</v>
      </c>
      <c r="H33" s="27">
        <v>63838</v>
      </c>
      <c r="I33" s="17">
        <f>G33/H33</f>
        <v>9.7120837118957364E-4</v>
      </c>
      <c r="J33" s="26">
        <v>53</v>
      </c>
      <c r="K33" s="27">
        <v>109260</v>
      </c>
      <c r="L33" s="17">
        <f>J33/K33</f>
        <v>4.8508145707486727E-4</v>
      </c>
      <c r="M33" s="13">
        <v>19</v>
      </c>
      <c r="N33" s="13">
        <v>32446</v>
      </c>
      <c r="O33" s="17">
        <f>M33/N33</f>
        <v>5.8558836220181222E-4</v>
      </c>
      <c r="P33" s="26">
        <v>3</v>
      </c>
      <c r="Q33" s="27">
        <v>78410</v>
      </c>
      <c r="R33" s="15">
        <f>P33/Q33</f>
        <v>3.8260425966075756E-5</v>
      </c>
      <c r="S33" s="13">
        <v>3</v>
      </c>
      <c r="T33" s="13">
        <v>35936</v>
      </c>
      <c r="U33" s="15">
        <f>S33/T33</f>
        <v>8.3481745325022263E-5</v>
      </c>
      <c r="V33" s="13">
        <v>2</v>
      </c>
      <c r="W33" s="13">
        <v>48869</v>
      </c>
      <c r="X33" s="15">
        <f>V33/W33</f>
        <v>4.092574024432667E-5</v>
      </c>
      <c r="Y33" s="12">
        <v>2</v>
      </c>
      <c r="Z33" s="13">
        <v>37570</v>
      </c>
      <c r="AA33" s="15">
        <f>Y33/Z33</f>
        <v>5.3233963268565346E-5</v>
      </c>
      <c r="AB33" s="13">
        <v>2</v>
      </c>
      <c r="AC33" s="13">
        <v>41894</v>
      </c>
      <c r="AD33" s="15">
        <f>AB33/AC33</f>
        <v>4.7739533107366213E-5</v>
      </c>
      <c r="AE33" s="13">
        <v>3</v>
      </c>
      <c r="AF33" s="13">
        <v>41471</v>
      </c>
      <c r="AG33" s="15">
        <f>AE33/AF33</f>
        <v>7.233970726531794E-5</v>
      </c>
      <c r="AH33" s="7"/>
      <c r="AI33" s="7"/>
      <c r="AJ33" s="7"/>
      <c r="AO33" s="96"/>
      <c r="AP33" s="96"/>
      <c r="AQ33" s="96"/>
    </row>
    <row r="34" spans="1:49" x14ac:dyDescent="0.2">
      <c r="A34" s="57" t="s">
        <v>91</v>
      </c>
      <c r="B34" s="10" t="s">
        <v>42</v>
      </c>
      <c r="C34" s="10">
        <v>8</v>
      </c>
      <c r="D34" s="10" t="s">
        <v>60</v>
      </c>
      <c r="E34" s="58">
        <v>128954664</v>
      </c>
      <c r="F34" s="58">
        <v>128954686</v>
      </c>
      <c r="G34" s="28">
        <v>15</v>
      </c>
      <c r="H34" s="29">
        <v>146881</v>
      </c>
      <c r="I34" s="22">
        <f t="shared" si="0"/>
        <v>1.0212348772135266E-4</v>
      </c>
      <c r="J34" s="28">
        <v>5</v>
      </c>
      <c r="K34" s="29">
        <v>265327</v>
      </c>
      <c r="L34" s="21">
        <f t="shared" si="1"/>
        <v>1.8844670915511801E-5</v>
      </c>
      <c r="M34" s="10">
        <v>11</v>
      </c>
      <c r="N34" s="10">
        <v>72324</v>
      </c>
      <c r="O34" s="22">
        <f t="shared" si="2"/>
        <v>1.5209335766827055E-4</v>
      </c>
      <c r="P34" s="28">
        <v>4</v>
      </c>
      <c r="Q34" s="29">
        <v>124108</v>
      </c>
      <c r="R34" s="21">
        <f t="shared" si="3"/>
        <v>3.222999323170142E-5</v>
      </c>
      <c r="S34" s="10">
        <v>0</v>
      </c>
      <c r="T34" s="10">
        <v>84216</v>
      </c>
      <c r="U34" s="69">
        <f t="shared" si="4"/>
        <v>0</v>
      </c>
      <c r="V34" s="10">
        <v>2</v>
      </c>
      <c r="W34" s="10">
        <v>124809</v>
      </c>
      <c r="X34" s="21">
        <f t="shared" si="5"/>
        <v>1.6024485413712153E-5</v>
      </c>
      <c r="Y34" s="11">
        <v>3</v>
      </c>
      <c r="Z34" s="10">
        <v>91815</v>
      </c>
      <c r="AA34" s="21">
        <f t="shared" si="6"/>
        <v>3.2674399607907202E-5</v>
      </c>
      <c r="AB34" s="10">
        <v>1</v>
      </c>
      <c r="AC34" s="10">
        <v>97994</v>
      </c>
      <c r="AD34" s="21">
        <f t="shared" si="7"/>
        <v>1.0204706410596567E-5</v>
      </c>
      <c r="AE34" s="10">
        <v>2</v>
      </c>
      <c r="AF34" s="10">
        <v>83401</v>
      </c>
      <c r="AG34" s="21">
        <f t="shared" si="8"/>
        <v>2.3980527811417129E-5</v>
      </c>
      <c r="AH34" s="9"/>
      <c r="AI34" s="7"/>
      <c r="AJ34" s="7"/>
      <c r="AO34" s="96"/>
      <c r="AP34" s="96"/>
      <c r="AQ34" s="96"/>
      <c r="AV34" s="98"/>
      <c r="AW34" s="98"/>
    </row>
    <row r="35" spans="1:49" x14ac:dyDescent="0.2">
      <c r="A35" s="46" t="s">
        <v>280</v>
      </c>
      <c r="B35" s="47" t="s">
        <v>45</v>
      </c>
      <c r="C35" s="47">
        <v>21</v>
      </c>
      <c r="D35" s="47" t="s">
        <v>59</v>
      </c>
      <c r="E35" s="48">
        <v>36421193</v>
      </c>
      <c r="F35" s="48">
        <v>36421215</v>
      </c>
      <c r="G35" s="67">
        <v>29089</v>
      </c>
      <c r="H35" s="68">
        <v>40677</v>
      </c>
      <c r="I35" s="50">
        <f t="shared" si="0"/>
        <v>0.71512156747056077</v>
      </c>
      <c r="J35" s="67">
        <v>74182</v>
      </c>
      <c r="K35" s="68">
        <v>100387</v>
      </c>
      <c r="L35" s="50">
        <f t="shared" si="1"/>
        <v>0.73896022393337779</v>
      </c>
      <c r="M35" s="47">
        <v>26161</v>
      </c>
      <c r="N35" s="47">
        <v>36980</v>
      </c>
      <c r="O35" s="50">
        <f t="shared" si="2"/>
        <v>0.70743645213628992</v>
      </c>
      <c r="P35" s="67">
        <v>30895</v>
      </c>
      <c r="Q35" s="68">
        <v>56368</v>
      </c>
      <c r="R35" s="50">
        <f t="shared" si="3"/>
        <v>0.5480946636389441</v>
      </c>
      <c r="S35" s="47">
        <v>43587</v>
      </c>
      <c r="T35" s="47">
        <v>75025</v>
      </c>
      <c r="U35" s="50">
        <f t="shared" si="4"/>
        <v>0.58096634455181606</v>
      </c>
      <c r="V35" s="47">
        <v>63872</v>
      </c>
      <c r="W35" s="47">
        <v>107552</v>
      </c>
      <c r="X35" s="50">
        <f t="shared" si="5"/>
        <v>0.59387087176435582</v>
      </c>
      <c r="Y35" s="49">
        <v>1</v>
      </c>
      <c r="Z35" s="47">
        <v>61611</v>
      </c>
      <c r="AA35" s="51">
        <f t="shared" si="6"/>
        <v>1.6230867864504717E-5</v>
      </c>
      <c r="AB35" s="47">
        <v>0</v>
      </c>
      <c r="AC35" s="47">
        <v>82177</v>
      </c>
      <c r="AD35" s="50">
        <f t="shared" si="7"/>
        <v>0</v>
      </c>
      <c r="AE35" s="47">
        <v>1</v>
      </c>
      <c r="AF35" s="47">
        <v>74205</v>
      </c>
      <c r="AG35" s="51">
        <f t="shared" si="8"/>
        <v>1.3476180850347011E-5</v>
      </c>
      <c r="AH35" s="7"/>
      <c r="AI35" s="7"/>
      <c r="AJ35" s="7"/>
      <c r="AO35" s="96"/>
      <c r="AP35" s="96"/>
      <c r="AQ35" s="96"/>
    </row>
    <row r="36" spans="1:49" x14ac:dyDescent="0.2">
      <c r="A36" s="55" t="s">
        <v>92</v>
      </c>
      <c r="B36" s="13" t="s">
        <v>46</v>
      </c>
      <c r="C36" s="13">
        <v>14</v>
      </c>
      <c r="D36" s="13" t="s">
        <v>60</v>
      </c>
      <c r="E36" s="56">
        <v>97265075</v>
      </c>
      <c r="F36" s="56">
        <v>97265097</v>
      </c>
      <c r="G36" s="26">
        <v>5489</v>
      </c>
      <c r="H36" s="27">
        <v>37999</v>
      </c>
      <c r="I36" s="14">
        <f t="shared" si="0"/>
        <v>0.14445116976762545</v>
      </c>
      <c r="J36" s="26">
        <v>17078</v>
      </c>
      <c r="K36" s="27">
        <v>90020</v>
      </c>
      <c r="L36" s="14">
        <f t="shared" si="1"/>
        <v>0.18971339702288381</v>
      </c>
      <c r="M36" s="13">
        <v>4702</v>
      </c>
      <c r="N36" s="13">
        <v>30725</v>
      </c>
      <c r="O36" s="14">
        <f t="shared" si="2"/>
        <v>0.15303498779495525</v>
      </c>
      <c r="P36" s="26">
        <v>0</v>
      </c>
      <c r="Q36" s="27">
        <v>57542</v>
      </c>
      <c r="R36" s="14">
        <v>0</v>
      </c>
      <c r="S36" s="13">
        <v>0</v>
      </c>
      <c r="T36" s="13">
        <v>63338</v>
      </c>
      <c r="U36" s="14">
        <v>0</v>
      </c>
      <c r="V36" s="13">
        <v>0</v>
      </c>
      <c r="W36" s="13">
        <v>61855</v>
      </c>
      <c r="X36" s="14">
        <v>0</v>
      </c>
      <c r="Y36" s="12">
        <v>1</v>
      </c>
      <c r="Z36" s="13">
        <v>57771</v>
      </c>
      <c r="AA36" s="15">
        <f t="shared" si="6"/>
        <v>1.7309722871336831E-5</v>
      </c>
      <c r="AB36" s="13">
        <v>1</v>
      </c>
      <c r="AC36" s="13">
        <v>62771</v>
      </c>
      <c r="AD36" s="15">
        <f t="shared" si="7"/>
        <v>1.5930923515636202E-5</v>
      </c>
      <c r="AE36" s="13">
        <v>0</v>
      </c>
      <c r="AF36" s="13">
        <v>57400</v>
      </c>
      <c r="AG36" s="14">
        <f t="shared" si="8"/>
        <v>0</v>
      </c>
      <c r="AH36" s="7"/>
      <c r="AI36" s="7"/>
      <c r="AJ36" s="7"/>
      <c r="AO36" s="96"/>
      <c r="AP36" s="96"/>
      <c r="AQ36" s="96"/>
    </row>
    <row r="37" spans="1:49" x14ac:dyDescent="0.2">
      <c r="A37" s="57" t="s">
        <v>93</v>
      </c>
      <c r="B37" s="10" t="s">
        <v>47</v>
      </c>
      <c r="C37" s="10">
        <v>6</v>
      </c>
      <c r="D37" s="10" t="s">
        <v>60</v>
      </c>
      <c r="E37" s="58">
        <v>36756957</v>
      </c>
      <c r="F37" s="58">
        <v>36756979</v>
      </c>
      <c r="G37" s="28">
        <v>3</v>
      </c>
      <c r="H37" s="29">
        <v>80403</v>
      </c>
      <c r="I37" s="21">
        <f t="shared" si="0"/>
        <v>3.7312040595500165E-5</v>
      </c>
      <c r="J37" s="28">
        <v>7</v>
      </c>
      <c r="K37" s="29">
        <v>171982</v>
      </c>
      <c r="L37" s="21">
        <f t="shared" si="1"/>
        <v>4.0701933923317555E-5</v>
      </c>
      <c r="M37" s="10">
        <v>1</v>
      </c>
      <c r="N37" s="10">
        <v>50029</v>
      </c>
      <c r="O37" s="21">
        <f t="shared" si="2"/>
        <v>1.9988406724100023E-5</v>
      </c>
      <c r="P37" s="28">
        <v>2</v>
      </c>
      <c r="Q37" s="29">
        <v>102390</v>
      </c>
      <c r="R37" s="21">
        <f t="shared" ref="R37:R45" si="9">P37/Q37</f>
        <v>1.953315753491552E-5</v>
      </c>
      <c r="S37" s="10">
        <v>5</v>
      </c>
      <c r="T37" s="10">
        <v>95184</v>
      </c>
      <c r="U37" s="21">
        <f t="shared" ref="U37:U45" si="10">S37/T37</f>
        <v>5.2529836947386116E-5</v>
      </c>
      <c r="V37" s="10">
        <v>2</v>
      </c>
      <c r="W37" s="10">
        <v>106650</v>
      </c>
      <c r="X37" s="21">
        <f t="shared" si="5"/>
        <v>1.8752930145335207E-5</v>
      </c>
      <c r="Y37" s="11">
        <v>4</v>
      </c>
      <c r="Z37" s="10">
        <v>94031</v>
      </c>
      <c r="AA37" s="21">
        <f t="shared" si="6"/>
        <v>4.2539162616583895E-5</v>
      </c>
      <c r="AB37" s="10">
        <v>1</v>
      </c>
      <c r="AC37" s="10">
        <v>102661</v>
      </c>
      <c r="AD37" s="21">
        <f t="shared" si="7"/>
        <v>9.7407973816736645E-6</v>
      </c>
      <c r="AE37" s="10">
        <v>3</v>
      </c>
      <c r="AF37" s="10">
        <v>86482</v>
      </c>
      <c r="AG37" s="21">
        <f t="shared" si="8"/>
        <v>3.4689299507411947E-5</v>
      </c>
      <c r="AH37" s="8"/>
      <c r="AI37" s="7"/>
      <c r="AJ37" s="7"/>
      <c r="AO37" s="96"/>
      <c r="AP37" s="96"/>
      <c r="AQ37" s="96"/>
      <c r="AV37" s="97"/>
      <c r="AW37" s="97"/>
    </row>
    <row r="38" spans="1:49" x14ac:dyDescent="0.2">
      <c r="A38" s="46" t="s">
        <v>281</v>
      </c>
      <c r="B38" s="47" t="s">
        <v>48</v>
      </c>
      <c r="C38" s="47">
        <v>15</v>
      </c>
      <c r="D38" s="47" t="s">
        <v>60</v>
      </c>
      <c r="E38" s="48">
        <v>85165028</v>
      </c>
      <c r="F38" s="48">
        <v>85165050</v>
      </c>
      <c r="G38" s="67">
        <v>19832</v>
      </c>
      <c r="H38" s="68">
        <v>34035</v>
      </c>
      <c r="I38" s="50">
        <f t="shared" si="0"/>
        <v>0.5826942852945497</v>
      </c>
      <c r="J38" s="67">
        <v>37297</v>
      </c>
      <c r="K38" s="68">
        <v>62600</v>
      </c>
      <c r="L38" s="50">
        <f t="shared" si="1"/>
        <v>0.59579872204472839</v>
      </c>
      <c r="M38" s="47">
        <v>10970</v>
      </c>
      <c r="N38" s="47">
        <v>17957</v>
      </c>
      <c r="O38" s="50">
        <f t="shared" si="2"/>
        <v>0.61090382580609237</v>
      </c>
      <c r="P38" s="67">
        <v>29299</v>
      </c>
      <c r="Q38" s="68">
        <v>54602</v>
      </c>
      <c r="R38" s="50">
        <f t="shared" si="9"/>
        <v>0.53659206622468036</v>
      </c>
      <c r="S38" s="47">
        <v>15931</v>
      </c>
      <c r="T38" s="47">
        <v>31308</v>
      </c>
      <c r="U38" s="50">
        <f t="shared" si="10"/>
        <v>0.50884757889357357</v>
      </c>
      <c r="V38" s="47">
        <v>29398</v>
      </c>
      <c r="W38" s="47">
        <v>52484</v>
      </c>
      <c r="X38" s="50">
        <f t="shared" si="5"/>
        <v>0.56013261184360952</v>
      </c>
      <c r="Y38" s="49">
        <v>6</v>
      </c>
      <c r="Z38" s="47">
        <v>71622</v>
      </c>
      <c r="AA38" s="51">
        <f t="shared" si="6"/>
        <v>8.3773142330568825E-5</v>
      </c>
      <c r="AB38" s="47">
        <v>2</v>
      </c>
      <c r="AC38" s="47">
        <v>53738</v>
      </c>
      <c r="AD38" s="51">
        <f t="shared" si="7"/>
        <v>3.7217611373702037E-5</v>
      </c>
      <c r="AE38" s="47">
        <v>8</v>
      </c>
      <c r="AF38" s="47">
        <v>58650</v>
      </c>
      <c r="AG38" s="62">
        <f t="shared" si="8"/>
        <v>1.3640238704177324E-4</v>
      </c>
      <c r="AH38" s="7"/>
      <c r="AI38" s="7"/>
      <c r="AJ38" s="7"/>
      <c r="AO38" s="96"/>
      <c r="AP38" s="96"/>
      <c r="AQ38" s="96"/>
    </row>
    <row r="39" spans="1:49" x14ac:dyDescent="0.2">
      <c r="A39" s="55" t="s">
        <v>94</v>
      </c>
      <c r="B39" s="13" t="s">
        <v>49</v>
      </c>
      <c r="C39" s="13">
        <v>19</v>
      </c>
      <c r="D39" s="13" t="s">
        <v>59</v>
      </c>
      <c r="E39" s="56">
        <v>44418222</v>
      </c>
      <c r="F39" s="56">
        <v>44418244</v>
      </c>
      <c r="G39" s="26">
        <v>11867</v>
      </c>
      <c r="H39" s="27">
        <v>51395</v>
      </c>
      <c r="I39" s="14">
        <f t="shared" si="0"/>
        <v>0.23089794727113533</v>
      </c>
      <c r="J39" s="26">
        <v>36953</v>
      </c>
      <c r="K39" s="27">
        <v>115930</v>
      </c>
      <c r="L39" s="14">
        <f t="shared" si="1"/>
        <v>0.31875269559216768</v>
      </c>
      <c r="M39" s="13">
        <v>11551</v>
      </c>
      <c r="N39" s="13">
        <v>34774</v>
      </c>
      <c r="O39" s="14">
        <f t="shared" si="2"/>
        <v>0.33217346293207567</v>
      </c>
      <c r="P39" s="26">
        <v>7</v>
      </c>
      <c r="Q39" s="27">
        <v>79006</v>
      </c>
      <c r="R39" s="15">
        <f t="shared" si="9"/>
        <v>8.8600865757031114E-5</v>
      </c>
      <c r="S39" s="13">
        <v>12</v>
      </c>
      <c r="T39" s="13">
        <v>57412</v>
      </c>
      <c r="U39" s="17">
        <f t="shared" si="10"/>
        <v>2.0901553682157041E-4</v>
      </c>
      <c r="V39" s="13">
        <v>10</v>
      </c>
      <c r="W39" s="13">
        <v>91647</v>
      </c>
      <c r="X39" s="17">
        <f t="shared" si="5"/>
        <v>1.0911431907209183E-4</v>
      </c>
      <c r="Y39" s="12">
        <v>8</v>
      </c>
      <c r="Z39" s="13">
        <v>73800</v>
      </c>
      <c r="AA39" s="17">
        <f t="shared" si="6"/>
        <v>1.0840108401084011E-4</v>
      </c>
      <c r="AB39" s="13">
        <v>9</v>
      </c>
      <c r="AC39" s="13">
        <v>69177</v>
      </c>
      <c r="AD39" s="17">
        <f t="shared" si="7"/>
        <v>1.3010104514506266E-4</v>
      </c>
      <c r="AE39" s="13">
        <v>14</v>
      </c>
      <c r="AF39" s="13">
        <v>63091</v>
      </c>
      <c r="AG39" s="17">
        <f t="shared" si="8"/>
        <v>2.2190169754798624E-4</v>
      </c>
      <c r="AH39" s="7"/>
      <c r="AI39" s="7"/>
      <c r="AJ39" s="7"/>
      <c r="AO39" s="96"/>
      <c r="AP39" s="96"/>
      <c r="AQ39" s="96"/>
    </row>
    <row r="40" spans="1:49" x14ac:dyDescent="0.2">
      <c r="A40" s="55" t="s">
        <v>95</v>
      </c>
      <c r="B40" s="13" t="s">
        <v>50</v>
      </c>
      <c r="C40" s="13">
        <v>6</v>
      </c>
      <c r="D40" s="13" t="s">
        <v>60</v>
      </c>
      <c r="E40" s="56">
        <v>72320365</v>
      </c>
      <c r="F40" s="56">
        <v>72320387</v>
      </c>
      <c r="G40" s="26">
        <v>1492</v>
      </c>
      <c r="H40" s="27">
        <v>92611</v>
      </c>
      <c r="I40" s="16">
        <f t="shared" si="0"/>
        <v>1.6110397253026099E-2</v>
      </c>
      <c r="J40" s="26">
        <v>11420</v>
      </c>
      <c r="K40" s="27">
        <v>253982</v>
      </c>
      <c r="L40" s="16">
        <f t="shared" si="1"/>
        <v>4.4963816333440952E-2</v>
      </c>
      <c r="M40" s="13">
        <v>4025</v>
      </c>
      <c r="N40" s="13">
        <v>84819</v>
      </c>
      <c r="O40" s="16">
        <f t="shared" si="2"/>
        <v>4.7453990261615911E-2</v>
      </c>
      <c r="P40" s="26">
        <v>10</v>
      </c>
      <c r="Q40" s="27">
        <v>266061</v>
      </c>
      <c r="R40" s="15">
        <f t="shared" si="9"/>
        <v>3.7585365761986914E-5</v>
      </c>
      <c r="S40" s="13">
        <v>5</v>
      </c>
      <c r="T40" s="13">
        <v>126017</v>
      </c>
      <c r="U40" s="15">
        <f t="shared" si="10"/>
        <v>3.9677186411357196E-5</v>
      </c>
      <c r="V40" s="13">
        <v>2</v>
      </c>
      <c r="W40" s="13">
        <v>155110</v>
      </c>
      <c r="X40" s="15">
        <f t="shared" si="5"/>
        <v>1.2894075172458255E-5</v>
      </c>
      <c r="Y40" s="12">
        <v>5</v>
      </c>
      <c r="Z40" s="13">
        <v>139543</v>
      </c>
      <c r="AA40" s="15">
        <f t="shared" si="6"/>
        <v>3.5831249149007831E-5</v>
      </c>
      <c r="AB40" s="13">
        <v>1</v>
      </c>
      <c r="AC40" s="13">
        <v>102465</v>
      </c>
      <c r="AD40" s="15">
        <f t="shared" si="7"/>
        <v>9.7594300492851225E-6</v>
      </c>
      <c r="AE40" s="13">
        <v>4</v>
      </c>
      <c r="AF40" s="13">
        <v>95178</v>
      </c>
      <c r="AG40" s="15">
        <f t="shared" si="8"/>
        <v>4.2026518733320723E-5</v>
      </c>
      <c r="AH40" s="7"/>
      <c r="AI40" s="7"/>
      <c r="AJ40" s="7"/>
      <c r="AO40" s="96"/>
      <c r="AP40" s="96"/>
      <c r="AQ40" s="96"/>
    </row>
    <row r="41" spans="1:49" x14ac:dyDescent="0.2">
      <c r="A41" s="55" t="s">
        <v>96</v>
      </c>
      <c r="B41" s="13" t="s">
        <v>51</v>
      </c>
      <c r="C41" s="13">
        <v>12</v>
      </c>
      <c r="D41" s="13" t="s">
        <v>59</v>
      </c>
      <c r="E41" s="56">
        <v>123836950</v>
      </c>
      <c r="F41" s="56">
        <v>123836972</v>
      </c>
      <c r="G41" s="26">
        <v>579</v>
      </c>
      <c r="H41" s="27">
        <v>59257</v>
      </c>
      <c r="I41" s="16">
        <f t="shared" si="0"/>
        <v>9.7709975192804225E-3</v>
      </c>
      <c r="J41" s="26">
        <v>3890</v>
      </c>
      <c r="K41" s="27">
        <v>140533</v>
      </c>
      <c r="L41" s="16">
        <f t="shared" si="1"/>
        <v>2.7680331310083753E-2</v>
      </c>
      <c r="M41" s="13">
        <v>816</v>
      </c>
      <c r="N41" s="13">
        <v>53383</v>
      </c>
      <c r="O41" s="16">
        <f t="shared" si="2"/>
        <v>1.5285765131221551E-2</v>
      </c>
      <c r="P41" s="26">
        <v>5</v>
      </c>
      <c r="Q41" s="27">
        <v>132562</v>
      </c>
      <c r="R41" s="15">
        <f t="shared" si="9"/>
        <v>3.7718199785760628E-5</v>
      </c>
      <c r="S41" s="13">
        <v>4</v>
      </c>
      <c r="T41" s="13">
        <v>72994</v>
      </c>
      <c r="U41" s="15">
        <f t="shared" si="10"/>
        <v>5.479902457736252E-5</v>
      </c>
      <c r="V41" s="13">
        <v>6</v>
      </c>
      <c r="W41" s="13">
        <v>92066</v>
      </c>
      <c r="X41" s="15">
        <f t="shared" si="5"/>
        <v>6.5170638455021396E-5</v>
      </c>
      <c r="Y41" s="12">
        <v>7</v>
      </c>
      <c r="Z41" s="13">
        <v>110275</v>
      </c>
      <c r="AA41" s="15">
        <f t="shared" si="6"/>
        <v>6.3477669462706871E-5</v>
      </c>
      <c r="AB41" s="13">
        <v>4</v>
      </c>
      <c r="AC41" s="13">
        <v>78102</v>
      </c>
      <c r="AD41" s="15">
        <f t="shared" si="7"/>
        <v>5.1215077718880441E-5</v>
      </c>
      <c r="AE41" s="13">
        <v>5</v>
      </c>
      <c r="AF41" s="13">
        <v>74445</v>
      </c>
      <c r="AG41" s="15">
        <f t="shared" si="8"/>
        <v>6.7163677883000879E-5</v>
      </c>
      <c r="AH41" s="7"/>
      <c r="AI41" s="7"/>
      <c r="AJ41" s="7"/>
      <c r="AO41" s="96"/>
      <c r="AP41" s="96"/>
      <c r="AQ41" s="96"/>
    </row>
    <row r="42" spans="1:49" x14ac:dyDescent="0.2">
      <c r="A42" s="55" t="s">
        <v>97</v>
      </c>
      <c r="B42" s="13" t="s">
        <v>52</v>
      </c>
      <c r="C42" s="13">
        <v>18</v>
      </c>
      <c r="D42" s="13" t="s">
        <v>59</v>
      </c>
      <c r="E42" s="56">
        <v>74051759</v>
      </c>
      <c r="F42" s="56">
        <v>74051781</v>
      </c>
      <c r="G42" s="26">
        <v>272</v>
      </c>
      <c r="H42" s="27">
        <v>47945</v>
      </c>
      <c r="I42" s="18">
        <f t="shared" si="0"/>
        <v>5.673167170716446E-3</v>
      </c>
      <c r="J42" s="26">
        <v>1123</v>
      </c>
      <c r="K42" s="27">
        <v>117295</v>
      </c>
      <c r="L42" s="18">
        <f t="shared" si="1"/>
        <v>9.5741506458075793E-3</v>
      </c>
      <c r="M42" s="13">
        <v>403</v>
      </c>
      <c r="N42" s="13">
        <v>38591</v>
      </c>
      <c r="O42" s="16">
        <f t="shared" si="2"/>
        <v>1.0442849369023866E-2</v>
      </c>
      <c r="P42" s="26">
        <v>2</v>
      </c>
      <c r="Q42" s="27">
        <v>120360</v>
      </c>
      <c r="R42" s="15">
        <f t="shared" si="9"/>
        <v>1.661681621801263E-5</v>
      </c>
      <c r="S42" s="13">
        <v>1</v>
      </c>
      <c r="T42" s="13">
        <v>57661</v>
      </c>
      <c r="U42" s="15">
        <f t="shared" si="10"/>
        <v>1.7342744662770331E-5</v>
      </c>
      <c r="V42" s="13">
        <v>0</v>
      </c>
      <c r="W42" s="13">
        <v>85507</v>
      </c>
      <c r="X42" s="15">
        <f t="shared" si="5"/>
        <v>0</v>
      </c>
      <c r="Y42" s="12">
        <v>2</v>
      </c>
      <c r="Z42" s="13">
        <v>73607</v>
      </c>
      <c r="AA42" s="15">
        <f t="shared" si="6"/>
        <v>2.7171328813835641E-5</v>
      </c>
      <c r="AB42" s="13">
        <v>0</v>
      </c>
      <c r="AC42" s="13">
        <v>66510</v>
      </c>
      <c r="AD42" s="14">
        <f t="shared" si="7"/>
        <v>0</v>
      </c>
      <c r="AE42" s="13">
        <v>0</v>
      </c>
      <c r="AF42" s="13">
        <v>57555</v>
      </c>
      <c r="AG42" s="14">
        <f t="shared" si="8"/>
        <v>0</v>
      </c>
      <c r="AH42" s="7"/>
      <c r="AI42" s="7"/>
      <c r="AJ42" s="7"/>
      <c r="AO42" s="96"/>
      <c r="AP42" s="96"/>
      <c r="AQ42" s="96"/>
    </row>
    <row r="43" spans="1:49" x14ac:dyDescent="0.2">
      <c r="A43" s="55" t="s">
        <v>98</v>
      </c>
      <c r="B43" s="13" t="s">
        <v>53</v>
      </c>
      <c r="C43" s="13">
        <v>15</v>
      </c>
      <c r="D43" s="13" t="s">
        <v>60</v>
      </c>
      <c r="E43" s="56">
        <v>28094829</v>
      </c>
      <c r="F43" s="56">
        <v>28094851</v>
      </c>
      <c r="G43" s="26">
        <v>28</v>
      </c>
      <c r="H43" s="27">
        <v>63418</v>
      </c>
      <c r="I43" s="17">
        <f t="shared" si="0"/>
        <v>4.4151502727932134E-4</v>
      </c>
      <c r="J43" s="26">
        <v>674</v>
      </c>
      <c r="K43" s="27">
        <v>137439</v>
      </c>
      <c r="L43" s="18">
        <f t="shared" si="1"/>
        <v>4.9039937717823903E-3</v>
      </c>
      <c r="M43" s="13">
        <v>393</v>
      </c>
      <c r="N43" s="13">
        <v>66824</v>
      </c>
      <c r="O43" s="18">
        <f t="shared" si="2"/>
        <v>5.8811205554890455E-3</v>
      </c>
      <c r="P43" s="26">
        <v>2</v>
      </c>
      <c r="Q43" s="27">
        <v>151532</v>
      </c>
      <c r="R43" s="15">
        <f t="shared" si="9"/>
        <v>1.319853232320566E-5</v>
      </c>
      <c r="S43" s="13">
        <v>2</v>
      </c>
      <c r="T43" s="13">
        <v>71106</v>
      </c>
      <c r="U43" s="15">
        <f t="shared" si="10"/>
        <v>2.8127021629679632E-5</v>
      </c>
      <c r="V43" s="13">
        <v>1</v>
      </c>
      <c r="W43" s="13">
        <v>120045</v>
      </c>
      <c r="X43" s="15">
        <f t="shared" si="5"/>
        <v>8.3302095047690441E-6</v>
      </c>
      <c r="Y43" s="12">
        <v>3</v>
      </c>
      <c r="Z43" s="13">
        <v>81585</v>
      </c>
      <c r="AA43" s="15">
        <f t="shared" si="6"/>
        <v>3.6771465342893915E-5</v>
      </c>
      <c r="AB43" s="13">
        <v>0</v>
      </c>
      <c r="AC43" s="13">
        <v>72254</v>
      </c>
      <c r="AD43" s="14">
        <f t="shared" si="7"/>
        <v>0</v>
      </c>
      <c r="AE43" s="13">
        <v>1</v>
      </c>
      <c r="AF43" s="13">
        <v>61109</v>
      </c>
      <c r="AG43" s="15">
        <f t="shared" si="8"/>
        <v>1.6364201672421413E-5</v>
      </c>
      <c r="AH43" s="7"/>
      <c r="AI43" s="7"/>
      <c r="AJ43" s="7"/>
      <c r="AO43" s="96"/>
      <c r="AP43" s="96"/>
      <c r="AQ43" s="96"/>
    </row>
    <row r="44" spans="1:49" x14ac:dyDescent="0.2">
      <c r="A44" s="55" t="s">
        <v>99</v>
      </c>
      <c r="B44" s="13" t="s">
        <v>54</v>
      </c>
      <c r="C44" s="13">
        <v>7</v>
      </c>
      <c r="D44" s="13" t="s">
        <v>60</v>
      </c>
      <c r="E44" s="56">
        <v>99227394</v>
      </c>
      <c r="F44" s="56">
        <v>99227416</v>
      </c>
      <c r="G44" s="26">
        <v>29</v>
      </c>
      <c r="H44" s="27">
        <v>74651</v>
      </c>
      <c r="I44" s="17">
        <f t="shared" si="0"/>
        <v>3.8847436738958618E-4</v>
      </c>
      <c r="J44" s="26">
        <v>169</v>
      </c>
      <c r="K44" s="27">
        <v>183992</v>
      </c>
      <c r="L44" s="17">
        <f t="shared" si="1"/>
        <v>9.1851819644332363E-4</v>
      </c>
      <c r="M44" s="13">
        <v>5</v>
      </c>
      <c r="N44" s="13">
        <v>69910</v>
      </c>
      <c r="O44" s="15">
        <f t="shared" si="2"/>
        <v>7.1520526391074236E-5</v>
      </c>
      <c r="P44" s="26">
        <v>4</v>
      </c>
      <c r="Q44" s="27">
        <v>143092</v>
      </c>
      <c r="R44" s="15">
        <f t="shared" si="9"/>
        <v>2.7954043552399856E-5</v>
      </c>
      <c r="S44" s="13">
        <v>6</v>
      </c>
      <c r="T44" s="13">
        <v>81399</v>
      </c>
      <c r="U44" s="15">
        <f t="shared" si="10"/>
        <v>7.3710979250359346E-5</v>
      </c>
      <c r="V44" s="13">
        <v>6</v>
      </c>
      <c r="W44" s="13">
        <v>138581</v>
      </c>
      <c r="X44" s="15">
        <f t="shared" si="5"/>
        <v>4.3295978525194654E-5</v>
      </c>
      <c r="Y44" s="12">
        <v>11</v>
      </c>
      <c r="Z44" s="13">
        <v>96538</v>
      </c>
      <c r="AA44" s="17">
        <f t="shared" si="6"/>
        <v>1.1394476786343201E-4</v>
      </c>
      <c r="AB44" s="13">
        <v>2</v>
      </c>
      <c r="AC44" s="13">
        <v>78803</v>
      </c>
      <c r="AD44" s="15">
        <f t="shared" si="7"/>
        <v>2.5379744425973629E-5</v>
      </c>
      <c r="AE44" s="13">
        <v>2</v>
      </c>
      <c r="AF44" s="13">
        <v>78767</v>
      </c>
      <c r="AG44" s="15">
        <f t="shared" si="8"/>
        <v>2.5391344090799447E-5</v>
      </c>
      <c r="AH44" s="7"/>
      <c r="AI44" s="7"/>
      <c r="AJ44" s="7"/>
      <c r="AO44" s="96"/>
      <c r="AP44" s="96"/>
      <c r="AQ44" s="96"/>
    </row>
    <row r="45" spans="1:49" x14ac:dyDescent="0.2">
      <c r="A45" s="57" t="s">
        <v>100</v>
      </c>
      <c r="B45" s="10" t="s">
        <v>55</v>
      </c>
      <c r="C45" s="10">
        <v>1</v>
      </c>
      <c r="D45" s="10" t="s">
        <v>60</v>
      </c>
      <c r="E45" s="58">
        <v>43317145</v>
      </c>
      <c r="F45" s="58">
        <v>43317167</v>
      </c>
      <c r="G45" s="28">
        <v>93</v>
      </c>
      <c r="H45" s="29">
        <v>53885</v>
      </c>
      <c r="I45" s="20">
        <f t="shared" si="0"/>
        <v>1.7258977451981071E-3</v>
      </c>
      <c r="J45" s="28">
        <v>233</v>
      </c>
      <c r="K45" s="29">
        <v>126746</v>
      </c>
      <c r="L45" s="20">
        <f t="shared" si="1"/>
        <v>1.838322313919177E-3</v>
      </c>
      <c r="M45" s="10">
        <v>76</v>
      </c>
      <c r="N45" s="10">
        <v>37918</v>
      </c>
      <c r="O45" s="20">
        <f t="shared" si="2"/>
        <v>2.0043251226330504E-3</v>
      </c>
      <c r="P45" s="28">
        <v>6</v>
      </c>
      <c r="Q45" s="29">
        <v>95378</v>
      </c>
      <c r="R45" s="21">
        <f t="shared" si="9"/>
        <v>6.290758875212313E-5</v>
      </c>
      <c r="S45" s="10">
        <v>3</v>
      </c>
      <c r="T45" s="10">
        <v>53581</v>
      </c>
      <c r="U45" s="21">
        <f t="shared" si="10"/>
        <v>5.5989996453966888E-5</v>
      </c>
      <c r="V45" s="10">
        <v>7</v>
      </c>
      <c r="W45" s="10">
        <v>92576</v>
      </c>
      <c r="X45" s="21">
        <f t="shared" si="5"/>
        <v>7.5613549948150708E-5</v>
      </c>
      <c r="Y45" s="11">
        <v>11</v>
      </c>
      <c r="Z45" s="10">
        <v>85451</v>
      </c>
      <c r="AA45" s="22">
        <f t="shared" si="6"/>
        <v>1.2872874512878725E-4</v>
      </c>
      <c r="AB45" s="10">
        <v>6</v>
      </c>
      <c r="AC45" s="10">
        <v>65732</v>
      </c>
      <c r="AD45" s="21">
        <f t="shared" si="7"/>
        <v>9.1279741982596002E-5</v>
      </c>
      <c r="AE45" s="10">
        <v>5</v>
      </c>
      <c r="AF45" s="10">
        <v>60386</v>
      </c>
      <c r="AG45" s="21">
        <f t="shared" si="8"/>
        <v>8.2800649157089391E-5</v>
      </c>
      <c r="AH45" s="7"/>
      <c r="AI45" s="7"/>
      <c r="AJ45" s="7"/>
      <c r="AO45" s="96"/>
      <c r="AP45" s="96"/>
      <c r="AQ45" s="96"/>
    </row>
    <row r="78" spans="6:6" x14ac:dyDescent="0.2">
      <c r="F78" s="100"/>
    </row>
    <row r="79" spans="6:6" x14ac:dyDescent="0.2">
      <c r="F79" s="100"/>
    </row>
    <row r="80" spans="6:6" x14ac:dyDescent="0.2">
      <c r="F80" s="100"/>
    </row>
    <row r="81" spans="6:6" x14ac:dyDescent="0.2">
      <c r="F81" s="100"/>
    </row>
    <row r="82" spans="6:6" x14ac:dyDescent="0.2">
      <c r="F82" s="100"/>
    </row>
    <row r="83" spans="6:6" x14ac:dyDescent="0.2">
      <c r="F83" s="100"/>
    </row>
    <row r="84" spans="6:6" x14ac:dyDescent="0.2">
      <c r="F84" s="100"/>
    </row>
    <row r="85" spans="6:6" x14ac:dyDescent="0.2">
      <c r="F85" s="100"/>
    </row>
    <row r="86" spans="6:6" x14ac:dyDescent="0.2">
      <c r="F86" s="100"/>
    </row>
    <row r="87" spans="6:6" x14ac:dyDescent="0.2">
      <c r="F87" s="100"/>
    </row>
    <row r="88" spans="6:6" x14ac:dyDescent="0.2">
      <c r="F88" s="100"/>
    </row>
    <row r="89" spans="6:6" x14ac:dyDescent="0.2">
      <c r="F89" s="100"/>
    </row>
    <row r="90" spans="6:6" x14ac:dyDescent="0.2">
      <c r="F90" s="100"/>
    </row>
    <row r="91" spans="6:6" x14ac:dyDescent="0.2">
      <c r="F91" s="100"/>
    </row>
    <row r="92" spans="6:6" x14ac:dyDescent="0.2">
      <c r="F92" s="100"/>
    </row>
    <row r="93" spans="6:6" x14ac:dyDescent="0.2">
      <c r="F93" s="100"/>
    </row>
    <row r="94" spans="6:6" x14ac:dyDescent="0.2">
      <c r="F94" s="100"/>
    </row>
    <row r="95" spans="6:6" x14ac:dyDescent="0.2">
      <c r="F95" s="100"/>
    </row>
    <row r="96" spans="6:6" x14ac:dyDescent="0.2">
      <c r="F96" s="100"/>
    </row>
    <row r="97" spans="6:6" x14ac:dyDescent="0.2">
      <c r="F97" s="100"/>
    </row>
    <row r="98" spans="6:6" x14ac:dyDescent="0.2">
      <c r="F98" s="100"/>
    </row>
    <row r="99" spans="6:6" x14ac:dyDescent="0.2">
      <c r="F99" s="100"/>
    </row>
    <row r="100" spans="6:6" x14ac:dyDescent="0.2">
      <c r="F100" s="100"/>
    </row>
    <row r="101" spans="6:6" x14ac:dyDescent="0.2">
      <c r="F101" s="100"/>
    </row>
    <row r="102" spans="6:6" x14ac:dyDescent="0.2">
      <c r="F102" s="100"/>
    </row>
    <row r="103" spans="6:6" x14ac:dyDescent="0.2">
      <c r="F103" s="100"/>
    </row>
    <row r="104" spans="6:6" x14ac:dyDescent="0.2">
      <c r="F104" s="100"/>
    </row>
    <row r="105" spans="6:6" x14ac:dyDescent="0.2">
      <c r="F105" s="100"/>
    </row>
    <row r="106" spans="6:6" x14ac:dyDescent="0.2">
      <c r="F106" s="100"/>
    </row>
    <row r="107" spans="6:6" x14ac:dyDescent="0.2">
      <c r="F107" s="100"/>
    </row>
    <row r="108" spans="6:6" x14ac:dyDescent="0.2">
      <c r="F108" s="100"/>
    </row>
    <row r="109" spans="6:6" x14ac:dyDescent="0.2">
      <c r="F109" s="100"/>
    </row>
    <row r="110" spans="6:6" x14ac:dyDescent="0.2">
      <c r="F110" s="100"/>
    </row>
    <row r="111" spans="6:6" x14ac:dyDescent="0.2">
      <c r="F111" s="100"/>
    </row>
    <row r="112" spans="6:6" x14ac:dyDescent="0.2">
      <c r="F112" s="100"/>
    </row>
    <row r="113" spans="6:6" x14ac:dyDescent="0.2">
      <c r="F113" s="100"/>
    </row>
    <row r="114" spans="6:6" x14ac:dyDescent="0.2">
      <c r="F114" s="100"/>
    </row>
    <row r="115" spans="6:6" x14ac:dyDescent="0.2">
      <c r="F115" s="100"/>
    </row>
    <row r="116" spans="6:6" x14ac:dyDescent="0.2">
      <c r="F116" s="100"/>
    </row>
    <row r="117" spans="6:6" x14ac:dyDescent="0.2">
      <c r="F117" s="100"/>
    </row>
    <row r="118" spans="6:6" x14ac:dyDescent="0.2">
      <c r="F118" s="100"/>
    </row>
    <row r="119" spans="6:6" x14ac:dyDescent="0.2">
      <c r="F119" s="100"/>
    </row>
  </sheetData>
  <mergeCells count="13">
    <mergeCell ref="AH1:AJ1"/>
    <mergeCell ref="AB2:AD2"/>
    <mergeCell ref="AE2:AG2"/>
    <mergeCell ref="G1:O1"/>
    <mergeCell ref="P1:X1"/>
    <mergeCell ref="Y1:AG1"/>
    <mergeCell ref="G2:I2"/>
    <mergeCell ref="J2:L2"/>
    <mergeCell ref="M2:O2"/>
    <mergeCell ref="P2:R2"/>
    <mergeCell ref="S2:U2"/>
    <mergeCell ref="V2:X2"/>
    <mergeCell ref="Y2:AA2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amplicon information</vt:lpstr>
      <vt:lpstr>deep sequencing pooled totals</vt:lpstr>
      <vt:lpstr>deep sequencing replicate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Pattanayak</dc:creator>
  <cp:lastModifiedBy>Ben</cp:lastModifiedBy>
  <dcterms:created xsi:type="dcterms:W3CDTF">2015-11-06T16:14:14Z</dcterms:created>
  <dcterms:modified xsi:type="dcterms:W3CDTF">2015-11-25T12:32:59Z</dcterms:modified>
</cp:coreProperties>
</file>