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90" windowWidth="23895" windowHeight="12690" tabRatio="691"/>
  </bookViews>
  <sheets>
    <sheet name="Table 1" sheetId="5" r:id="rId1"/>
    <sheet name="Table 3" sheetId="14" r:id="rId2"/>
    <sheet name="Table 4 " sheetId="16" r:id="rId3"/>
    <sheet name="age_10" sheetId="12" r:id="rId4"/>
  </sheets>
  <definedNames>
    <definedName name="_xlnm._FilterDatabase" localSheetId="3" hidden="1">age_10!$A$1:$F$116</definedName>
    <definedName name="age_10" localSheetId="3">age_10!$A$1:$F$116</definedName>
    <definedName name="age_10">#REF!</definedName>
    <definedName name="age_5">#REF!</definedName>
    <definedName name="Counts">#REF!</definedName>
    <definedName name="ethnicity">#REF!</definedName>
    <definedName name="_xlnm.Print_Titles" localSheetId="3">age_10!$1:$1</definedName>
  </definedNames>
  <calcPr calcId="145621"/>
  <pivotCaches>
    <pivotCache cacheId="6" r:id="rId5"/>
    <pivotCache cacheId="7" r:id="rId6"/>
    <pivotCache cacheId="8" r:id="rId7"/>
  </pivotCaches>
</workbook>
</file>

<file path=xl/calcChain.xml><?xml version="1.0" encoding="utf-8"?>
<calcChain xmlns="http://schemas.openxmlformats.org/spreadsheetml/2006/main">
  <c r="Q31" i="5" l="1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</calcChain>
</file>

<file path=xl/sharedStrings.xml><?xml version="1.0" encoding="utf-8"?>
<sst xmlns="http://schemas.openxmlformats.org/spreadsheetml/2006/main" count="562" uniqueCount="54">
  <si>
    <t>DisCat</t>
  </si>
  <si>
    <t>Age10</t>
  </si>
  <si>
    <t>03-11</t>
  </si>
  <si>
    <t>03-06</t>
  </si>
  <si>
    <t>Other/Unk</t>
  </si>
  <si>
    <t>Black/Af Am</t>
  </si>
  <si>
    <t>Asian</t>
  </si>
  <si>
    <t>Hispanic</t>
  </si>
  <si>
    <t>White</t>
  </si>
  <si>
    <t>M</t>
  </si>
  <si>
    <t>07-11</t>
  </si>
  <si>
    <t>12-20</t>
  </si>
  <si>
    <t>12-16</t>
  </si>
  <si>
    <t>17-20</t>
  </si>
  <si>
    <t>21-34</t>
  </si>
  <si>
    <t>21-24</t>
  </si>
  <si>
    <t>25-34</t>
  </si>
  <si>
    <t>35-64</t>
  </si>
  <si>
    <t>35-44</t>
  </si>
  <si>
    <t>45-54</t>
  </si>
  <si>
    <t>55-64</t>
  </si>
  <si>
    <t>65+</t>
  </si>
  <si>
    <t>Budget Category</t>
  </si>
  <si>
    <t>n</t>
  </si>
  <si>
    <t>Total</t>
  </si>
  <si>
    <t>Mn</t>
  </si>
  <si>
    <t>Stdev</t>
  </si>
  <si>
    <t>D-CCFs</t>
  </si>
  <si>
    <t>E-Medical Facilities</t>
  </si>
  <si>
    <t>F-Day Programs</t>
  </si>
  <si>
    <t>G-Transportation</t>
  </si>
  <si>
    <t>H-Health Care</t>
  </si>
  <si>
    <t>I-In home Respite</t>
  </si>
  <si>
    <t>J-Out of home Respite</t>
  </si>
  <si>
    <t>K-Support Services</t>
  </si>
  <si>
    <t>L-Miscellaneous</t>
  </si>
  <si>
    <t>B-Supp Empl - Individual</t>
  </si>
  <si>
    <t>C-Work Activity Programs</t>
  </si>
  <si>
    <t>A-Supp Empl - Group</t>
  </si>
  <si>
    <t>Column Labels</t>
  </si>
  <si>
    <t>Grand Total</t>
  </si>
  <si>
    <t>Sum of Consumers</t>
  </si>
  <si>
    <t>Row Labels</t>
  </si>
  <si>
    <t>Male</t>
  </si>
  <si>
    <t>Disability Category</t>
  </si>
  <si>
    <t>Age Groups - 5</t>
  </si>
  <si>
    <t>Age Groups - 10</t>
  </si>
  <si>
    <t xml:space="preserve"> Consumers</t>
  </si>
  <si>
    <t xml:space="preserve"> n</t>
  </si>
  <si>
    <t xml:space="preserve"> Mn</t>
  </si>
  <si>
    <t xml:space="preserve"> Stdev</t>
  </si>
  <si>
    <t>Age Group (5) &amp; Measures</t>
  </si>
  <si>
    <t>Age Group (10) &amp; Measures</t>
  </si>
  <si>
    <t>Autism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</si>
</sst>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wrapText="1"/>
    </xf>
    <xf numFmtId="164" fontId="0" fillId="0" borderId="0" xfId="1" applyNumberFormat="1" applyFont="1"/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2" fillId="0" borderId="0" xfId="1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165" fontId="0" fillId="0" borderId="0" xfId="2" applyNumberFormat="1" applyFont="1"/>
    <xf numFmtId="164" fontId="4" fillId="0" borderId="0" xfId="1" applyNumberFormat="1" applyFont="1"/>
    <xf numFmtId="164" fontId="4" fillId="3" borderId="0" xfId="1" applyNumberFormat="1" applyFont="1" applyFill="1"/>
    <xf numFmtId="164" fontId="2" fillId="3" borderId="0" xfId="1" applyNumberFormat="1" applyFont="1" applyFill="1"/>
    <xf numFmtId="4" fontId="0" fillId="0" borderId="0" xfId="0" applyNumberFormat="1" applyAlignment="1" applyProtection="1">
      <alignment vertical="center"/>
    </xf>
    <xf numFmtId="166" fontId="0" fillId="0" borderId="0" xfId="0" pivotButton="1" applyNumberFormat="1"/>
    <xf numFmtId="166" fontId="0" fillId="0" borderId="0" xfId="0" applyNumberFormat="1"/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166" fontId="2" fillId="0" borderId="0" xfId="0" applyNumberFormat="1" applyFont="1" applyAlignment="1">
      <alignment wrapText="1"/>
    </xf>
    <xf numFmtId="166" fontId="0" fillId="0" borderId="0" xfId="0" applyNumberFormat="1" applyAlignment="1">
      <alignment horizontal="center"/>
    </xf>
    <xf numFmtId="3" fontId="0" fillId="0" borderId="1" xfId="0" applyNumberFormat="1" applyBorder="1"/>
    <xf numFmtId="166" fontId="0" fillId="0" borderId="2" xfId="0" applyNumberFormat="1" applyBorder="1" applyAlignment="1">
      <alignment horizontal="left"/>
    </xf>
    <xf numFmtId="3" fontId="0" fillId="0" borderId="3" xfId="0" applyNumberFormat="1" applyBorder="1"/>
    <xf numFmtId="166" fontId="0" fillId="0" borderId="2" xfId="0" applyNumberFormat="1" applyBorder="1"/>
    <xf numFmtId="164" fontId="0" fillId="0" borderId="2" xfId="1" applyNumberFormat="1" applyFont="1" applyBorder="1"/>
    <xf numFmtId="164" fontId="2" fillId="2" borderId="2" xfId="0" applyNumberFormat="1" applyFont="1" applyFill="1" applyBorder="1"/>
    <xf numFmtId="164" fontId="2" fillId="2" borderId="4" xfId="0" applyNumberFormat="1" applyFont="1" applyFill="1" applyBorder="1" applyAlignment="1">
      <alignment horizontal="right"/>
    </xf>
    <xf numFmtId="165" fontId="0" fillId="0" borderId="1" xfId="2" applyNumberFormat="1" applyFont="1" applyBorder="1"/>
    <xf numFmtId="164" fontId="0" fillId="0" borderId="1" xfId="1" applyNumberFormat="1" applyFont="1" applyBorder="1"/>
    <xf numFmtId="164" fontId="2" fillId="0" borderId="2" xfId="1" applyNumberFormat="1" applyFont="1" applyBorder="1"/>
    <xf numFmtId="165" fontId="0" fillId="0" borderId="3" xfId="2" applyNumberFormat="1" applyFont="1" applyBorder="1"/>
    <xf numFmtId="165" fontId="0" fillId="0" borderId="2" xfId="2" applyNumberFormat="1" applyFont="1" applyBorder="1"/>
    <xf numFmtId="164" fontId="0" fillId="0" borderId="0" xfId="1" applyNumberFormat="1" applyFont="1" applyBorder="1"/>
    <xf numFmtId="0" fontId="0" fillId="0" borderId="1" xfId="0" applyBorder="1"/>
    <xf numFmtId="164" fontId="2" fillId="2" borderId="3" xfId="0" applyNumberFormat="1" applyFont="1" applyFill="1" applyBorder="1"/>
    <xf numFmtId="0" fontId="0" fillId="0" borderId="0" xfId="0" applyBorder="1"/>
    <xf numFmtId="166" fontId="0" fillId="0" borderId="3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right"/>
    </xf>
    <xf numFmtId="166" fontId="0" fillId="0" borderId="3" xfId="0" applyNumberFormat="1" applyBorder="1"/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166" fontId="5" fillId="0" borderId="0" xfId="0" pivotButton="1" applyNumberFormat="1" applyFont="1" applyAlignment="1">
      <alignment vertical="center" wrapText="1"/>
    </xf>
    <xf numFmtId="166" fontId="6" fillId="0" borderId="2" xfId="0" pivotButton="1" applyNumberFormat="1" applyFont="1" applyBorder="1" applyAlignment="1">
      <alignment horizontal="center"/>
    </xf>
    <xf numFmtId="165" fontId="0" fillId="0" borderId="6" xfId="2" applyNumberFormat="1" applyFont="1" applyBorder="1"/>
    <xf numFmtId="165" fontId="0" fillId="0" borderId="5" xfId="2" applyNumberFormat="1" applyFont="1" applyBorder="1"/>
    <xf numFmtId="3" fontId="0" fillId="0" borderId="0" xfId="0" applyNumberFormat="1"/>
    <xf numFmtId="166" fontId="5" fillId="0" borderId="0" xfId="0" pivotButton="1" applyNumberFormat="1" applyFont="1" applyAlignment="1">
      <alignment horizontal="center" vertical="center" wrapText="1"/>
    </xf>
    <xf numFmtId="164" fontId="0" fillId="0" borderId="0" xfId="0" pivotButton="1" applyNumberFormat="1"/>
    <xf numFmtId="164" fontId="2" fillId="0" borderId="0" xfId="0" pivotButton="1" applyNumberFormat="1" applyFont="1"/>
    <xf numFmtId="164" fontId="4" fillId="0" borderId="0" xfId="0" pivotButton="1" applyNumberFormat="1" applyFont="1"/>
    <xf numFmtId="164" fontId="2" fillId="0" borderId="0" xfId="0" pivotButton="1" applyNumberFormat="1" applyFont="1" applyAlignment="1">
      <alignment vertical="center" wrapText="1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left" vertical="top" wrapText="1"/>
    </xf>
    <xf numFmtId="164" fontId="2" fillId="0" borderId="2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6" fontId="5" fillId="0" borderId="2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90">
    <dxf>
      <alignment vertical="center" readingOrder="0"/>
    </dxf>
    <dxf>
      <font>
        <sz val="12"/>
      </font>
    </dxf>
    <dxf>
      <alignment horizontal="center" readingOrder="0"/>
    </dxf>
    <dxf>
      <font>
        <sz val="10"/>
      </font>
    </dxf>
    <dxf>
      <font>
        <b/>
      </font>
    </dxf>
    <dxf>
      <alignment wrapText="1" readingOrder="0"/>
    </dxf>
    <dxf>
      <alignment wrapText="1" readingOrder="0"/>
    </dxf>
    <dxf>
      <numFmt numFmtId="3" formatCode="#,##0"/>
    </dxf>
    <dxf>
      <numFmt numFmtId="166" formatCode="&quot;$&quot;#,##0.00"/>
    </dxf>
    <dxf>
      <font>
        <sz val="12"/>
      </font>
    </dxf>
    <dxf>
      <font>
        <sz val="14"/>
      </font>
    </dxf>
    <dxf>
      <alignment horizontal="center" readingOrder="0"/>
    </dxf>
    <dxf>
      <font>
        <sz val="12"/>
      </font>
    </dxf>
    <dxf>
      <alignment vertical="center" readingOrder="0"/>
    </dxf>
    <dxf>
      <border>
        <bottom style="thin">
          <color indexed="64"/>
        </bottom>
      </border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horizontal="right" readingOrder="0"/>
    </dxf>
    <dxf>
      <font>
        <sz val="14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3" formatCode="#,##0"/>
    </dxf>
    <dxf>
      <numFmt numFmtId="166" formatCode="&quot;$&quot;#,##0.0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_(* #,##0_);_(* \(#,##0\);_(* &quot;-&quot;??_);_(@_)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_(* #,##0_);_(* \(#,##0\);_(* &quot;-&quot;??_);_(@_)"/>
    </dxf>
    <dxf>
      <alignment vertical="center" readingOrder="0"/>
    </dxf>
    <dxf>
      <alignment wrapText="1" readingOrder="0"/>
    </dxf>
    <dxf>
      <alignment horizontal="right" readingOrder="0"/>
    </dxf>
    <dxf>
      <fill>
        <patternFill>
          <bgColor auto="1"/>
        </patternFill>
      </fill>
    </dxf>
    <dxf>
      <alignment vertical="top" readingOrder="0"/>
    </dxf>
    <dxf>
      <alignment horizontal="left" readingOrder="0"/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/>
        <sz val="14"/>
      </font>
      <alignment horizontal="left" vertical="top" wrapText="1" readingOrder="0"/>
    </dxf>
    <dxf>
      <alignment horizontal="right" readingOrder="0"/>
    </dxf>
    <dxf>
      <alignment vertical="top" readingOrder="0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numFmt numFmtId="164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J9136%20ASD%20main%20sample%20%20Service%20Category%20&amp;%20Demog%20FY1213%20no.4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J9136%20ASD%20main%20sample%20%20Service%20Category%20&amp;%20Demog%20FY1213%20no.4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k Kloberdanz" refreshedDate="41613.771560879628" createdVersion="4" refreshedVersion="4" minRefreshableVersion="3" recordCount="236">
  <cacheSource type="worksheet">
    <worksheetSource ref="A1:F116" sheet="age_10"/>
  </cacheSource>
  <cacheFields count="6">
    <cacheField name="DisCat" numFmtId="0">
      <sharedItems count="4">
        <s v="Autism +"/>
        <s v="MR only"/>
        <s v="Autism only" u="1"/>
        <s v="Autism &amp; MR only" u="1"/>
      </sharedItems>
    </cacheField>
    <cacheField name="Age10" numFmtId="0">
      <sharedItems count="10">
        <s v="03-06"/>
        <s v="07-11"/>
        <s v="12-16"/>
        <s v="17-20"/>
        <s v="21-24"/>
        <s v="25-34"/>
        <s v="35-44"/>
        <s v="45-54"/>
        <s v="55-64"/>
        <s v="65+"/>
      </sharedItems>
    </cacheField>
    <cacheField name="Budget Category" numFmtId="0">
      <sharedItems count="13">
        <s v="D-CCFs"/>
        <s v="F-Day Programs"/>
        <s v="G-Transportation"/>
        <s v="H-Health Care"/>
        <s v="I-In home Respite"/>
        <s v="J-Out of home Respite"/>
        <s v="K-Support Services"/>
        <s v="L-Miscellaneous"/>
        <s v="Total"/>
        <s v="E-Medical Facilities"/>
        <s v="B-Supp Empl - Individual"/>
        <s v="C-Work Activity Programs"/>
        <s v="A-Supp Empl - Group"/>
      </sharedItems>
    </cacheField>
    <cacheField name="n" numFmtId="0">
      <sharedItems containsSemiMixedTypes="0" containsString="0" containsNumber="1" containsInteger="1" minValue="1" maxValue="14484"/>
    </cacheField>
    <cacheField name="Mn" numFmtId="4">
      <sharedItems containsSemiMixedTypes="0" containsString="0" containsNumber="1" minValue="397.30950000000001" maxValue="137259.16"/>
    </cacheField>
    <cacheField name="Stdev" numFmtId="0">
      <sharedItems containsString="0" containsBlank="1" containsNumber="1" minValue="185.7287" maxValue="73753.301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k Kloberdanz" refreshedDate="41613.771560995374" createdVersion="4" refreshedVersion="4" minRefreshableVersion="3" recordCount="120">
  <cacheSource type="worksheet">
    <worksheetSource ref="A1:F121" sheet="age_5" r:id="rId2"/>
  </cacheSource>
  <cacheFields count="6">
    <cacheField name="DisCat" numFmtId="0">
      <sharedItems count="4">
        <s v="Autism +"/>
        <s v="MR only"/>
        <s v="Autism only" u="1"/>
        <s v="Autism &amp; MR only" u="1"/>
      </sharedItems>
    </cacheField>
    <cacheField name="Age5" numFmtId="0">
      <sharedItems count="5">
        <s v="03-11"/>
        <s v="12-20"/>
        <s v="21-34"/>
        <s v="35-64"/>
        <s v="65+"/>
      </sharedItems>
    </cacheField>
    <cacheField name="Budget Category" numFmtId="0">
      <sharedItems count="13">
        <s v="D-CCFs"/>
        <s v="E-Medical Facilities"/>
        <s v="F-Day Programs"/>
        <s v="G-Transportation"/>
        <s v="H-Health Care"/>
        <s v="I-In home Respite"/>
        <s v="J-Out of home Respite"/>
        <s v="K-Support Services"/>
        <s v="L-Miscellaneous"/>
        <s v="Total"/>
        <s v="B-Supp Empl - Individual"/>
        <s v="C-Work Activity Programs"/>
        <s v="A-Supp Empl - Group"/>
      </sharedItems>
    </cacheField>
    <cacheField name="n" numFmtId="0">
      <sharedItems containsSemiMixedTypes="0" containsString="0" containsNumber="1" containsInteger="1" minValue="1" maxValue="26415"/>
    </cacheField>
    <cacheField name="Mn" numFmtId="4">
      <sharedItems containsSemiMixedTypes="0" containsString="0" containsNumber="1" minValue="537.43200000000002" maxValue="80908.649000000005"/>
    </cacheField>
    <cacheField name="Stdev" numFmtId="0">
      <sharedItems containsString="0" containsBlank="1" containsNumber="1" minValue="981.35919999999999" maxValue="57806.8681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k Kloberdanz" refreshedDate="41613.771561226851" createdVersion="4" refreshedVersion="4" minRefreshableVersion="3" recordCount="198">
  <cacheSource type="worksheet">
    <worksheetSource ref="A1:F202" sheet="Counts" r:id="rId2"/>
  </cacheSource>
  <cacheFields count="6">
    <cacheField name="DisCat" numFmtId="0">
      <sharedItems containsBlank="1" count="5">
        <s v="Autism +"/>
        <s v="MR only"/>
        <m/>
        <s v="Autism only" u="1"/>
        <s v="Autism &amp; MR only" u="1"/>
      </sharedItems>
    </cacheField>
    <cacheField name="Age5" numFmtId="0">
      <sharedItems containsBlank="1" count="6">
        <s v="03-11"/>
        <s v="12-20"/>
        <s v="21-34"/>
        <s v="35-64"/>
        <s v="65+"/>
        <m/>
      </sharedItems>
    </cacheField>
    <cacheField name="Age10" numFmtId="0">
      <sharedItems containsBlank="1" count="11">
        <s v="03-06"/>
        <s v="07-11"/>
        <s v="12-16"/>
        <s v="17-20"/>
        <s v="21-24"/>
        <s v="25-34"/>
        <s v="35-44"/>
        <s v="45-54"/>
        <s v="55-64"/>
        <s v="65+"/>
        <m/>
      </sharedItems>
    </cacheField>
    <cacheField name="gender" numFmtId="0">
      <sharedItems containsBlank="1" count="3">
        <s v="F"/>
        <s v="M"/>
        <m/>
      </sharedItems>
    </cacheField>
    <cacheField name="Ethnicity" numFmtId="0">
      <sharedItems containsBlank="1" count="6">
        <s v="Other/Unk"/>
        <s v="Black/Af Am"/>
        <s v="Asian"/>
        <s v="Hispanic"/>
        <s v="White"/>
        <m/>
      </sharedItems>
    </cacheField>
    <cacheField name="Consumers" numFmtId="0">
      <sharedItems containsString="0" containsBlank="1" containsNumber="1" containsInteger="1" minValue="1" maxValue="38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6">
  <r>
    <x v="0"/>
    <x v="0"/>
    <x v="0"/>
    <n v="6"/>
    <n v="37229.514999999999"/>
    <n v="31708.264999999999"/>
  </r>
  <r>
    <x v="0"/>
    <x v="0"/>
    <x v="1"/>
    <n v="902"/>
    <n v="5925.8321999999998"/>
    <n v="6034.5879999999997"/>
  </r>
  <r>
    <x v="0"/>
    <x v="0"/>
    <x v="2"/>
    <n v="812"/>
    <n v="635.24189999999999"/>
    <n v="852.13850000000002"/>
  </r>
  <r>
    <x v="0"/>
    <x v="0"/>
    <x v="3"/>
    <n v="2773"/>
    <n v="1083.8837000000001"/>
    <n v="2238.4513000000002"/>
  </r>
  <r>
    <x v="0"/>
    <x v="0"/>
    <x v="4"/>
    <n v="4273"/>
    <n v="2358.5646000000002"/>
    <n v="2284.2224000000001"/>
  </r>
  <r>
    <x v="0"/>
    <x v="0"/>
    <x v="5"/>
    <n v="317"/>
    <n v="3861.1480000000001"/>
    <n v="4147.6990999999998"/>
  </r>
  <r>
    <x v="0"/>
    <x v="0"/>
    <x v="6"/>
    <n v="3295"/>
    <n v="9618.2404000000006"/>
    <n v="11177.9292"/>
  </r>
  <r>
    <x v="0"/>
    <x v="0"/>
    <x v="7"/>
    <n v="8130"/>
    <n v="11438.793100000001"/>
    <n v="13415.9961"/>
  </r>
  <r>
    <x v="0"/>
    <x v="0"/>
    <x v="8"/>
    <n v="11645"/>
    <n v="12458.6968"/>
    <n v="13600.496800000001"/>
  </r>
  <r>
    <x v="0"/>
    <x v="1"/>
    <x v="0"/>
    <n v="65"/>
    <n v="53582.572"/>
    <n v="46177.222500000003"/>
  </r>
  <r>
    <x v="0"/>
    <x v="1"/>
    <x v="9"/>
    <n v="1"/>
    <n v="35504.78"/>
    <m/>
  </r>
  <r>
    <x v="0"/>
    <x v="1"/>
    <x v="1"/>
    <n v="22"/>
    <n v="5956.5186000000003"/>
    <n v="3231.2467000000001"/>
  </r>
  <r>
    <x v="0"/>
    <x v="1"/>
    <x v="2"/>
    <n v="706"/>
    <n v="732.52250000000004"/>
    <n v="1109.9149"/>
  </r>
  <r>
    <x v="0"/>
    <x v="1"/>
    <x v="3"/>
    <n v="1063"/>
    <n v="600.4135"/>
    <n v="789.05259999999998"/>
  </r>
  <r>
    <x v="0"/>
    <x v="1"/>
    <x v="4"/>
    <n v="6731"/>
    <n v="3024.9167000000002"/>
    <n v="2296.0223000000001"/>
  </r>
  <r>
    <x v="0"/>
    <x v="1"/>
    <x v="5"/>
    <n v="651"/>
    <n v="5045.9395999999997"/>
    <n v="4416.4612999999999"/>
  </r>
  <r>
    <x v="0"/>
    <x v="1"/>
    <x v="6"/>
    <n v="3653"/>
    <n v="8707.6234999999997"/>
    <n v="10305.856900000001"/>
  </r>
  <r>
    <x v="0"/>
    <x v="1"/>
    <x v="7"/>
    <n v="6682"/>
    <n v="6897.8486999999996"/>
    <n v="9882.5851000000002"/>
  </r>
  <r>
    <x v="0"/>
    <x v="1"/>
    <x v="8"/>
    <n v="11717"/>
    <n v="9076.6245999999992"/>
    <n v="11781.661599999999"/>
  </r>
  <r>
    <x v="0"/>
    <x v="2"/>
    <x v="0"/>
    <n v="251"/>
    <n v="55630.0026"/>
    <n v="47104.856399999997"/>
  </r>
  <r>
    <x v="0"/>
    <x v="2"/>
    <x v="9"/>
    <n v="2"/>
    <n v="72172.5"/>
    <n v="73753.301999999996"/>
  </r>
  <r>
    <x v="0"/>
    <x v="2"/>
    <x v="1"/>
    <n v="14"/>
    <n v="9099.6236000000008"/>
    <n v="9574.5589999999993"/>
  </r>
  <r>
    <x v="0"/>
    <x v="2"/>
    <x v="2"/>
    <n v="328"/>
    <n v="870.40409999999997"/>
    <n v="1219.3444"/>
  </r>
  <r>
    <x v="0"/>
    <x v="2"/>
    <x v="3"/>
    <n v="572"/>
    <n v="1947.1398999999999"/>
    <n v="19305.778999999999"/>
  </r>
  <r>
    <x v="0"/>
    <x v="2"/>
    <x v="4"/>
    <n v="4380"/>
    <n v="3280.4146000000001"/>
    <n v="2893.6358"/>
  </r>
  <r>
    <x v="0"/>
    <x v="2"/>
    <x v="5"/>
    <n v="757"/>
    <n v="5989.1606000000002"/>
    <n v="5577.3203999999996"/>
  </r>
  <r>
    <x v="0"/>
    <x v="2"/>
    <x v="6"/>
    <n v="1874"/>
    <n v="8737.7947000000004"/>
    <n v="11277.982900000001"/>
  </r>
  <r>
    <x v="0"/>
    <x v="2"/>
    <x v="7"/>
    <n v="3421"/>
    <n v="4670.7560999999996"/>
    <n v="7602.4814999999999"/>
  </r>
  <r>
    <x v="0"/>
    <x v="2"/>
    <x v="8"/>
    <n v="7107"/>
    <n v="9411.7661000000007"/>
    <n v="17205.3338"/>
  </r>
  <r>
    <x v="0"/>
    <x v="3"/>
    <x v="10"/>
    <n v="18"/>
    <n v="2718.16"/>
    <n v="2902.4585000000002"/>
  </r>
  <r>
    <x v="0"/>
    <x v="3"/>
    <x v="11"/>
    <n v="45"/>
    <n v="4381.2543999999998"/>
    <n v="3148.3670000000002"/>
  </r>
  <r>
    <x v="0"/>
    <x v="3"/>
    <x v="0"/>
    <n v="420"/>
    <n v="50108.945500000002"/>
    <n v="37655.628400000001"/>
  </r>
  <r>
    <x v="0"/>
    <x v="3"/>
    <x v="9"/>
    <n v="3"/>
    <n v="47567.366699999999"/>
    <n v="17061.422699999999"/>
  </r>
  <r>
    <x v="0"/>
    <x v="3"/>
    <x v="1"/>
    <n v="295"/>
    <n v="6127.0411000000004"/>
    <n v="5863.8642"/>
  </r>
  <r>
    <x v="0"/>
    <x v="3"/>
    <x v="2"/>
    <n v="337"/>
    <n v="1101.5799"/>
    <n v="2140.2975000000001"/>
  </r>
  <r>
    <x v="0"/>
    <x v="3"/>
    <x v="3"/>
    <n v="392"/>
    <n v="4318.2574000000004"/>
    <n v="38489.451000000001"/>
  </r>
  <r>
    <x v="0"/>
    <x v="3"/>
    <x v="4"/>
    <n v="1916"/>
    <n v="3501.1992"/>
    <n v="2755.3678"/>
  </r>
  <r>
    <x v="0"/>
    <x v="3"/>
    <x v="5"/>
    <n v="357"/>
    <n v="5726.3009000000002"/>
    <n v="5854.2542000000003"/>
  </r>
  <r>
    <x v="0"/>
    <x v="3"/>
    <x v="6"/>
    <n v="1062"/>
    <n v="13365.573200000001"/>
    <n v="22751.1685"/>
  </r>
  <r>
    <x v="0"/>
    <x v="3"/>
    <x v="7"/>
    <n v="1549"/>
    <n v="3789.6215000000002"/>
    <n v="8082.5734000000002"/>
  </r>
  <r>
    <x v="0"/>
    <x v="3"/>
    <x v="8"/>
    <n v="3874"/>
    <n v="13970.8205"/>
    <n v="27253.413499999999"/>
  </r>
  <r>
    <x v="0"/>
    <x v="4"/>
    <x v="12"/>
    <n v="11"/>
    <n v="10975.645500000001"/>
    <n v="7718.1198999999997"/>
  </r>
  <r>
    <x v="0"/>
    <x v="4"/>
    <x v="10"/>
    <n v="104"/>
    <n v="3269.0738999999999"/>
    <n v="2639.7429999999999"/>
  </r>
  <r>
    <x v="0"/>
    <x v="4"/>
    <x v="11"/>
    <n v="158"/>
    <n v="4561.9094999999998"/>
    <n v="2953.0091000000002"/>
  </r>
  <r>
    <x v="0"/>
    <x v="4"/>
    <x v="0"/>
    <n v="445"/>
    <n v="40374.055200000003"/>
    <n v="28764.9846"/>
  </r>
  <r>
    <x v="0"/>
    <x v="4"/>
    <x v="9"/>
    <n v="4"/>
    <n v="57080.74"/>
    <n v="59811.113799999999"/>
  </r>
  <r>
    <x v="0"/>
    <x v="4"/>
    <x v="1"/>
    <n v="1285"/>
    <n v="10937.465700000001"/>
    <n v="7376.8842000000004"/>
  </r>
  <r>
    <x v="0"/>
    <x v="4"/>
    <x v="2"/>
    <n v="1105"/>
    <n v="2200.6152000000002"/>
    <n v="2436.8501999999999"/>
  </r>
  <r>
    <x v="0"/>
    <x v="4"/>
    <x v="3"/>
    <n v="292"/>
    <n v="3806.5634"/>
    <n v="24669.478299999999"/>
  </r>
  <r>
    <x v="0"/>
    <x v="4"/>
    <x v="4"/>
    <n v="844"/>
    <n v="3747.2197000000001"/>
    <n v="3440.3071"/>
  </r>
  <r>
    <x v="0"/>
    <x v="4"/>
    <x v="5"/>
    <n v="138"/>
    <n v="4992.1450999999997"/>
    <n v="7285.1283999999996"/>
  </r>
  <r>
    <x v="0"/>
    <x v="4"/>
    <x v="6"/>
    <n v="911"/>
    <n v="19746.886200000001"/>
    <n v="29295.817800000001"/>
  </r>
  <r>
    <x v="0"/>
    <x v="4"/>
    <x v="7"/>
    <n v="919"/>
    <n v="2926.7874000000002"/>
    <n v="15529.7017"/>
  </r>
  <r>
    <x v="0"/>
    <x v="4"/>
    <x v="8"/>
    <n v="2862"/>
    <n v="21490.152099999999"/>
    <n v="30487.029200000001"/>
  </r>
  <r>
    <x v="0"/>
    <x v="5"/>
    <x v="12"/>
    <n v="12"/>
    <n v="8612.8425000000007"/>
    <n v="6211.9191000000001"/>
  </r>
  <r>
    <x v="0"/>
    <x v="5"/>
    <x v="10"/>
    <n v="161"/>
    <n v="4174.8894"/>
    <n v="3068.6945000000001"/>
  </r>
  <r>
    <x v="0"/>
    <x v="5"/>
    <x v="11"/>
    <n v="202"/>
    <n v="5634.5650999999998"/>
    <n v="3130.5569"/>
  </r>
  <r>
    <x v="0"/>
    <x v="5"/>
    <x v="0"/>
    <n v="619"/>
    <n v="39670.138800000001"/>
    <n v="28310.639500000001"/>
  </r>
  <r>
    <x v="0"/>
    <x v="5"/>
    <x v="9"/>
    <n v="6"/>
    <n v="88172.294999999998"/>
    <n v="58348.186900000001"/>
  </r>
  <r>
    <x v="0"/>
    <x v="5"/>
    <x v="1"/>
    <n v="1558"/>
    <n v="13270.6854"/>
    <n v="7139.8022000000001"/>
  </r>
  <r>
    <x v="0"/>
    <x v="5"/>
    <x v="2"/>
    <n v="1314"/>
    <n v="2774.1001000000001"/>
    <n v="2806.6295"/>
  </r>
  <r>
    <x v="0"/>
    <x v="5"/>
    <x v="3"/>
    <n v="320"/>
    <n v="848.58969999999999"/>
    <n v="2036.2728999999999"/>
  </r>
  <r>
    <x v="0"/>
    <x v="5"/>
    <x v="4"/>
    <n v="504"/>
    <n v="4207.0910999999996"/>
    <n v="7710.5060999999996"/>
  </r>
  <r>
    <x v="0"/>
    <x v="5"/>
    <x v="5"/>
    <n v="76"/>
    <n v="4260.9597000000003"/>
    <n v="4075.5243"/>
  </r>
  <r>
    <x v="0"/>
    <x v="5"/>
    <x v="6"/>
    <n v="849"/>
    <n v="31167.793900000001"/>
    <n v="43216.985000000001"/>
  </r>
  <r>
    <x v="0"/>
    <x v="5"/>
    <x v="7"/>
    <n v="926"/>
    <n v="2295.7096000000001"/>
    <n v="8303.1296999999995"/>
  </r>
  <r>
    <x v="0"/>
    <x v="5"/>
    <x v="8"/>
    <n v="2710"/>
    <n v="30487.999299999999"/>
    <n v="36467.635900000001"/>
  </r>
  <r>
    <x v="0"/>
    <x v="6"/>
    <x v="12"/>
    <n v="5"/>
    <n v="12236.157999999999"/>
    <n v="6997.0174999999999"/>
  </r>
  <r>
    <x v="0"/>
    <x v="6"/>
    <x v="10"/>
    <n v="71"/>
    <n v="3980.4553999999998"/>
    <n v="4569.6801999999998"/>
  </r>
  <r>
    <x v="0"/>
    <x v="6"/>
    <x v="11"/>
    <n v="63"/>
    <n v="6166.6724000000004"/>
    <n v="2646.7759999999998"/>
  </r>
  <r>
    <x v="0"/>
    <x v="6"/>
    <x v="0"/>
    <n v="373"/>
    <n v="36199.3433"/>
    <n v="27132.2461"/>
  </r>
  <r>
    <x v="0"/>
    <x v="6"/>
    <x v="9"/>
    <n v="2"/>
    <n v="58268.67"/>
    <n v="185.7287"/>
  </r>
  <r>
    <x v="0"/>
    <x v="6"/>
    <x v="1"/>
    <n v="639"/>
    <n v="13987.709699999999"/>
    <n v="6287.7215999999999"/>
  </r>
  <r>
    <x v="0"/>
    <x v="6"/>
    <x v="2"/>
    <n v="528"/>
    <n v="3073.7303999999999"/>
    <n v="3241.8074000000001"/>
  </r>
  <r>
    <x v="0"/>
    <x v="6"/>
    <x v="3"/>
    <n v="134"/>
    <n v="748.0181"/>
    <n v="1799.5851"/>
  </r>
  <r>
    <x v="0"/>
    <x v="6"/>
    <x v="4"/>
    <n v="111"/>
    <n v="4942.8103000000001"/>
    <n v="8493.3626999999997"/>
  </r>
  <r>
    <x v="0"/>
    <x v="6"/>
    <x v="5"/>
    <n v="28"/>
    <n v="6211.2393000000002"/>
    <n v="9733.3786"/>
  </r>
  <r>
    <x v="0"/>
    <x v="6"/>
    <x v="6"/>
    <n v="303"/>
    <n v="39212.2595"/>
    <n v="45641.231099999997"/>
  </r>
  <r>
    <x v="0"/>
    <x v="6"/>
    <x v="7"/>
    <n v="356"/>
    <n v="2079.2019"/>
    <n v="7991.6125000000002"/>
  </r>
  <r>
    <x v="0"/>
    <x v="6"/>
    <x v="8"/>
    <n v="1039"/>
    <n v="36916.8177"/>
    <n v="38382.4326"/>
  </r>
  <r>
    <x v="0"/>
    <x v="7"/>
    <x v="12"/>
    <n v="5"/>
    <n v="10080.07"/>
    <n v="4758.5392000000002"/>
  </r>
  <r>
    <x v="0"/>
    <x v="7"/>
    <x v="10"/>
    <n v="48"/>
    <n v="3965.3535000000002"/>
    <n v="3076.3969999999999"/>
  </r>
  <r>
    <x v="0"/>
    <x v="7"/>
    <x v="11"/>
    <n v="78"/>
    <n v="6722.4593999999997"/>
    <n v="3007.5922999999998"/>
  </r>
  <r>
    <x v="0"/>
    <x v="7"/>
    <x v="0"/>
    <n v="394"/>
    <n v="45817.920400000003"/>
    <n v="46355.595399999998"/>
  </r>
  <r>
    <x v="0"/>
    <x v="7"/>
    <x v="9"/>
    <n v="2"/>
    <n v="137259.16"/>
    <n v="49009.231599999999"/>
  </r>
  <r>
    <x v="0"/>
    <x v="7"/>
    <x v="1"/>
    <n v="558"/>
    <n v="13554.976199999999"/>
    <n v="6256.4252999999999"/>
  </r>
  <r>
    <x v="0"/>
    <x v="7"/>
    <x v="2"/>
    <n v="455"/>
    <n v="3171.8778000000002"/>
    <n v="2458.7556"/>
  </r>
  <r>
    <x v="0"/>
    <x v="7"/>
    <x v="3"/>
    <n v="153"/>
    <n v="6708.8017"/>
    <n v="48095.053999999996"/>
  </r>
  <r>
    <x v="0"/>
    <x v="7"/>
    <x v="4"/>
    <n v="51"/>
    <n v="4044.7280000000001"/>
    <n v="7275.4461000000001"/>
  </r>
  <r>
    <x v="0"/>
    <x v="7"/>
    <x v="5"/>
    <n v="12"/>
    <n v="1993.7858000000001"/>
    <n v="1420.4802999999999"/>
  </r>
  <r>
    <x v="0"/>
    <x v="7"/>
    <x v="6"/>
    <n v="298"/>
    <n v="38491.176399999997"/>
    <n v="43233.017999999996"/>
  </r>
  <r>
    <x v="0"/>
    <x v="7"/>
    <x v="7"/>
    <n v="327"/>
    <n v="1324.5332000000001"/>
    <n v="2567.0756000000001"/>
  </r>
  <r>
    <x v="0"/>
    <x v="7"/>
    <x v="8"/>
    <n v="894"/>
    <n v="46150.8897"/>
    <n v="51683.622799999997"/>
  </r>
  <r>
    <x v="0"/>
    <x v="8"/>
    <x v="10"/>
    <n v="15"/>
    <n v="3947.5340000000001"/>
    <n v="3303.7534999999998"/>
  </r>
  <r>
    <x v="0"/>
    <x v="8"/>
    <x v="11"/>
    <n v="25"/>
    <n v="6721.8588"/>
    <n v="1737.6054999999999"/>
  </r>
  <r>
    <x v="0"/>
    <x v="8"/>
    <x v="0"/>
    <n v="179"/>
    <n v="44047.387799999997"/>
    <n v="42909.911800000002"/>
  </r>
  <r>
    <x v="0"/>
    <x v="8"/>
    <x v="9"/>
    <n v="3"/>
    <n v="23451.113300000001"/>
    <n v="29735.4067"/>
  </r>
  <r>
    <x v="0"/>
    <x v="8"/>
    <x v="1"/>
    <n v="210"/>
    <n v="13684.760399999999"/>
    <n v="6728.0843000000004"/>
  </r>
  <r>
    <x v="0"/>
    <x v="8"/>
    <x v="2"/>
    <n v="175"/>
    <n v="3043.0989"/>
    <n v="2430.4485"/>
  </r>
  <r>
    <x v="0"/>
    <x v="8"/>
    <x v="3"/>
    <n v="57"/>
    <n v="938.65049999999997"/>
    <n v="2176.8233"/>
  </r>
  <r>
    <x v="0"/>
    <x v="8"/>
    <x v="4"/>
    <n v="8"/>
    <n v="2205.3274999999999"/>
    <n v="1404.4363000000001"/>
  </r>
  <r>
    <x v="0"/>
    <x v="8"/>
    <x v="5"/>
    <n v="3"/>
    <n v="6726.67"/>
    <n v="5274.4411"/>
  </r>
  <r>
    <x v="0"/>
    <x v="8"/>
    <x v="6"/>
    <n v="106"/>
    <n v="43570.847199999997"/>
    <n v="50920.662300000004"/>
  </r>
  <r>
    <x v="0"/>
    <x v="8"/>
    <x v="7"/>
    <n v="129"/>
    <n v="2612.0241000000001"/>
    <n v="6130.5968999999996"/>
  </r>
  <r>
    <x v="0"/>
    <x v="8"/>
    <x v="8"/>
    <n v="355"/>
    <n v="46859.785499999998"/>
    <n v="49084.769699999997"/>
  </r>
  <r>
    <x v="0"/>
    <x v="9"/>
    <x v="11"/>
    <n v="2"/>
    <n v="6232.75"/>
    <n v="2966.3271"/>
  </r>
  <r>
    <x v="0"/>
    <x v="9"/>
    <x v="0"/>
    <n v="45"/>
    <n v="44848.232900000003"/>
    <n v="49425.6008"/>
  </r>
  <r>
    <x v="0"/>
    <x v="9"/>
    <x v="1"/>
    <n v="38"/>
    <n v="14714.6371"/>
    <n v="5083.2289000000001"/>
  </r>
  <r>
    <x v="0"/>
    <x v="9"/>
    <x v="2"/>
    <n v="32"/>
    <n v="3418.6361999999999"/>
    <n v="2616.3198000000002"/>
  </r>
  <r>
    <x v="0"/>
    <x v="9"/>
    <x v="3"/>
    <n v="18"/>
    <n v="4091.5893999999998"/>
    <n v="6722.9974000000002"/>
  </r>
  <r>
    <x v="0"/>
    <x v="9"/>
    <x v="4"/>
    <n v="1"/>
    <n v="3672.24"/>
    <m/>
  </r>
  <r>
    <x v="0"/>
    <x v="9"/>
    <x v="5"/>
    <n v="1"/>
    <n v="9862.9500000000007"/>
    <m/>
  </r>
  <r>
    <x v="0"/>
    <x v="9"/>
    <x v="6"/>
    <n v="19"/>
    <n v="37329.700499999999"/>
    <n v="40544.544000000002"/>
  </r>
  <r>
    <x v="0"/>
    <x v="9"/>
    <x v="7"/>
    <n v="18"/>
    <n v="2099.8683000000001"/>
    <n v="3821.2710000000002"/>
  </r>
  <r>
    <x v="0"/>
    <x v="9"/>
    <x v="8"/>
    <n v="71"/>
    <n v="49766.680099999998"/>
    <n v="50629.693899999998"/>
  </r>
  <r>
    <x v="1"/>
    <x v="0"/>
    <x v="0"/>
    <n v="1"/>
    <n v="25502.65"/>
    <m/>
  </r>
  <r>
    <x v="1"/>
    <x v="0"/>
    <x v="9"/>
    <n v="1"/>
    <n v="1525.2"/>
    <m/>
  </r>
  <r>
    <x v="1"/>
    <x v="0"/>
    <x v="1"/>
    <n v="440"/>
    <n v="2735.0918999999999"/>
    <n v="2649.4515999999999"/>
  </r>
  <r>
    <x v="1"/>
    <x v="0"/>
    <x v="2"/>
    <n v="229"/>
    <n v="397.30950000000001"/>
    <n v="610.87390000000005"/>
  </r>
  <r>
    <x v="1"/>
    <x v="0"/>
    <x v="3"/>
    <n v="782"/>
    <n v="801.25009999999997"/>
    <n v="2044.1514"/>
  </r>
  <r>
    <x v="1"/>
    <x v="0"/>
    <x v="4"/>
    <n v="1590"/>
    <n v="2697.1723000000002"/>
    <n v="3613.8161"/>
  </r>
  <r>
    <x v="1"/>
    <x v="0"/>
    <x v="5"/>
    <n v="88"/>
    <n v="5060.3369000000002"/>
    <n v="4944.4049000000005"/>
  </r>
  <r>
    <x v="1"/>
    <x v="0"/>
    <x v="6"/>
    <n v="848"/>
    <n v="4876.7709000000004"/>
    <n v="7599.6956"/>
  </r>
  <r>
    <x v="1"/>
    <x v="0"/>
    <x v="7"/>
    <n v="1768"/>
    <n v="4952.4453000000003"/>
    <n v="9133.6810000000005"/>
  </r>
  <r>
    <x v="1"/>
    <x v="0"/>
    <x v="8"/>
    <n v="3543"/>
    <n v="5524.4901"/>
    <n v="8567.9595000000008"/>
  </r>
  <r>
    <x v="1"/>
    <x v="1"/>
    <x v="0"/>
    <n v="25"/>
    <n v="38598.803200000002"/>
    <n v="47022.8073"/>
  </r>
  <r>
    <x v="1"/>
    <x v="1"/>
    <x v="1"/>
    <n v="2"/>
    <n v="4288.5600000000004"/>
    <n v="4984.5087999999996"/>
  </r>
  <r>
    <x v="1"/>
    <x v="1"/>
    <x v="2"/>
    <n v="282"/>
    <n v="651.21939999999995"/>
    <n v="1476.4398000000001"/>
  </r>
  <r>
    <x v="1"/>
    <x v="1"/>
    <x v="3"/>
    <n v="575"/>
    <n v="896.49469999999997"/>
    <n v="2082.0671000000002"/>
  </r>
  <r>
    <x v="1"/>
    <x v="1"/>
    <x v="4"/>
    <n v="3013"/>
    <n v="3132.6977000000002"/>
    <n v="3127.2152999999998"/>
  </r>
  <r>
    <x v="1"/>
    <x v="1"/>
    <x v="5"/>
    <n v="310"/>
    <n v="4970.9161999999997"/>
    <n v="5167.6287000000002"/>
  </r>
  <r>
    <x v="1"/>
    <x v="1"/>
    <x v="6"/>
    <n v="1190"/>
    <n v="5429.9791999999998"/>
    <n v="7788.7637999999997"/>
  </r>
  <r>
    <x v="1"/>
    <x v="1"/>
    <x v="7"/>
    <n v="2173"/>
    <n v="4422.9885999999997"/>
    <n v="7599.3190999999997"/>
  </r>
  <r>
    <x v="1"/>
    <x v="1"/>
    <x v="8"/>
    <n v="4881"/>
    <n v="5885.1274999999996"/>
    <n v="8889.7291000000005"/>
  </r>
  <r>
    <x v="1"/>
    <x v="2"/>
    <x v="11"/>
    <n v="1"/>
    <n v="507.12"/>
    <m/>
  </r>
  <r>
    <x v="1"/>
    <x v="2"/>
    <x v="0"/>
    <n v="145"/>
    <n v="49408.14"/>
    <n v="38556.658499999998"/>
  </r>
  <r>
    <x v="1"/>
    <x v="2"/>
    <x v="9"/>
    <n v="7"/>
    <n v="34020.997100000001"/>
    <n v="20006.010600000001"/>
  </r>
  <r>
    <x v="1"/>
    <x v="2"/>
    <x v="1"/>
    <n v="4"/>
    <n v="8781.7549999999992"/>
    <n v="8664.6285000000007"/>
  </r>
  <r>
    <x v="1"/>
    <x v="2"/>
    <x v="2"/>
    <n v="279"/>
    <n v="964.58439999999996"/>
    <n v="2362.3179"/>
  </r>
  <r>
    <x v="1"/>
    <x v="2"/>
    <x v="3"/>
    <n v="540"/>
    <n v="1702.0135"/>
    <n v="10292.7438"/>
  </r>
  <r>
    <x v="1"/>
    <x v="2"/>
    <x v="4"/>
    <n v="3116"/>
    <n v="3153.4070000000002"/>
    <n v="2596.0913"/>
  </r>
  <r>
    <x v="1"/>
    <x v="2"/>
    <x v="5"/>
    <n v="499"/>
    <n v="5519.2359999999999"/>
    <n v="4686.8990999999996"/>
  </r>
  <r>
    <x v="1"/>
    <x v="2"/>
    <x v="6"/>
    <n v="1009"/>
    <n v="6071.6307999999999"/>
    <n v="9307.6735000000008"/>
  </r>
  <r>
    <x v="1"/>
    <x v="2"/>
    <x v="7"/>
    <n v="2048"/>
    <n v="3157.7865000000002"/>
    <n v="6142.4890999999998"/>
  </r>
  <r>
    <x v="1"/>
    <x v="2"/>
    <x v="8"/>
    <n v="5020"/>
    <n v="6733.0088999999998"/>
    <n v="13361.0039"/>
  </r>
  <r>
    <x v="1"/>
    <x v="3"/>
    <x v="12"/>
    <n v="7"/>
    <n v="9026.8256999999994"/>
    <n v="5386.4643999999998"/>
  </r>
  <r>
    <x v="1"/>
    <x v="3"/>
    <x v="10"/>
    <n v="13"/>
    <n v="3395.5376999999999"/>
    <n v="2408.9078"/>
  </r>
  <r>
    <x v="1"/>
    <x v="3"/>
    <x v="11"/>
    <n v="117"/>
    <n v="3686.9854999999998"/>
    <n v="2806.1426000000001"/>
  </r>
  <r>
    <x v="1"/>
    <x v="3"/>
    <x v="0"/>
    <n v="538"/>
    <n v="32198.287899999999"/>
    <n v="24353.108"/>
  </r>
  <r>
    <x v="1"/>
    <x v="3"/>
    <x v="9"/>
    <n v="31"/>
    <n v="69327.493199999997"/>
    <n v="56733.919999999998"/>
  </r>
  <r>
    <x v="1"/>
    <x v="3"/>
    <x v="1"/>
    <n v="430"/>
    <n v="5902.7578999999996"/>
    <n v="5378.4007000000001"/>
  </r>
  <r>
    <x v="1"/>
    <x v="3"/>
    <x v="2"/>
    <n v="519"/>
    <n v="991.30280000000005"/>
    <n v="1475.2469000000001"/>
  </r>
  <r>
    <x v="1"/>
    <x v="3"/>
    <x v="3"/>
    <n v="648"/>
    <n v="2778.4250999999999"/>
    <n v="22112.649799999999"/>
  </r>
  <r>
    <x v="1"/>
    <x v="3"/>
    <x v="4"/>
    <n v="2315"/>
    <n v="3299.9823000000001"/>
    <n v="2467.2379999999998"/>
  </r>
  <r>
    <x v="1"/>
    <x v="3"/>
    <x v="5"/>
    <n v="446"/>
    <n v="5436.4027999999998"/>
    <n v="4945.9048000000003"/>
  </r>
  <r>
    <x v="1"/>
    <x v="3"/>
    <x v="6"/>
    <n v="893"/>
    <n v="9189.2440000000006"/>
    <n v="15135.1931"/>
  </r>
  <r>
    <x v="1"/>
    <x v="3"/>
    <x v="7"/>
    <n v="1818"/>
    <n v="2361.2950000000001"/>
    <n v="5365.8950999999997"/>
  </r>
  <r>
    <x v="1"/>
    <x v="3"/>
    <x v="8"/>
    <n v="4930"/>
    <n v="9619.9905999999992"/>
    <n v="19439.8923"/>
  </r>
  <r>
    <x v="1"/>
    <x v="4"/>
    <x v="12"/>
    <n v="44"/>
    <n v="11905.1898"/>
    <n v="6271.1397999999999"/>
  </r>
  <r>
    <x v="1"/>
    <x v="4"/>
    <x v="10"/>
    <n v="185"/>
    <n v="3666.5034000000001"/>
    <n v="2923.9202"/>
  </r>
  <r>
    <x v="1"/>
    <x v="4"/>
    <x v="11"/>
    <n v="791"/>
    <n v="4872.7623000000003"/>
    <n v="3101.6320000000001"/>
  </r>
  <r>
    <x v="1"/>
    <x v="4"/>
    <x v="0"/>
    <n v="951"/>
    <n v="32746.8364"/>
    <n v="29116.453000000001"/>
  </r>
  <r>
    <x v="1"/>
    <x v="4"/>
    <x v="9"/>
    <n v="30"/>
    <n v="78289.758300000001"/>
    <n v="62946.640299999999"/>
  </r>
  <r>
    <x v="1"/>
    <x v="4"/>
    <x v="1"/>
    <n v="3639"/>
    <n v="9901.8037999999997"/>
    <n v="6291.4754000000003"/>
  </r>
  <r>
    <x v="1"/>
    <x v="4"/>
    <x v="2"/>
    <n v="3123"/>
    <n v="2094.3056000000001"/>
    <n v="2177.4195"/>
  </r>
  <r>
    <x v="1"/>
    <x v="4"/>
    <x v="3"/>
    <n v="677"/>
    <n v="2815.6223"/>
    <n v="20160.787499999999"/>
  </r>
  <r>
    <x v="1"/>
    <x v="4"/>
    <x v="4"/>
    <n v="1721"/>
    <n v="3411.4236000000001"/>
    <n v="3237.7098000000001"/>
  </r>
  <r>
    <x v="1"/>
    <x v="4"/>
    <x v="5"/>
    <n v="279"/>
    <n v="4700.7933999999996"/>
    <n v="5511.2629999999999"/>
  </r>
  <r>
    <x v="1"/>
    <x v="4"/>
    <x v="6"/>
    <n v="1597"/>
    <n v="14866.911599999999"/>
    <n v="21153.905200000001"/>
  </r>
  <r>
    <x v="1"/>
    <x v="4"/>
    <x v="7"/>
    <n v="2339"/>
    <n v="1868.8782000000001"/>
    <n v="4331.1684999999998"/>
  </r>
  <r>
    <x v="1"/>
    <x v="4"/>
    <x v="8"/>
    <n v="7240"/>
    <n v="16342.9727"/>
    <n v="23435.8573"/>
  </r>
  <r>
    <x v="1"/>
    <x v="5"/>
    <x v="12"/>
    <n v="105"/>
    <n v="12486.4527"/>
    <n v="6642.0763999999999"/>
  </r>
  <r>
    <x v="1"/>
    <x v="5"/>
    <x v="10"/>
    <n v="801"/>
    <n v="4274.2627000000002"/>
    <n v="3497.3669"/>
  </r>
  <r>
    <x v="1"/>
    <x v="5"/>
    <x v="11"/>
    <n v="1627"/>
    <n v="5539.7573000000002"/>
    <n v="3176.7937000000002"/>
  </r>
  <r>
    <x v="1"/>
    <x v="5"/>
    <x v="0"/>
    <n v="2284"/>
    <n v="32765.1957"/>
    <n v="30066.279299999998"/>
  </r>
  <r>
    <x v="1"/>
    <x v="5"/>
    <x v="9"/>
    <n v="69"/>
    <n v="82047.297099999996"/>
    <n v="53444.197200000002"/>
  </r>
  <r>
    <x v="1"/>
    <x v="5"/>
    <x v="1"/>
    <n v="8193"/>
    <n v="11339.138800000001"/>
    <n v="6108.4182000000001"/>
  </r>
  <r>
    <x v="1"/>
    <x v="5"/>
    <x v="2"/>
    <n v="7176"/>
    <n v="2548.0949000000001"/>
    <n v="2654.1017000000002"/>
  </r>
  <r>
    <x v="1"/>
    <x v="5"/>
    <x v="3"/>
    <n v="1410"/>
    <n v="2741.2914000000001"/>
    <n v="21975.5317"/>
  </r>
  <r>
    <x v="1"/>
    <x v="5"/>
    <x v="4"/>
    <n v="2168"/>
    <n v="3752.9776000000002"/>
    <n v="6108.7417999999998"/>
  </r>
  <r>
    <x v="1"/>
    <x v="5"/>
    <x v="5"/>
    <n v="358"/>
    <n v="3728.0333999999998"/>
    <n v="4406.8446999999996"/>
  </r>
  <r>
    <x v="1"/>
    <x v="5"/>
    <x v="6"/>
    <n v="3404"/>
    <n v="19762.716400000001"/>
    <n v="30362.263599999998"/>
  </r>
  <r>
    <x v="1"/>
    <x v="5"/>
    <x v="7"/>
    <n v="5324"/>
    <n v="2141.7800999999999"/>
    <n v="8031.9578000000001"/>
  </r>
  <r>
    <x v="1"/>
    <x v="5"/>
    <x v="8"/>
    <n v="14484"/>
    <n v="20535.973999999998"/>
    <n v="27882.2618"/>
  </r>
  <r>
    <x v="1"/>
    <x v="6"/>
    <x v="12"/>
    <n v="68"/>
    <n v="12799.3884"/>
    <n v="7280.6764000000003"/>
  </r>
  <r>
    <x v="1"/>
    <x v="6"/>
    <x v="10"/>
    <n v="604"/>
    <n v="4262.1965"/>
    <n v="3523.9958000000001"/>
  </r>
  <r>
    <x v="1"/>
    <x v="6"/>
    <x v="11"/>
    <n v="1121"/>
    <n v="5718.9179000000004"/>
    <n v="2965.8980999999999"/>
  </r>
  <r>
    <x v="1"/>
    <x v="6"/>
    <x v="0"/>
    <n v="2163"/>
    <n v="29696.4074"/>
    <n v="28011.6319"/>
  </r>
  <r>
    <x v="1"/>
    <x v="6"/>
    <x v="9"/>
    <n v="34"/>
    <n v="68830.776199999993"/>
    <n v="62255.412100000001"/>
  </r>
  <r>
    <x v="1"/>
    <x v="6"/>
    <x v="1"/>
    <n v="5396"/>
    <n v="11263.7371"/>
    <n v="6085.3543"/>
  </r>
  <r>
    <x v="1"/>
    <x v="6"/>
    <x v="2"/>
    <n v="4485"/>
    <n v="2584.5918000000001"/>
    <n v="2414.1981000000001"/>
  </r>
  <r>
    <x v="1"/>
    <x v="6"/>
    <x v="3"/>
    <n v="1028"/>
    <n v="1858.4386999999999"/>
    <n v="15588.181699999999"/>
  </r>
  <r>
    <x v="1"/>
    <x v="6"/>
    <x v="4"/>
    <n v="854"/>
    <n v="3687.2856000000002"/>
    <n v="5054.8118999999997"/>
  </r>
  <r>
    <x v="1"/>
    <x v="6"/>
    <x v="5"/>
    <n v="165"/>
    <n v="3481.3921999999998"/>
    <n v="4293.8473999999997"/>
  </r>
  <r>
    <x v="1"/>
    <x v="6"/>
    <x v="6"/>
    <n v="2289"/>
    <n v="21514.273799999999"/>
    <n v="33088.763800000001"/>
  </r>
  <r>
    <x v="1"/>
    <x v="6"/>
    <x v="7"/>
    <n v="3893"/>
    <n v="1860.4179999999999"/>
    <n v="5763.8465999999999"/>
  </r>
  <r>
    <x v="1"/>
    <x v="6"/>
    <x v="8"/>
    <n v="9531"/>
    <n v="22130.1914"/>
    <n v="28817.429899999999"/>
  </r>
  <r>
    <x v="1"/>
    <x v="7"/>
    <x v="12"/>
    <n v="57"/>
    <n v="13488.297200000001"/>
    <n v="7530.9822999999997"/>
  </r>
  <r>
    <x v="1"/>
    <x v="7"/>
    <x v="10"/>
    <n v="471"/>
    <n v="4186.7745999999997"/>
    <n v="3110.4742000000001"/>
  </r>
  <r>
    <x v="1"/>
    <x v="7"/>
    <x v="11"/>
    <n v="1379"/>
    <n v="5967.4044999999996"/>
    <n v="2935.9924999999998"/>
  </r>
  <r>
    <x v="1"/>
    <x v="7"/>
    <x v="0"/>
    <n v="3286"/>
    <n v="28230.0337"/>
    <n v="28374.1764"/>
  </r>
  <r>
    <x v="1"/>
    <x v="7"/>
    <x v="9"/>
    <n v="36"/>
    <n v="30746.6489"/>
    <n v="51123.783100000001"/>
  </r>
  <r>
    <x v="1"/>
    <x v="7"/>
    <x v="1"/>
    <n v="5923"/>
    <n v="11441.0548"/>
    <n v="5843.9035000000003"/>
  </r>
  <r>
    <x v="1"/>
    <x v="7"/>
    <x v="2"/>
    <n v="4893"/>
    <n v="2796.5147000000002"/>
    <n v="2626.9164000000001"/>
  </r>
  <r>
    <x v="1"/>
    <x v="7"/>
    <x v="3"/>
    <n v="1249"/>
    <n v="1651.2552000000001"/>
    <n v="13936.3272"/>
  </r>
  <r>
    <x v="1"/>
    <x v="7"/>
    <x v="4"/>
    <n v="611"/>
    <n v="4531.6203999999998"/>
    <n v="9832.9233000000004"/>
  </r>
  <r>
    <x v="1"/>
    <x v="7"/>
    <x v="5"/>
    <n v="161"/>
    <n v="2839.4755"/>
    <n v="3706.1433999999999"/>
  </r>
  <r>
    <x v="1"/>
    <x v="7"/>
    <x v="6"/>
    <n v="2525"/>
    <n v="21989.330099999999"/>
    <n v="33168.263700000003"/>
  </r>
  <r>
    <x v="1"/>
    <x v="7"/>
    <x v="7"/>
    <n v="4217"/>
    <n v="1624.2189000000001"/>
    <n v="5422.4678000000004"/>
  </r>
  <r>
    <x v="1"/>
    <x v="7"/>
    <x v="8"/>
    <n v="10217"/>
    <n v="24855.644700000001"/>
    <n v="30631.277699999999"/>
  </r>
  <r>
    <x v="1"/>
    <x v="8"/>
    <x v="12"/>
    <n v="33"/>
    <n v="12013.4506"/>
    <n v="8965.3729999999996"/>
  </r>
  <r>
    <x v="1"/>
    <x v="8"/>
    <x v="10"/>
    <n v="199"/>
    <n v="3992.2464"/>
    <n v="3530.4319999999998"/>
  </r>
  <r>
    <x v="1"/>
    <x v="8"/>
    <x v="11"/>
    <n v="848"/>
    <n v="6096.5356000000002"/>
    <n v="2817.2579000000001"/>
  </r>
  <r>
    <x v="1"/>
    <x v="8"/>
    <x v="0"/>
    <n v="2751"/>
    <n v="26770.098600000001"/>
    <n v="27197.039199999999"/>
  </r>
  <r>
    <x v="1"/>
    <x v="8"/>
    <x v="9"/>
    <n v="30"/>
    <n v="32774.559000000001"/>
    <n v="42111.569199999998"/>
  </r>
  <r>
    <x v="1"/>
    <x v="8"/>
    <x v="1"/>
    <n v="4011"/>
    <n v="11513.196400000001"/>
    <n v="6880.8144000000002"/>
  </r>
  <r>
    <x v="1"/>
    <x v="8"/>
    <x v="2"/>
    <n v="3082"/>
    <n v="2888.9717999999998"/>
    <n v="2589.8436000000002"/>
  </r>
  <r>
    <x v="1"/>
    <x v="8"/>
    <x v="3"/>
    <n v="938"/>
    <n v="1581.9395"/>
    <n v="5311.2942999999996"/>
  </r>
  <r>
    <x v="1"/>
    <x v="8"/>
    <x v="4"/>
    <n v="287"/>
    <n v="4683.3994000000002"/>
    <n v="8402.5810999999994"/>
  </r>
  <r>
    <x v="1"/>
    <x v="8"/>
    <x v="5"/>
    <n v="96"/>
    <n v="3966.3521000000001"/>
    <n v="3942.3321999999998"/>
  </r>
  <r>
    <x v="1"/>
    <x v="8"/>
    <x v="6"/>
    <n v="1621"/>
    <n v="22005.3442"/>
    <n v="32206.736700000001"/>
  </r>
  <r>
    <x v="1"/>
    <x v="8"/>
    <x v="7"/>
    <n v="2582"/>
    <n v="1546.9214999999999"/>
    <n v="4596.1724000000004"/>
  </r>
  <r>
    <x v="1"/>
    <x v="8"/>
    <x v="8"/>
    <n v="6667"/>
    <n v="26840.462299999999"/>
    <n v="29910.378499999999"/>
  </r>
  <r>
    <x v="1"/>
    <x v="9"/>
    <x v="12"/>
    <n v="9"/>
    <n v="11226.1144"/>
    <n v="8881.0540999999994"/>
  </r>
  <r>
    <x v="1"/>
    <x v="9"/>
    <x v="10"/>
    <n v="32"/>
    <n v="2978.2797"/>
    <n v="2145.9576999999999"/>
  </r>
  <r>
    <x v="1"/>
    <x v="9"/>
    <x v="11"/>
    <n v="273"/>
    <n v="5831.9970000000003"/>
    <n v="2911.6858000000002"/>
  </r>
  <r>
    <x v="1"/>
    <x v="9"/>
    <x v="0"/>
    <n v="1503"/>
    <n v="25269.193200000002"/>
    <n v="27213.775600000001"/>
  </r>
  <r>
    <x v="1"/>
    <x v="9"/>
    <x v="9"/>
    <n v="9"/>
    <n v="6585.7488999999996"/>
    <n v="8305.0454000000009"/>
  </r>
  <r>
    <x v="1"/>
    <x v="9"/>
    <x v="1"/>
    <n v="1747"/>
    <n v="11358.1566"/>
    <n v="5025.4956000000002"/>
  </r>
  <r>
    <x v="1"/>
    <x v="9"/>
    <x v="2"/>
    <n v="1351"/>
    <n v="3159.8510999999999"/>
    <n v="2715.4038999999998"/>
  </r>
  <r>
    <x v="1"/>
    <x v="9"/>
    <x v="3"/>
    <n v="478"/>
    <n v="2404.5545000000002"/>
    <n v="5157.5820000000003"/>
  </r>
  <r>
    <x v="1"/>
    <x v="9"/>
    <x v="4"/>
    <n v="119"/>
    <n v="4509.0883999999996"/>
    <n v="7145.8851000000004"/>
  </r>
  <r>
    <x v="1"/>
    <x v="9"/>
    <x v="5"/>
    <n v="112"/>
    <n v="8342.2831999999999"/>
    <n v="8080.6950999999999"/>
  </r>
  <r>
    <x v="1"/>
    <x v="9"/>
    <x v="6"/>
    <n v="696"/>
    <n v="28223.3426"/>
    <n v="38924.941899999998"/>
  </r>
  <r>
    <x v="1"/>
    <x v="9"/>
    <x v="7"/>
    <n v="1088"/>
    <n v="1456.11"/>
    <n v="4358.8449000000001"/>
  </r>
  <r>
    <x v="1"/>
    <x v="9"/>
    <x v="8"/>
    <n v="3076"/>
    <n v="28539.333900000001"/>
    <n v="31346.5989999999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0">
  <r>
    <x v="0"/>
    <x v="0"/>
    <x v="0"/>
    <n v="71"/>
    <n v="52200.623500000002"/>
    <n v="45192.525699999998"/>
  </r>
  <r>
    <x v="0"/>
    <x v="0"/>
    <x v="1"/>
    <n v="1"/>
    <n v="35504.78"/>
    <m/>
  </r>
  <r>
    <x v="0"/>
    <x v="0"/>
    <x v="2"/>
    <n v="924"/>
    <n v="5926.5627999999997"/>
    <n v="5982.1261000000004"/>
  </r>
  <r>
    <x v="0"/>
    <x v="0"/>
    <x v="3"/>
    <n v="1518"/>
    <n v="680.48569999999995"/>
    <n v="981.35919999999999"/>
  </r>
  <r>
    <x v="0"/>
    <x v="0"/>
    <x v="4"/>
    <n v="3836"/>
    <n v="949.9085"/>
    <n v="1959.8568"/>
  </r>
  <r>
    <x v="0"/>
    <x v="0"/>
    <x v="5"/>
    <n v="11004"/>
    <n v="2766.1633000000002"/>
    <n v="2314.2456000000002"/>
  </r>
  <r>
    <x v="0"/>
    <x v="0"/>
    <x v="6"/>
    <n v="968"/>
    <n v="4657.9448000000002"/>
    <n v="4363.7446"/>
  </r>
  <r>
    <x v="0"/>
    <x v="0"/>
    <x v="7"/>
    <n v="6948"/>
    <n v="9139.4719000000005"/>
    <n v="10737.122300000001"/>
  </r>
  <r>
    <x v="0"/>
    <x v="0"/>
    <x v="8"/>
    <n v="14812"/>
    <n v="9390.2790000000005"/>
    <n v="12163.394"/>
  </r>
  <r>
    <x v="0"/>
    <x v="0"/>
    <x v="9"/>
    <n v="23362"/>
    <n v="10762.449000000001"/>
    <n v="12832.465"/>
  </r>
  <r>
    <x v="0"/>
    <x v="1"/>
    <x v="10"/>
    <n v="18"/>
    <n v="2718.16"/>
    <n v="2902.4585000000002"/>
  </r>
  <r>
    <x v="0"/>
    <x v="1"/>
    <x v="11"/>
    <n v="45"/>
    <n v="4381.2543999999998"/>
    <n v="3148.3670000000002"/>
  </r>
  <r>
    <x v="0"/>
    <x v="1"/>
    <x v="0"/>
    <n v="671"/>
    <n v="52174.1993"/>
    <n v="41494.926800000001"/>
  </r>
  <r>
    <x v="0"/>
    <x v="1"/>
    <x v="1"/>
    <n v="5"/>
    <n v="57409.42"/>
    <n v="41073.802300000003"/>
  </r>
  <r>
    <x v="0"/>
    <x v="1"/>
    <x v="2"/>
    <n v="309"/>
    <n v="6261.7212"/>
    <n v="6088.8982999999998"/>
  </r>
  <r>
    <x v="0"/>
    <x v="1"/>
    <x v="3"/>
    <n v="665"/>
    <n v="987.55629999999996"/>
    <n v="1750.3186000000001"/>
  </r>
  <r>
    <x v="0"/>
    <x v="1"/>
    <x v="4"/>
    <n v="964"/>
    <n v="2911.3287999999998"/>
    <n v="28702.8151"/>
  </r>
  <r>
    <x v="0"/>
    <x v="1"/>
    <x v="5"/>
    <n v="6296"/>
    <n v="3347.6037999999999"/>
    <n v="2853.8584999999998"/>
  </r>
  <r>
    <x v="0"/>
    <x v="1"/>
    <x v="6"/>
    <n v="1114"/>
    <n v="5904.9228000000003"/>
    <n v="5666.2344000000003"/>
  </r>
  <r>
    <x v="0"/>
    <x v="1"/>
    <x v="7"/>
    <n v="2936"/>
    <n v="10411.739100000001"/>
    <n v="16529.770100000002"/>
  </r>
  <r>
    <x v="0"/>
    <x v="1"/>
    <x v="8"/>
    <n v="4970"/>
    <n v="4396.1328999999996"/>
    <n v="7765.2175999999999"/>
  </r>
  <r>
    <x v="0"/>
    <x v="1"/>
    <x v="9"/>
    <n v="10981"/>
    <n v="11020.1603"/>
    <n v="21408.3426"/>
  </r>
  <r>
    <x v="0"/>
    <x v="2"/>
    <x v="12"/>
    <n v="23"/>
    <n v="9742.8786999999993"/>
    <n v="6915.7321000000002"/>
  </r>
  <r>
    <x v="0"/>
    <x v="2"/>
    <x v="10"/>
    <n v="265"/>
    <n v="3819.3995"/>
    <n v="2936.3669"/>
  </r>
  <r>
    <x v="0"/>
    <x v="2"/>
    <x v="11"/>
    <n v="360"/>
    <n v="5163.7884999999997"/>
    <n v="3095.9427000000001"/>
  </r>
  <r>
    <x v="0"/>
    <x v="2"/>
    <x v="0"/>
    <n v="1064"/>
    <n v="39964.539900000003"/>
    <n v="28490.181400000001"/>
  </r>
  <r>
    <x v="0"/>
    <x v="2"/>
    <x v="1"/>
    <n v="10"/>
    <n v="75735.672999999995"/>
    <n v="57806.868199999997"/>
  </r>
  <r>
    <x v="0"/>
    <x v="2"/>
    <x v="2"/>
    <n v="2843"/>
    <n v="12216.0996"/>
    <n v="7339.1184000000003"/>
  </r>
  <r>
    <x v="0"/>
    <x v="2"/>
    <x v="3"/>
    <n v="2419"/>
    <n v="2512.1320000000001"/>
    <n v="2659.0005999999998"/>
  </r>
  <r>
    <x v="0"/>
    <x v="2"/>
    <x v="4"/>
    <n v="612"/>
    <n v="2259.9105"/>
    <n v="17152.2637"/>
  </r>
  <r>
    <x v="0"/>
    <x v="2"/>
    <x v="5"/>
    <n v="1348"/>
    <n v="3919.1597999999999"/>
    <n v="5445.8630000000003"/>
  </r>
  <r>
    <x v="0"/>
    <x v="2"/>
    <x v="6"/>
    <n v="214"/>
    <n v="4732.4718000000003"/>
    <n v="6333.0708999999997"/>
  </r>
  <r>
    <x v="0"/>
    <x v="2"/>
    <x v="7"/>
    <n v="1760"/>
    <n v="25256.176299999999"/>
    <n v="37107.929300000003"/>
  </r>
  <r>
    <x v="0"/>
    <x v="2"/>
    <x v="8"/>
    <n v="1845"/>
    <n v="2610.0513999999998"/>
    <n v="12439.6716"/>
  </r>
  <r>
    <x v="0"/>
    <x v="2"/>
    <x v="9"/>
    <n v="5572"/>
    <n v="25866.348399999999"/>
    <n v="33826.574200000003"/>
  </r>
  <r>
    <x v="0"/>
    <x v="3"/>
    <x v="12"/>
    <n v="10"/>
    <n v="11158.114"/>
    <n v="5754.5110999999997"/>
  </r>
  <r>
    <x v="0"/>
    <x v="3"/>
    <x v="10"/>
    <n v="134"/>
    <n v="3971.3604999999998"/>
    <n v="3934.9789000000001"/>
  </r>
  <r>
    <x v="0"/>
    <x v="3"/>
    <x v="11"/>
    <n v="166"/>
    <n v="6511.4377000000004"/>
    <n v="2714.0259000000001"/>
  </r>
  <r>
    <x v="0"/>
    <x v="3"/>
    <x v="0"/>
    <n v="946"/>
    <n v="41690.378499999999"/>
    <n v="39373.982100000001"/>
  </r>
  <r>
    <x v="0"/>
    <x v="3"/>
    <x v="1"/>
    <n v="7"/>
    <n v="65915.571400000001"/>
    <n v="57556.905400000003"/>
  </r>
  <r>
    <x v="0"/>
    <x v="3"/>
    <x v="2"/>
    <n v="1407"/>
    <n v="13770.8763"/>
    <n v="6341.6606000000002"/>
  </r>
  <r>
    <x v="0"/>
    <x v="3"/>
    <x v="3"/>
    <n v="1158"/>
    <n v="3107.6653000000001"/>
    <n v="2837.2905999999998"/>
  </r>
  <r>
    <x v="0"/>
    <x v="3"/>
    <x v="4"/>
    <n v="344"/>
    <n v="3430.7678999999998"/>
    <n v="32182.740300000001"/>
  </r>
  <r>
    <x v="0"/>
    <x v="3"/>
    <x v="5"/>
    <n v="170"/>
    <n v="4544.5628999999999"/>
    <n v="7945.6841000000004"/>
  </r>
  <r>
    <x v="0"/>
    <x v="3"/>
    <x v="6"/>
    <n v="43"/>
    <n v="5070.2358000000004"/>
    <n v="8156.2674999999999"/>
  </r>
  <r>
    <x v="0"/>
    <x v="3"/>
    <x v="7"/>
    <n v="707"/>
    <n v="39561.803399999997"/>
    <n v="45452.741999999998"/>
  </r>
  <r>
    <x v="0"/>
    <x v="3"/>
    <x v="8"/>
    <n v="812"/>
    <n v="1859.9376"/>
    <n v="6063.2997999999998"/>
  </r>
  <r>
    <x v="0"/>
    <x v="3"/>
    <x v="9"/>
    <n v="2288"/>
    <n v="42067.610500000003"/>
    <n v="45899.135900000001"/>
  </r>
  <r>
    <x v="0"/>
    <x v="4"/>
    <x v="11"/>
    <n v="2"/>
    <n v="6232.75"/>
    <n v="2966.3271"/>
  </r>
  <r>
    <x v="0"/>
    <x v="4"/>
    <x v="0"/>
    <n v="45"/>
    <n v="44848.232900000003"/>
    <n v="49425.6008"/>
  </r>
  <r>
    <x v="0"/>
    <x v="4"/>
    <x v="2"/>
    <n v="38"/>
    <n v="14714.6371"/>
    <n v="5083.2289000000001"/>
  </r>
  <r>
    <x v="0"/>
    <x v="4"/>
    <x v="3"/>
    <n v="32"/>
    <n v="3418.6361999999999"/>
    <n v="2616.3198000000002"/>
  </r>
  <r>
    <x v="0"/>
    <x v="4"/>
    <x v="4"/>
    <n v="18"/>
    <n v="4091.5893999999998"/>
    <n v="6722.9974000000002"/>
  </r>
  <r>
    <x v="0"/>
    <x v="4"/>
    <x v="5"/>
    <n v="1"/>
    <n v="3672.24"/>
    <m/>
  </r>
  <r>
    <x v="0"/>
    <x v="4"/>
    <x v="6"/>
    <n v="1"/>
    <n v="9862.9500000000007"/>
    <m/>
  </r>
  <r>
    <x v="0"/>
    <x v="4"/>
    <x v="7"/>
    <n v="19"/>
    <n v="37329.700499999999"/>
    <n v="40544.544000000002"/>
  </r>
  <r>
    <x v="0"/>
    <x v="4"/>
    <x v="8"/>
    <n v="18"/>
    <n v="2099.8683000000001"/>
    <n v="3821.2710000000002"/>
  </r>
  <r>
    <x v="0"/>
    <x v="4"/>
    <x v="9"/>
    <n v="71"/>
    <n v="49766.680099999998"/>
    <n v="50629.693899999998"/>
  </r>
  <r>
    <x v="1"/>
    <x v="0"/>
    <x v="0"/>
    <n v="26"/>
    <n v="38095.105000000003"/>
    <n v="46144.286099999998"/>
  </r>
  <r>
    <x v="1"/>
    <x v="0"/>
    <x v="1"/>
    <n v="1"/>
    <n v="1525.2"/>
    <m/>
  </r>
  <r>
    <x v="1"/>
    <x v="0"/>
    <x v="2"/>
    <n v="442"/>
    <n v="2742.1212"/>
    <n v="2656.1235999999999"/>
  </r>
  <r>
    <x v="1"/>
    <x v="0"/>
    <x v="3"/>
    <n v="511"/>
    <n v="537.43200000000002"/>
    <n v="1176.3805"/>
  </r>
  <r>
    <x v="1"/>
    <x v="0"/>
    <x v="4"/>
    <n v="1357"/>
    <n v="841.60799999999995"/>
    <n v="2060.0765000000001"/>
  </r>
  <r>
    <x v="1"/>
    <x v="0"/>
    <x v="5"/>
    <n v="4603"/>
    <n v="2982.2555000000002"/>
    <n v="3309.5086999999999"/>
  </r>
  <r>
    <x v="1"/>
    <x v="0"/>
    <x v="6"/>
    <n v="398"/>
    <n v="4990.6876000000002"/>
    <n v="5113.1048000000001"/>
  </r>
  <r>
    <x v="1"/>
    <x v="0"/>
    <x v="7"/>
    <n v="2038"/>
    <n v="5199.7924000000003"/>
    <n v="7713.6031000000003"/>
  </r>
  <r>
    <x v="1"/>
    <x v="0"/>
    <x v="8"/>
    <n v="3941"/>
    <n v="4660.5119000000004"/>
    <n v="8325.7893999999997"/>
  </r>
  <r>
    <x v="1"/>
    <x v="0"/>
    <x v="9"/>
    <n v="8424"/>
    <n v="5733.4492"/>
    <n v="8757.1352000000006"/>
  </r>
  <r>
    <x v="1"/>
    <x v="1"/>
    <x v="12"/>
    <n v="7"/>
    <n v="9026.8256999999994"/>
    <n v="5386.4643999999998"/>
  </r>
  <r>
    <x v="1"/>
    <x v="1"/>
    <x v="10"/>
    <n v="13"/>
    <n v="3395.5376999999999"/>
    <n v="2408.9078"/>
  </r>
  <r>
    <x v="1"/>
    <x v="1"/>
    <x v="11"/>
    <n v="118"/>
    <n v="3660.0374999999999"/>
    <n v="2809.4171000000001"/>
  </r>
  <r>
    <x v="1"/>
    <x v="1"/>
    <x v="0"/>
    <n v="683"/>
    <n v="35851.916799999999"/>
    <n v="28817.912100000001"/>
  </r>
  <r>
    <x v="1"/>
    <x v="1"/>
    <x v="1"/>
    <n v="38"/>
    <n v="62823.665000000001"/>
    <n v="53545.1368"/>
  </r>
  <r>
    <x v="1"/>
    <x v="1"/>
    <x v="2"/>
    <n v="434"/>
    <n v="5929.2924000000003"/>
    <n v="5408.8804"/>
  </r>
  <r>
    <x v="1"/>
    <x v="1"/>
    <x v="3"/>
    <n v="798"/>
    <n v="981.96140000000003"/>
    <n v="1833.3561999999999"/>
  </r>
  <r>
    <x v="1"/>
    <x v="1"/>
    <x v="4"/>
    <n v="1188"/>
    <n v="2289.1471000000001"/>
    <n v="17745.898399999998"/>
  </r>
  <r>
    <x v="1"/>
    <x v="1"/>
    <x v="5"/>
    <n v="5431"/>
    <n v="3215.8856999999998"/>
    <n v="2542.7685000000001"/>
  </r>
  <r>
    <x v="1"/>
    <x v="1"/>
    <x v="6"/>
    <n v="945"/>
    <n v="5480.1422000000002"/>
    <n v="4808.4904999999999"/>
  </r>
  <r>
    <x v="1"/>
    <x v="1"/>
    <x v="7"/>
    <n v="1902"/>
    <n v="7535.3683000000001"/>
    <n v="12483.8529"/>
  </r>
  <r>
    <x v="1"/>
    <x v="1"/>
    <x v="8"/>
    <n v="3866"/>
    <n v="2783.2336"/>
    <n v="5803.18"/>
  </r>
  <r>
    <x v="1"/>
    <x v="1"/>
    <x v="9"/>
    <n v="9950"/>
    <n v="8163.4430000000002"/>
    <n v="16714.269100000001"/>
  </r>
  <r>
    <x v="1"/>
    <x v="2"/>
    <x v="12"/>
    <n v="149"/>
    <n v="12314.804599999999"/>
    <n v="6519.0636000000004"/>
  </r>
  <r>
    <x v="1"/>
    <x v="2"/>
    <x v="10"/>
    <n v="986"/>
    <n v="4160.2308000000003"/>
    <n v="3404.0653000000002"/>
  </r>
  <r>
    <x v="1"/>
    <x v="2"/>
    <x v="11"/>
    <n v="2418"/>
    <n v="5321.5632999999998"/>
    <n v="3167.2651999999998"/>
  </r>
  <r>
    <x v="1"/>
    <x v="2"/>
    <x v="0"/>
    <n v="3235"/>
    <n v="32759.798500000001"/>
    <n v="29785.715"/>
  </r>
  <r>
    <x v="1"/>
    <x v="2"/>
    <x v="1"/>
    <n v="99"/>
    <n v="80908.649000000005"/>
    <n v="56191.047500000001"/>
  </r>
  <r>
    <x v="1"/>
    <x v="2"/>
    <x v="2"/>
    <n v="11832"/>
    <n v="10897.078100000001"/>
    <n v="6200.6139000000003"/>
  </r>
  <r>
    <x v="1"/>
    <x v="2"/>
    <x v="3"/>
    <n v="10299"/>
    <n v="2410.4908999999998"/>
    <n v="2527.6201000000001"/>
  </r>
  <r>
    <x v="1"/>
    <x v="2"/>
    <x v="4"/>
    <n v="2087"/>
    <n v="2765.4036000000001"/>
    <n v="21398.914000000001"/>
  </r>
  <r>
    <x v="1"/>
    <x v="2"/>
    <x v="5"/>
    <n v="3889"/>
    <n v="3601.8296"/>
    <n v="5046.2781999999997"/>
  </r>
  <r>
    <x v="1"/>
    <x v="2"/>
    <x v="6"/>
    <n v="637"/>
    <n v="4154.0931"/>
    <n v="4940.7483000000002"/>
  </r>
  <r>
    <x v="1"/>
    <x v="2"/>
    <x v="7"/>
    <n v="5001"/>
    <n v="18199.309099999999"/>
    <n v="27847.293000000001"/>
  </r>
  <r>
    <x v="1"/>
    <x v="2"/>
    <x v="8"/>
    <n v="7663"/>
    <n v="2058.4814000000001"/>
    <n v="7110.4463999999998"/>
  </r>
  <r>
    <x v="1"/>
    <x v="2"/>
    <x v="9"/>
    <n v="21724"/>
    <n v="19138.564200000001"/>
    <n v="26556.583699999999"/>
  </r>
  <r>
    <x v="1"/>
    <x v="3"/>
    <x v="12"/>
    <n v="158"/>
    <n v="12883.7672"/>
    <n v="7715.4967999999999"/>
  </r>
  <r>
    <x v="1"/>
    <x v="3"/>
    <x v="10"/>
    <n v="1274"/>
    <n v="4192.1463999999996"/>
    <n v="3376.6500999999998"/>
  </r>
  <r>
    <x v="1"/>
    <x v="3"/>
    <x v="11"/>
    <n v="3348"/>
    <n v="5916.9116000000004"/>
    <n v="2919.4944999999998"/>
  </r>
  <r>
    <x v="1"/>
    <x v="3"/>
    <x v="0"/>
    <n v="8200"/>
    <n v="28127.044000000002"/>
    <n v="27907.673299999999"/>
  </r>
  <r>
    <x v="1"/>
    <x v="3"/>
    <x v="1"/>
    <n v="100"/>
    <n v="44303.625200000002"/>
    <n v="55218.822899999999"/>
  </r>
  <r>
    <x v="1"/>
    <x v="3"/>
    <x v="2"/>
    <n v="15330"/>
    <n v="11397.5162"/>
    <n v="6214.7089999999998"/>
  </r>
  <r>
    <x v="1"/>
    <x v="3"/>
    <x v="3"/>
    <n v="12460"/>
    <n v="2743.1021000000001"/>
    <n v="2545.8299000000002"/>
  </r>
  <r>
    <x v="1"/>
    <x v="3"/>
    <x v="4"/>
    <n v="3215"/>
    <n v="1697.279"/>
    <n v="12700.350899999999"/>
  </r>
  <r>
    <x v="1"/>
    <x v="3"/>
    <x v="5"/>
    <n v="1752"/>
    <n v="4144.9187000000002"/>
    <n v="7606.8366999999998"/>
  </r>
  <r>
    <x v="1"/>
    <x v="3"/>
    <x v="6"/>
    <n v="422"/>
    <n v="3346.8130000000001"/>
    <n v="4012.7862"/>
  </r>
  <r>
    <x v="1"/>
    <x v="3"/>
    <x v="7"/>
    <n v="6435"/>
    <n v="21824.381399999998"/>
    <n v="32895.963499999998"/>
  </r>
  <r>
    <x v="1"/>
    <x v="3"/>
    <x v="8"/>
    <n v="10692"/>
    <n v="1691.5535"/>
    <n v="5367.1723000000002"/>
  </r>
  <r>
    <x v="1"/>
    <x v="3"/>
    <x v="9"/>
    <n v="26415"/>
    <n v="24373.209800000001"/>
    <n v="29861.797299999998"/>
  </r>
  <r>
    <x v="1"/>
    <x v="4"/>
    <x v="12"/>
    <n v="9"/>
    <n v="11226.1144"/>
    <n v="8881.0540999999994"/>
  </r>
  <r>
    <x v="1"/>
    <x v="4"/>
    <x v="10"/>
    <n v="32"/>
    <n v="2978.2797"/>
    <n v="2145.9576999999999"/>
  </r>
  <r>
    <x v="1"/>
    <x v="4"/>
    <x v="11"/>
    <n v="273"/>
    <n v="5831.9970000000003"/>
    <n v="2911.6858000000002"/>
  </r>
  <r>
    <x v="1"/>
    <x v="4"/>
    <x v="0"/>
    <n v="1503"/>
    <n v="25269.193200000002"/>
    <n v="27213.775600000001"/>
  </r>
  <r>
    <x v="1"/>
    <x v="4"/>
    <x v="1"/>
    <n v="9"/>
    <n v="6585.7488999999996"/>
    <n v="8305.0454000000009"/>
  </r>
  <r>
    <x v="1"/>
    <x v="4"/>
    <x v="2"/>
    <n v="1747"/>
    <n v="11358.1566"/>
    <n v="5025.4956000000002"/>
  </r>
  <r>
    <x v="1"/>
    <x v="4"/>
    <x v="3"/>
    <n v="1351"/>
    <n v="3159.8510999999999"/>
    <n v="2715.4038999999998"/>
  </r>
  <r>
    <x v="1"/>
    <x v="4"/>
    <x v="4"/>
    <n v="478"/>
    <n v="2404.5545000000002"/>
    <n v="5157.5820000000003"/>
  </r>
  <r>
    <x v="1"/>
    <x v="4"/>
    <x v="5"/>
    <n v="119"/>
    <n v="4509.0883999999996"/>
    <n v="7145.8851000000004"/>
  </r>
  <r>
    <x v="1"/>
    <x v="4"/>
    <x v="6"/>
    <n v="112"/>
    <n v="8342.2831999999999"/>
    <n v="8080.6950999999999"/>
  </r>
  <r>
    <x v="1"/>
    <x v="4"/>
    <x v="7"/>
    <n v="696"/>
    <n v="28223.3426"/>
    <n v="38924.941899999998"/>
  </r>
  <r>
    <x v="1"/>
    <x v="4"/>
    <x v="8"/>
    <n v="1088"/>
    <n v="1456.11"/>
    <n v="4358.8449000000001"/>
  </r>
  <r>
    <x v="1"/>
    <x v="4"/>
    <x v="9"/>
    <n v="3076"/>
    <n v="28539.333900000001"/>
    <n v="31346.5989999999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8">
  <r>
    <x v="0"/>
    <x v="0"/>
    <x v="0"/>
    <x v="0"/>
    <x v="0"/>
    <n v="382"/>
  </r>
  <r>
    <x v="0"/>
    <x v="0"/>
    <x v="0"/>
    <x v="0"/>
    <x v="1"/>
    <n v="142"/>
  </r>
  <r>
    <x v="0"/>
    <x v="0"/>
    <x v="0"/>
    <x v="0"/>
    <x v="2"/>
    <n v="245"/>
  </r>
  <r>
    <x v="0"/>
    <x v="0"/>
    <x v="0"/>
    <x v="0"/>
    <x v="3"/>
    <n v="754"/>
  </r>
  <r>
    <x v="0"/>
    <x v="0"/>
    <x v="0"/>
    <x v="0"/>
    <x v="4"/>
    <n v="516"/>
  </r>
  <r>
    <x v="0"/>
    <x v="0"/>
    <x v="0"/>
    <x v="1"/>
    <x v="0"/>
    <n v="1607"/>
  </r>
  <r>
    <x v="0"/>
    <x v="0"/>
    <x v="0"/>
    <x v="1"/>
    <x v="1"/>
    <n v="590"/>
  </r>
  <r>
    <x v="0"/>
    <x v="0"/>
    <x v="0"/>
    <x v="1"/>
    <x v="2"/>
    <n v="1078"/>
  </r>
  <r>
    <x v="0"/>
    <x v="0"/>
    <x v="0"/>
    <x v="1"/>
    <x v="3"/>
    <n v="3853"/>
  </r>
  <r>
    <x v="0"/>
    <x v="0"/>
    <x v="0"/>
    <x v="1"/>
    <x v="4"/>
    <n v="2478"/>
  </r>
  <r>
    <x v="0"/>
    <x v="0"/>
    <x v="1"/>
    <x v="0"/>
    <x v="0"/>
    <n v="239"/>
  </r>
  <r>
    <x v="0"/>
    <x v="0"/>
    <x v="1"/>
    <x v="0"/>
    <x v="1"/>
    <n v="135"/>
  </r>
  <r>
    <x v="0"/>
    <x v="0"/>
    <x v="1"/>
    <x v="0"/>
    <x v="2"/>
    <n v="269"/>
  </r>
  <r>
    <x v="0"/>
    <x v="0"/>
    <x v="1"/>
    <x v="0"/>
    <x v="3"/>
    <n v="705"/>
  </r>
  <r>
    <x v="0"/>
    <x v="0"/>
    <x v="1"/>
    <x v="0"/>
    <x v="4"/>
    <n v="568"/>
  </r>
  <r>
    <x v="0"/>
    <x v="0"/>
    <x v="1"/>
    <x v="1"/>
    <x v="0"/>
    <n v="1160"/>
  </r>
  <r>
    <x v="0"/>
    <x v="0"/>
    <x v="1"/>
    <x v="1"/>
    <x v="1"/>
    <n v="571"/>
  </r>
  <r>
    <x v="0"/>
    <x v="0"/>
    <x v="1"/>
    <x v="1"/>
    <x v="2"/>
    <n v="1306"/>
  </r>
  <r>
    <x v="0"/>
    <x v="0"/>
    <x v="1"/>
    <x v="1"/>
    <x v="3"/>
    <n v="3838"/>
  </r>
  <r>
    <x v="0"/>
    <x v="0"/>
    <x v="1"/>
    <x v="1"/>
    <x v="4"/>
    <n v="2926"/>
  </r>
  <r>
    <x v="0"/>
    <x v="1"/>
    <x v="2"/>
    <x v="0"/>
    <x v="0"/>
    <n v="105"/>
  </r>
  <r>
    <x v="0"/>
    <x v="1"/>
    <x v="2"/>
    <x v="0"/>
    <x v="1"/>
    <n v="91"/>
  </r>
  <r>
    <x v="0"/>
    <x v="1"/>
    <x v="2"/>
    <x v="0"/>
    <x v="2"/>
    <n v="185"/>
  </r>
  <r>
    <x v="0"/>
    <x v="1"/>
    <x v="2"/>
    <x v="0"/>
    <x v="3"/>
    <n v="415"/>
  </r>
  <r>
    <x v="0"/>
    <x v="1"/>
    <x v="2"/>
    <x v="0"/>
    <x v="4"/>
    <n v="408"/>
  </r>
  <r>
    <x v="0"/>
    <x v="1"/>
    <x v="2"/>
    <x v="1"/>
    <x v="0"/>
    <n v="530"/>
  </r>
  <r>
    <x v="0"/>
    <x v="1"/>
    <x v="2"/>
    <x v="1"/>
    <x v="1"/>
    <n v="416"/>
  </r>
  <r>
    <x v="0"/>
    <x v="1"/>
    <x v="2"/>
    <x v="1"/>
    <x v="2"/>
    <n v="913"/>
  </r>
  <r>
    <x v="0"/>
    <x v="1"/>
    <x v="2"/>
    <x v="1"/>
    <x v="3"/>
    <n v="2130"/>
  </r>
  <r>
    <x v="0"/>
    <x v="1"/>
    <x v="2"/>
    <x v="1"/>
    <x v="4"/>
    <n v="1914"/>
  </r>
  <r>
    <x v="0"/>
    <x v="1"/>
    <x v="3"/>
    <x v="0"/>
    <x v="0"/>
    <n v="94"/>
  </r>
  <r>
    <x v="0"/>
    <x v="1"/>
    <x v="3"/>
    <x v="0"/>
    <x v="1"/>
    <n v="70"/>
  </r>
  <r>
    <x v="0"/>
    <x v="1"/>
    <x v="3"/>
    <x v="0"/>
    <x v="2"/>
    <n v="81"/>
  </r>
  <r>
    <x v="0"/>
    <x v="1"/>
    <x v="3"/>
    <x v="0"/>
    <x v="3"/>
    <n v="189"/>
  </r>
  <r>
    <x v="0"/>
    <x v="1"/>
    <x v="3"/>
    <x v="0"/>
    <x v="4"/>
    <n v="282"/>
  </r>
  <r>
    <x v="0"/>
    <x v="1"/>
    <x v="3"/>
    <x v="1"/>
    <x v="0"/>
    <n v="356"/>
  </r>
  <r>
    <x v="0"/>
    <x v="1"/>
    <x v="3"/>
    <x v="1"/>
    <x v="1"/>
    <n v="269"/>
  </r>
  <r>
    <x v="0"/>
    <x v="1"/>
    <x v="3"/>
    <x v="1"/>
    <x v="2"/>
    <n v="424"/>
  </r>
  <r>
    <x v="0"/>
    <x v="1"/>
    <x v="3"/>
    <x v="1"/>
    <x v="3"/>
    <n v="897"/>
  </r>
  <r>
    <x v="0"/>
    <x v="1"/>
    <x v="3"/>
    <x v="1"/>
    <x v="4"/>
    <n v="1212"/>
  </r>
  <r>
    <x v="0"/>
    <x v="2"/>
    <x v="4"/>
    <x v="0"/>
    <x v="0"/>
    <n v="47"/>
  </r>
  <r>
    <x v="0"/>
    <x v="2"/>
    <x v="4"/>
    <x v="0"/>
    <x v="1"/>
    <n v="70"/>
  </r>
  <r>
    <x v="0"/>
    <x v="2"/>
    <x v="4"/>
    <x v="0"/>
    <x v="2"/>
    <n v="60"/>
  </r>
  <r>
    <x v="0"/>
    <x v="2"/>
    <x v="4"/>
    <x v="0"/>
    <x v="3"/>
    <n v="111"/>
  </r>
  <r>
    <x v="0"/>
    <x v="2"/>
    <x v="4"/>
    <x v="0"/>
    <x v="4"/>
    <n v="249"/>
  </r>
  <r>
    <x v="0"/>
    <x v="2"/>
    <x v="4"/>
    <x v="1"/>
    <x v="0"/>
    <n v="229"/>
  </r>
  <r>
    <x v="0"/>
    <x v="2"/>
    <x v="4"/>
    <x v="1"/>
    <x v="1"/>
    <n v="241"/>
  </r>
  <r>
    <x v="0"/>
    <x v="2"/>
    <x v="4"/>
    <x v="1"/>
    <x v="2"/>
    <n v="331"/>
  </r>
  <r>
    <x v="0"/>
    <x v="2"/>
    <x v="4"/>
    <x v="1"/>
    <x v="3"/>
    <n v="526"/>
  </r>
  <r>
    <x v="0"/>
    <x v="2"/>
    <x v="4"/>
    <x v="1"/>
    <x v="4"/>
    <n v="998"/>
  </r>
  <r>
    <x v="0"/>
    <x v="2"/>
    <x v="5"/>
    <x v="0"/>
    <x v="0"/>
    <n v="36"/>
  </r>
  <r>
    <x v="0"/>
    <x v="2"/>
    <x v="5"/>
    <x v="0"/>
    <x v="1"/>
    <n v="54"/>
  </r>
  <r>
    <x v="0"/>
    <x v="2"/>
    <x v="5"/>
    <x v="0"/>
    <x v="2"/>
    <n v="47"/>
  </r>
  <r>
    <x v="0"/>
    <x v="2"/>
    <x v="5"/>
    <x v="0"/>
    <x v="3"/>
    <n v="94"/>
  </r>
  <r>
    <x v="0"/>
    <x v="2"/>
    <x v="5"/>
    <x v="0"/>
    <x v="4"/>
    <n v="210"/>
  </r>
  <r>
    <x v="0"/>
    <x v="2"/>
    <x v="5"/>
    <x v="1"/>
    <x v="0"/>
    <n v="194"/>
  </r>
  <r>
    <x v="0"/>
    <x v="2"/>
    <x v="5"/>
    <x v="1"/>
    <x v="1"/>
    <n v="324"/>
  </r>
  <r>
    <x v="0"/>
    <x v="2"/>
    <x v="5"/>
    <x v="1"/>
    <x v="2"/>
    <n v="330"/>
  </r>
  <r>
    <x v="0"/>
    <x v="2"/>
    <x v="5"/>
    <x v="1"/>
    <x v="3"/>
    <n v="403"/>
  </r>
  <r>
    <x v="0"/>
    <x v="2"/>
    <x v="5"/>
    <x v="1"/>
    <x v="4"/>
    <n v="1018"/>
  </r>
  <r>
    <x v="0"/>
    <x v="3"/>
    <x v="6"/>
    <x v="0"/>
    <x v="0"/>
    <n v="18"/>
  </r>
  <r>
    <x v="0"/>
    <x v="3"/>
    <x v="6"/>
    <x v="0"/>
    <x v="1"/>
    <n v="25"/>
  </r>
  <r>
    <x v="0"/>
    <x v="3"/>
    <x v="6"/>
    <x v="0"/>
    <x v="2"/>
    <n v="19"/>
  </r>
  <r>
    <x v="0"/>
    <x v="3"/>
    <x v="6"/>
    <x v="0"/>
    <x v="3"/>
    <n v="34"/>
  </r>
  <r>
    <x v="0"/>
    <x v="3"/>
    <x v="6"/>
    <x v="0"/>
    <x v="4"/>
    <n v="131"/>
  </r>
  <r>
    <x v="0"/>
    <x v="3"/>
    <x v="6"/>
    <x v="1"/>
    <x v="0"/>
    <n v="50"/>
  </r>
  <r>
    <x v="0"/>
    <x v="3"/>
    <x v="6"/>
    <x v="1"/>
    <x v="1"/>
    <n v="139"/>
  </r>
  <r>
    <x v="0"/>
    <x v="3"/>
    <x v="6"/>
    <x v="1"/>
    <x v="2"/>
    <n v="76"/>
  </r>
  <r>
    <x v="0"/>
    <x v="3"/>
    <x v="6"/>
    <x v="1"/>
    <x v="3"/>
    <n v="118"/>
  </r>
  <r>
    <x v="0"/>
    <x v="3"/>
    <x v="6"/>
    <x v="1"/>
    <x v="4"/>
    <n v="429"/>
  </r>
  <r>
    <x v="0"/>
    <x v="3"/>
    <x v="7"/>
    <x v="0"/>
    <x v="0"/>
    <n v="2"/>
  </r>
  <r>
    <x v="0"/>
    <x v="3"/>
    <x v="7"/>
    <x v="0"/>
    <x v="1"/>
    <n v="16"/>
  </r>
  <r>
    <x v="0"/>
    <x v="3"/>
    <x v="7"/>
    <x v="0"/>
    <x v="2"/>
    <n v="16"/>
  </r>
  <r>
    <x v="0"/>
    <x v="3"/>
    <x v="7"/>
    <x v="0"/>
    <x v="3"/>
    <n v="6"/>
  </r>
  <r>
    <x v="0"/>
    <x v="3"/>
    <x v="7"/>
    <x v="0"/>
    <x v="4"/>
    <n v="127"/>
  </r>
  <r>
    <x v="0"/>
    <x v="3"/>
    <x v="7"/>
    <x v="1"/>
    <x v="0"/>
    <n v="35"/>
  </r>
  <r>
    <x v="0"/>
    <x v="3"/>
    <x v="7"/>
    <x v="1"/>
    <x v="1"/>
    <n v="82"/>
  </r>
  <r>
    <x v="0"/>
    <x v="3"/>
    <x v="7"/>
    <x v="1"/>
    <x v="2"/>
    <n v="30"/>
  </r>
  <r>
    <x v="0"/>
    <x v="3"/>
    <x v="7"/>
    <x v="1"/>
    <x v="3"/>
    <n v="61"/>
  </r>
  <r>
    <x v="0"/>
    <x v="3"/>
    <x v="7"/>
    <x v="1"/>
    <x v="4"/>
    <n v="519"/>
  </r>
  <r>
    <x v="0"/>
    <x v="3"/>
    <x v="8"/>
    <x v="0"/>
    <x v="0"/>
    <n v="1"/>
  </r>
  <r>
    <x v="0"/>
    <x v="3"/>
    <x v="8"/>
    <x v="0"/>
    <x v="1"/>
    <n v="4"/>
  </r>
  <r>
    <x v="0"/>
    <x v="3"/>
    <x v="8"/>
    <x v="0"/>
    <x v="2"/>
    <n v="2"/>
  </r>
  <r>
    <x v="0"/>
    <x v="3"/>
    <x v="8"/>
    <x v="0"/>
    <x v="3"/>
    <n v="5"/>
  </r>
  <r>
    <x v="0"/>
    <x v="3"/>
    <x v="8"/>
    <x v="0"/>
    <x v="4"/>
    <n v="66"/>
  </r>
  <r>
    <x v="0"/>
    <x v="3"/>
    <x v="8"/>
    <x v="1"/>
    <x v="0"/>
    <n v="7"/>
  </r>
  <r>
    <x v="0"/>
    <x v="3"/>
    <x v="8"/>
    <x v="1"/>
    <x v="1"/>
    <n v="18"/>
  </r>
  <r>
    <x v="0"/>
    <x v="3"/>
    <x v="8"/>
    <x v="1"/>
    <x v="2"/>
    <n v="10"/>
  </r>
  <r>
    <x v="0"/>
    <x v="3"/>
    <x v="8"/>
    <x v="1"/>
    <x v="3"/>
    <n v="13"/>
  </r>
  <r>
    <x v="0"/>
    <x v="3"/>
    <x v="8"/>
    <x v="1"/>
    <x v="4"/>
    <n v="229"/>
  </r>
  <r>
    <x v="0"/>
    <x v="4"/>
    <x v="9"/>
    <x v="0"/>
    <x v="1"/>
    <n v="1"/>
  </r>
  <r>
    <x v="0"/>
    <x v="4"/>
    <x v="9"/>
    <x v="0"/>
    <x v="3"/>
    <n v="2"/>
  </r>
  <r>
    <x v="0"/>
    <x v="4"/>
    <x v="9"/>
    <x v="0"/>
    <x v="4"/>
    <n v="14"/>
  </r>
  <r>
    <x v="0"/>
    <x v="4"/>
    <x v="9"/>
    <x v="1"/>
    <x v="1"/>
    <n v="3"/>
  </r>
  <r>
    <x v="0"/>
    <x v="4"/>
    <x v="9"/>
    <x v="1"/>
    <x v="2"/>
    <n v="1"/>
  </r>
  <r>
    <x v="0"/>
    <x v="4"/>
    <x v="9"/>
    <x v="1"/>
    <x v="3"/>
    <n v="1"/>
  </r>
  <r>
    <x v="0"/>
    <x v="4"/>
    <x v="9"/>
    <x v="1"/>
    <x v="4"/>
    <n v="49"/>
  </r>
  <r>
    <x v="1"/>
    <x v="0"/>
    <x v="0"/>
    <x v="0"/>
    <x v="0"/>
    <n v="184"/>
  </r>
  <r>
    <x v="1"/>
    <x v="0"/>
    <x v="0"/>
    <x v="0"/>
    <x v="1"/>
    <n v="82"/>
  </r>
  <r>
    <x v="1"/>
    <x v="0"/>
    <x v="0"/>
    <x v="0"/>
    <x v="2"/>
    <n v="109"/>
  </r>
  <r>
    <x v="1"/>
    <x v="0"/>
    <x v="0"/>
    <x v="0"/>
    <x v="3"/>
    <n v="763"/>
  </r>
  <r>
    <x v="1"/>
    <x v="0"/>
    <x v="0"/>
    <x v="0"/>
    <x v="4"/>
    <n v="276"/>
  </r>
  <r>
    <x v="1"/>
    <x v="0"/>
    <x v="0"/>
    <x v="1"/>
    <x v="0"/>
    <n v="268"/>
  </r>
  <r>
    <x v="1"/>
    <x v="0"/>
    <x v="0"/>
    <x v="1"/>
    <x v="1"/>
    <n v="133"/>
  </r>
  <r>
    <x v="1"/>
    <x v="0"/>
    <x v="0"/>
    <x v="1"/>
    <x v="2"/>
    <n v="164"/>
  </r>
  <r>
    <x v="1"/>
    <x v="0"/>
    <x v="0"/>
    <x v="1"/>
    <x v="3"/>
    <n v="1167"/>
  </r>
  <r>
    <x v="1"/>
    <x v="0"/>
    <x v="0"/>
    <x v="1"/>
    <x v="4"/>
    <n v="397"/>
  </r>
  <r>
    <x v="1"/>
    <x v="0"/>
    <x v="1"/>
    <x v="0"/>
    <x v="0"/>
    <n v="167"/>
  </r>
  <r>
    <x v="1"/>
    <x v="0"/>
    <x v="1"/>
    <x v="0"/>
    <x v="1"/>
    <n v="126"/>
  </r>
  <r>
    <x v="1"/>
    <x v="0"/>
    <x v="1"/>
    <x v="0"/>
    <x v="2"/>
    <n v="145"/>
  </r>
  <r>
    <x v="1"/>
    <x v="0"/>
    <x v="1"/>
    <x v="0"/>
    <x v="3"/>
    <n v="1070"/>
  </r>
  <r>
    <x v="1"/>
    <x v="0"/>
    <x v="1"/>
    <x v="0"/>
    <x v="4"/>
    <n v="395"/>
  </r>
  <r>
    <x v="1"/>
    <x v="0"/>
    <x v="1"/>
    <x v="1"/>
    <x v="0"/>
    <n v="263"/>
  </r>
  <r>
    <x v="1"/>
    <x v="0"/>
    <x v="1"/>
    <x v="1"/>
    <x v="1"/>
    <n v="229"/>
  </r>
  <r>
    <x v="1"/>
    <x v="0"/>
    <x v="1"/>
    <x v="1"/>
    <x v="2"/>
    <n v="226"/>
  </r>
  <r>
    <x v="1"/>
    <x v="0"/>
    <x v="1"/>
    <x v="1"/>
    <x v="3"/>
    <n v="1598"/>
  </r>
  <r>
    <x v="1"/>
    <x v="0"/>
    <x v="1"/>
    <x v="1"/>
    <x v="4"/>
    <n v="662"/>
  </r>
  <r>
    <x v="1"/>
    <x v="1"/>
    <x v="2"/>
    <x v="0"/>
    <x v="0"/>
    <n v="147"/>
  </r>
  <r>
    <x v="1"/>
    <x v="1"/>
    <x v="2"/>
    <x v="0"/>
    <x v="1"/>
    <n v="185"/>
  </r>
  <r>
    <x v="1"/>
    <x v="1"/>
    <x v="2"/>
    <x v="0"/>
    <x v="2"/>
    <n v="169"/>
  </r>
  <r>
    <x v="1"/>
    <x v="1"/>
    <x v="2"/>
    <x v="0"/>
    <x v="3"/>
    <n v="1053"/>
  </r>
  <r>
    <x v="1"/>
    <x v="1"/>
    <x v="2"/>
    <x v="0"/>
    <x v="4"/>
    <n v="491"/>
  </r>
  <r>
    <x v="1"/>
    <x v="1"/>
    <x v="2"/>
    <x v="1"/>
    <x v="0"/>
    <n v="218"/>
  </r>
  <r>
    <x v="1"/>
    <x v="1"/>
    <x v="2"/>
    <x v="1"/>
    <x v="1"/>
    <n v="324"/>
  </r>
  <r>
    <x v="1"/>
    <x v="1"/>
    <x v="2"/>
    <x v="1"/>
    <x v="2"/>
    <n v="256"/>
  </r>
  <r>
    <x v="1"/>
    <x v="1"/>
    <x v="2"/>
    <x v="1"/>
    <x v="3"/>
    <n v="1521"/>
  </r>
  <r>
    <x v="1"/>
    <x v="1"/>
    <x v="2"/>
    <x v="1"/>
    <x v="4"/>
    <n v="656"/>
  </r>
  <r>
    <x v="1"/>
    <x v="1"/>
    <x v="3"/>
    <x v="0"/>
    <x v="0"/>
    <n v="200"/>
  </r>
  <r>
    <x v="1"/>
    <x v="1"/>
    <x v="3"/>
    <x v="0"/>
    <x v="1"/>
    <n v="241"/>
  </r>
  <r>
    <x v="1"/>
    <x v="1"/>
    <x v="3"/>
    <x v="0"/>
    <x v="2"/>
    <n v="160"/>
  </r>
  <r>
    <x v="1"/>
    <x v="1"/>
    <x v="3"/>
    <x v="0"/>
    <x v="3"/>
    <n v="870"/>
  </r>
  <r>
    <x v="1"/>
    <x v="1"/>
    <x v="3"/>
    <x v="0"/>
    <x v="4"/>
    <n v="559"/>
  </r>
  <r>
    <x v="1"/>
    <x v="1"/>
    <x v="3"/>
    <x v="1"/>
    <x v="0"/>
    <n v="235"/>
  </r>
  <r>
    <x v="1"/>
    <x v="1"/>
    <x v="3"/>
    <x v="1"/>
    <x v="1"/>
    <n v="390"/>
  </r>
  <r>
    <x v="1"/>
    <x v="1"/>
    <x v="3"/>
    <x v="1"/>
    <x v="2"/>
    <n v="221"/>
  </r>
  <r>
    <x v="1"/>
    <x v="1"/>
    <x v="3"/>
    <x v="1"/>
    <x v="3"/>
    <n v="1311"/>
  </r>
  <r>
    <x v="1"/>
    <x v="1"/>
    <x v="3"/>
    <x v="1"/>
    <x v="4"/>
    <n v="743"/>
  </r>
  <r>
    <x v="1"/>
    <x v="2"/>
    <x v="4"/>
    <x v="0"/>
    <x v="0"/>
    <n v="243"/>
  </r>
  <r>
    <x v="1"/>
    <x v="2"/>
    <x v="4"/>
    <x v="0"/>
    <x v="1"/>
    <n v="422"/>
  </r>
  <r>
    <x v="1"/>
    <x v="2"/>
    <x v="4"/>
    <x v="0"/>
    <x v="2"/>
    <n v="239"/>
  </r>
  <r>
    <x v="1"/>
    <x v="2"/>
    <x v="4"/>
    <x v="0"/>
    <x v="3"/>
    <n v="1283"/>
  </r>
  <r>
    <x v="1"/>
    <x v="2"/>
    <x v="4"/>
    <x v="0"/>
    <x v="4"/>
    <n v="976"/>
  </r>
  <r>
    <x v="1"/>
    <x v="2"/>
    <x v="4"/>
    <x v="1"/>
    <x v="0"/>
    <n v="284"/>
  </r>
  <r>
    <x v="1"/>
    <x v="2"/>
    <x v="4"/>
    <x v="1"/>
    <x v="1"/>
    <n v="610"/>
  </r>
  <r>
    <x v="1"/>
    <x v="2"/>
    <x v="4"/>
    <x v="1"/>
    <x v="2"/>
    <n v="343"/>
  </r>
  <r>
    <x v="1"/>
    <x v="2"/>
    <x v="4"/>
    <x v="1"/>
    <x v="3"/>
    <n v="1650"/>
  </r>
  <r>
    <x v="1"/>
    <x v="2"/>
    <x v="4"/>
    <x v="1"/>
    <x v="4"/>
    <n v="1190"/>
  </r>
  <r>
    <x v="1"/>
    <x v="2"/>
    <x v="5"/>
    <x v="0"/>
    <x v="0"/>
    <n v="435"/>
  </r>
  <r>
    <x v="1"/>
    <x v="2"/>
    <x v="5"/>
    <x v="0"/>
    <x v="1"/>
    <n v="984"/>
  </r>
  <r>
    <x v="1"/>
    <x v="2"/>
    <x v="5"/>
    <x v="0"/>
    <x v="2"/>
    <n v="533"/>
  </r>
  <r>
    <x v="1"/>
    <x v="2"/>
    <x v="5"/>
    <x v="0"/>
    <x v="3"/>
    <n v="2369"/>
  </r>
  <r>
    <x v="1"/>
    <x v="2"/>
    <x v="5"/>
    <x v="0"/>
    <x v="4"/>
    <n v="2340"/>
  </r>
  <r>
    <x v="1"/>
    <x v="2"/>
    <x v="5"/>
    <x v="1"/>
    <x v="0"/>
    <n v="504"/>
  </r>
  <r>
    <x v="1"/>
    <x v="2"/>
    <x v="5"/>
    <x v="1"/>
    <x v="1"/>
    <n v="1131"/>
  </r>
  <r>
    <x v="1"/>
    <x v="2"/>
    <x v="5"/>
    <x v="1"/>
    <x v="2"/>
    <n v="667"/>
  </r>
  <r>
    <x v="1"/>
    <x v="2"/>
    <x v="5"/>
    <x v="1"/>
    <x v="3"/>
    <n v="2828"/>
  </r>
  <r>
    <x v="1"/>
    <x v="2"/>
    <x v="5"/>
    <x v="1"/>
    <x v="4"/>
    <n v="2693"/>
  </r>
  <r>
    <x v="1"/>
    <x v="3"/>
    <x v="6"/>
    <x v="0"/>
    <x v="0"/>
    <n v="244"/>
  </r>
  <r>
    <x v="1"/>
    <x v="3"/>
    <x v="6"/>
    <x v="0"/>
    <x v="1"/>
    <n v="582"/>
  </r>
  <r>
    <x v="1"/>
    <x v="3"/>
    <x v="6"/>
    <x v="0"/>
    <x v="2"/>
    <n v="425"/>
  </r>
  <r>
    <x v="1"/>
    <x v="3"/>
    <x v="6"/>
    <x v="0"/>
    <x v="3"/>
    <n v="1332"/>
  </r>
  <r>
    <x v="1"/>
    <x v="3"/>
    <x v="6"/>
    <x v="0"/>
    <x v="4"/>
    <n v="1983"/>
  </r>
  <r>
    <x v="1"/>
    <x v="3"/>
    <x v="6"/>
    <x v="1"/>
    <x v="0"/>
    <n v="269"/>
  </r>
  <r>
    <x v="1"/>
    <x v="3"/>
    <x v="6"/>
    <x v="1"/>
    <x v="1"/>
    <n v="680"/>
  </r>
  <r>
    <x v="1"/>
    <x v="3"/>
    <x v="6"/>
    <x v="1"/>
    <x v="2"/>
    <n v="443"/>
  </r>
  <r>
    <x v="1"/>
    <x v="3"/>
    <x v="6"/>
    <x v="1"/>
    <x v="3"/>
    <n v="1387"/>
  </r>
  <r>
    <x v="1"/>
    <x v="3"/>
    <x v="6"/>
    <x v="1"/>
    <x v="4"/>
    <n v="2186"/>
  </r>
  <r>
    <x v="1"/>
    <x v="3"/>
    <x v="7"/>
    <x v="0"/>
    <x v="0"/>
    <n v="208"/>
  </r>
  <r>
    <x v="1"/>
    <x v="3"/>
    <x v="7"/>
    <x v="0"/>
    <x v="1"/>
    <n v="672"/>
  </r>
  <r>
    <x v="1"/>
    <x v="3"/>
    <x v="7"/>
    <x v="0"/>
    <x v="2"/>
    <n v="323"/>
  </r>
  <r>
    <x v="1"/>
    <x v="3"/>
    <x v="7"/>
    <x v="0"/>
    <x v="3"/>
    <n v="1047"/>
  </r>
  <r>
    <x v="1"/>
    <x v="3"/>
    <x v="7"/>
    <x v="0"/>
    <x v="4"/>
    <n v="2667"/>
  </r>
  <r>
    <x v="1"/>
    <x v="3"/>
    <x v="7"/>
    <x v="1"/>
    <x v="0"/>
    <n v="203"/>
  </r>
  <r>
    <x v="1"/>
    <x v="3"/>
    <x v="7"/>
    <x v="1"/>
    <x v="1"/>
    <n v="777"/>
  </r>
  <r>
    <x v="1"/>
    <x v="3"/>
    <x v="7"/>
    <x v="1"/>
    <x v="2"/>
    <n v="330"/>
  </r>
  <r>
    <x v="1"/>
    <x v="3"/>
    <x v="7"/>
    <x v="1"/>
    <x v="3"/>
    <n v="1014"/>
  </r>
  <r>
    <x v="1"/>
    <x v="3"/>
    <x v="7"/>
    <x v="1"/>
    <x v="4"/>
    <n v="2976"/>
  </r>
  <r>
    <x v="1"/>
    <x v="3"/>
    <x v="8"/>
    <x v="0"/>
    <x v="0"/>
    <n v="108"/>
  </r>
  <r>
    <x v="1"/>
    <x v="3"/>
    <x v="8"/>
    <x v="0"/>
    <x v="1"/>
    <n v="304"/>
  </r>
  <r>
    <x v="1"/>
    <x v="3"/>
    <x v="8"/>
    <x v="0"/>
    <x v="2"/>
    <n v="149"/>
  </r>
  <r>
    <x v="1"/>
    <x v="3"/>
    <x v="8"/>
    <x v="0"/>
    <x v="3"/>
    <n v="520"/>
  </r>
  <r>
    <x v="1"/>
    <x v="3"/>
    <x v="8"/>
    <x v="0"/>
    <x v="4"/>
    <n v="2070"/>
  </r>
  <r>
    <x v="1"/>
    <x v="3"/>
    <x v="8"/>
    <x v="1"/>
    <x v="0"/>
    <n v="89"/>
  </r>
  <r>
    <x v="1"/>
    <x v="3"/>
    <x v="8"/>
    <x v="1"/>
    <x v="1"/>
    <n v="417"/>
  </r>
  <r>
    <x v="1"/>
    <x v="3"/>
    <x v="8"/>
    <x v="1"/>
    <x v="2"/>
    <n v="187"/>
  </r>
  <r>
    <x v="1"/>
    <x v="3"/>
    <x v="8"/>
    <x v="1"/>
    <x v="3"/>
    <n v="517"/>
  </r>
  <r>
    <x v="1"/>
    <x v="3"/>
    <x v="8"/>
    <x v="1"/>
    <x v="4"/>
    <n v="2306"/>
  </r>
  <r>
    <x v="1"/>
    <x v="4"/>
    <x v="9"/>
    <x v="0"/>
    <x v="0"/>
    <n v="40"/>
  </r>
  <r>
    <x v="1"/>
    <x v="4"/>
    <x v="9"/>
    <x v="0"/>
    <x v="1"/>
    <n v="107"/>
  </r>
  <r>
    <x v="1"/>
    <x v="4"/>
    <x v="9"/>
    <x v="0"/>
    <x v="2"/>
    <n v="43"/>
  </r>
  <r>
    <x v="1"/>
    <x v="4"/>
    <x v="9"/>
    <x v="0"/>
    <x v="3"/>
    <n v="198"/>
  </r>
  <r>
    <x v="1"/>
    <x v="4"/>
    <x v="9"/>
    <x v="0"/>
    <x v="4"/>
    <n v="1159"/>
  </r>
  <r>
    <x v="1"/>
    <x v="4"/>
    <x v="9"/>
    <x v="1"/>
    <x v="0"/>
    <n v="39"/>
  </r>
  <r>
    <x v="1"/>
    <x v="4"/>
    <x v="9"/>
    <x v="1"/>
    <x v="1"/>
    <n v="102"/>
  </r>
  <r>
    <x v="1"/>
    <x v="4"/>
    <x v="9"/>
    <x v="1"/>
    <x v="2"/>
    <n v="62"/>
  </r>
  <r>
    <x v="1"/>
    <x v="4"/>
    <x v="9"/>
    <x v="1"/>
    <x v="3"/>
    <n v="209"/>
  </r>
  <r>
    <x v="1"/>
    <x v="4"/>
    <x v="9"/>
    <x v="1"/>
    <x v="4"/>
    <n v="1117"/>
  </r>
  <r>
    <x v="2"/>
    <x v="5"/>
    <x v="10"/>
    <x v="2"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A14:F20" firstHeaderRow="1" firstDataRow="2" firstDataCol="1" rowPageCount="1" colPageCount="1"/>
  <pivotFields count="6">
    <pivotField axis="axisPage" showAll="0">
      <items count="6">
        <item m="1" x="4"/>
        <item m="1" x="3"/>
        <item x="2"/>
        <item x="0"/>
        <item x="1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axis="axisRow" showAll="0">
      <items count="7">
        <item x="2"/>
        <item x="1"/>
        <item x="3"/>
        <item x="0"/>
        <item x="4"/>
        <item x="5"/>
        <item t="default"/>
      </items>
    </pivotField>
    <pivotField dataField="1" numFmtId="164" showAll="0"/>
  </pivotFields>
  <rowFields count="1">
    <field x="4"/>
  </rowFields>
  <rowItems count="5">
    <i>
      <x/>
    </i>
    <i>
      <x v="1"/>
    </i>
    <i>
      <x v="2"/>
    </i>
    <i>
      <x v="3"/>
    </i>
    <i>
      <x v="4"/>
    </i>
  </rowItems>
  <colFields count="1">
    <field x="1"/>
  </colFields>
  <colItems count="5">
    <i>
      <x/>
    </i>
    <i>
      <x v="1"/>
    </i>
    <i>
      <x v="2"/>
    </i>
    <i>
      <x v="3"/>
    </i>
    <i>
      <x v="4"/>
    </i>
  </colItems>
  <pageFields count="1">
    <pageField fld="0" item="3" hier="-1"/>
  </pageFields>
  <dataFields count="1">
    <dataField name="Sum of Consumers" fld="5" baseField="0" baseItem="0"/>
  </dataFields>
  <formats count="5">
    <format dxfId="60">
      <pivotArea type="all" dataOnly="0" outline="0" fieldPosition="0"/>
    </format>
    <format dxfId="59">
      <pivotArea field="0" type="button" dataOnly="0" labelOnly="1" outline="0" axis="axisPage" fieldPosition="0"/>
    </format>
    <format dxfId="58">
      <pivotArea type="origin" dataOnly="0" labelOnly="1" outline="0" fieldPosition="0"/>
    </format>
    <format dxfId="57">
      <pivotArea field="4" type="button" dataOnly="0" labelOnly="1" outline="0" axis="axisRow" fieldPosition="0"/>
    </format>
    <format dxfId="56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A8:F10" firstHeaderRow="1" firstDataRow="2" firstDataCol="1" rowPageCount="1" colPageCount="1"/>
  <pivotFields count="6">
    <pivotField axis="axisPage" showAll="0">
      <items count="6">
        <item m="1" x="4"/>
        <item m="1" x="3"/>
        <item x="2"/>
        <item x="0"/>
        <item x="1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4">
        <item h="1" x="0"/>
        <item n="Male" x="1"/>
        <item h="1" x="2"/>
        <item t="default"/>
      </items>
    </pivotField>
    <pivotField showAll="0"/>
    <pivotField dataField="1" numFmtId="164" showAll="0"/>
  </pivotFields>
  <rowFields count="1">
    <field x="3"/>
  </rowFields>
  <rowItems count="1">
    <i>
      <x v="1"/>
    </i>
  </rowItems>
  <colFields count="1">
    <field x="1"/>
  </colFields>
  <colItems count="5">
    <i>
      <x/>
    </i>
    <i>
      <x v="1"/>
    </i>
    <i>
      <x v="2"/>
    </i>
    <i>
      <x v="3"/>
    </i>
    <i>
      <x v="4"/>
    </i>
  </colItems>
  <pageFields count="1">
    <pageField fld="0" item="3" hier="-1"/>
  </pageFields>
  <dataFields count="1">
    <dataField name="Sum of Consumers" fld="5" baseField="0" baseItem="0"/>
  </dataFields>
  <formats count="5">
    <format dxfId="65">
      <pivotArea type="all" dataOnly="0" outline="0" fieldPosition="0"/>
    </format>
    <format dxfId="64">
      <pivotArea field="0" type="button" dataOnly="0" labelOnly="1" outline="0" axis="axisPage" fieldPosition="0"/>
    </format>
    <format dxfId="63">
      <pivotArea type="origin" dataOnly="0" labelOnly="1" outline="0" fieldPosition="0"/>
    </format>
    <format dxfId="62">
      <pivotArea field="3" type="button" dataOnly="0" labelOnly="1" outline="0" axis="axisRow" fieldPosition="0"/>
    </format>
    <format dxfId="61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A3:F5" firstHeaderRow="1" firstDataRow="2" firstDataCol="1" rowPageCount="1" colPageCount="1"/>
  <pivotFields count="6">
    <pivotField name="Disability Category" axis="axisPage" showAll="0">
      <items count="6">
        <item m="1" x="4"/>
        <item m="1" x="3"/>
        <item x="2"/>
        <item x="0"/>
        <item x="1"/>
        <item t="default"/>
      </items>
    </pivotField>
    <pivotField axis="axisCol" showAll="0">
      <items count="7">
        <item x="0"/>
        <item x="2"/>
        <item x="1"/>
        <item x="3"/>
        <item x="4"/>
        <item x="5"/>
        <item t="default"/>
      </items>
    </pivotField>
    <pivotField showAll="0"/>
    <pivotField showAll="0"/>
    <pivotField showAll="0"/>
    <pivotField dataField="1" numFmtId="164" showAll="0"/>
  </pivotFields>
  <rowItems count="1">
    <i/>
  </rowItems>
  <colFields count="1">
    <field x="1"/>
  </colFields>
  <colItems count="5">
    <i>
      <x/>
    </i>
    <i>
      <x v="1"/>
    </i>
    <i>
      <x v="2"/>
    </i>
    <i>
      <x v="3"/>
    </i>
    <i>
      <x v="4"/>
    </i>
  </colItems>
  <pageFields count="1">
    <pageField fld="0" item="3" hier="-1"/>
  </pageFields>
  <dataFields count="1">
    <dataField name=" Consumers" fld="5" baseField="0" baseItem="0"/>
  </dataFields>
  <formats count="13">
    <format dxfId="78">
      <pivotArea type="all" dataOnly="0" outline="0" fieldPosition="0"/>
    </format>
    <format dxfId="77">
      <pivotArea type="origin" dataOnly="0" labelOnly="1" outline="0" fieldPosition="0"/>
    </format>
    <format dxfId="76">
      <pivotArea dataOnly="0" labelOnly="1" outline="0" axis="axisValues" fieldPosition="0"/>
    </format>
    <format dxfId="75">
      <pivotArea dataOnly="0" labelOnly="1" outline="0" fieldPosition="0">
        <references count="1">
          <reference field="0" count="1">
            <x v="0"/>
          </reference>
        </references>
      </pivotArea>
    </format>
    <format dxfId="74">
      <pivotArea field="0" type="button" dataOnly="0" labelOnly="1" outline="0" axis="axisPage" fieldPosition="0"/>
    </format>
    <format dxfId="73">
      <pivotArea dataOnly="0" labelOnly="1" outline="0" fieldPosition="0">
        <references count="1">
          <reference field="0" count="1">
            <x v="1"/>
          </reference>
        </references>
      </pivotArea>
    </format>
    <format dxfId="72">
      <pivotArea dataOnly="0" labelOnly="1" outline="0" fieldPosition="0">
        <references count="1">
          <reference field="0" count="1">
            <x v="1"/>
          </reference>
        </references>
      </pivotArea>
    </format>
    <format dxfId="71">
      <pivotArea dataOnly="0" labelOnly="1" outline="0" fieldPosition="0">
        <references count="1">
          <reference field="0" count="1">
            <x v="1"/>
          </reference>
        </references>
      </pivotArea>
    </format>
    <format dxfId="70">
      <pivotArea dataOnly="0" labelOnly="1" outline="0" fieldPosition="0">
        <references count="1">
          <reference field="0" count="1">
            <x v="1"/>
          </reference>
        </references>
      </pivotArea>
    </format>
    <format dxfId="69">
      <pivotArea dataOnly="0" labelOnly="1" outline="0" fieldPosition="0">
        <references count="1">
          <reference field="0" count="1">
            <x v="1"/>
          </reference>
        </references>
      </pivotArea>
    </format>
    <format dxfId="68">
      <pivotArea dataOnly="0" labelOnly="1" fieldPosition="0">
        <references count="1">
          <reference field="1" count="1">
            <x v="0"/>
          </reference>
        </references>
      </pivotArea>
    </format>
    <format dxfId="67">
      <pivotArea field="0" type="button" dataOnly="0" labelOnly="1" outline="0" axis="axisPage" fieldPosition="0"/>
    </format>
    <format dxfId="66">
      <pivotArea field="0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1" dataCaption="Values" updatedVersion="4" minRefreshableVersion="3" useAutoFormatting="1" rowGrandTotals="0" itemPrintTitles="1" createdVersion="4" indent="0" outline="1" outlineData="1" multipleFieldFilters="0">
  <location ref="G14:R20" firstHeaderRow="1" firstDataRow="2" firstDataCol="1" rowPageCount="1" colPageCount="1"/>
  <pivotFields count="6">
    <pivotField axis="axisPage" showAll="0">
      <items count="6">
        <item m="1" x="4"/>
        <item m="1" x="3"/>
        <item x="2"/>
        <item x="0"/>
        <item x="1"/>
        <item t="default"/>
      </items>
    </pivotField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axis="axisRow" showAll="0">
      <items count="7">
        <item x="2"/>
        <item x="1"/>
        <item x="3"/>
        <item x="0"/>
        <item x="4"/>
        <item x="5"/>
        <item t="default"/>
      </items>
    </pivotField>
    <pivotField dataField="1" numFmtId="164" showAll="0"/>
  </pivotFields>
  <rowFields count="1">
    <field x="4"/>
  </rowFields>
  <rowItems count="5">
    <i>
      <x/>
    </i>
    <i>
      <x v="1"/>
    </i>
    <i>
      <x v="2"/>
    </i>
    <i>
      <x v="3"/>
    </i>
    <i>
      <x v="4"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0" item="3" hier="-1"/>
  </pageFields>
  <dataFields count="1">
    <dataField name="Sum of Consumers" fld="5" baseField="0" baseItem="0"/>
  </dataFields>
  <formats count="1">
    <format dxfId="7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1" dataCaption="Values" updatedVersion="4" minRefreshableVersion="3" useAutoFormatting="1" rowGrandTotals="0" itemPrintTitles="1" createdVersion="4" indent="0" outline="1" outlineData="1" multipleFieldFilters="0">
  <location ref="G8:R10" firstHeaderRow="1" firstDataRow="2" firstDataCol="1" rowPageCount="1" colPageCount="1"/>
  <pivotFields count="6">
    <pivotField axis="axisPage" showAll="0">
      <items count="6">
        <item m="1" x="4"/>
        <item m="1" x="3"/>
        <item x="2"/>
        <item x="0"/>
        <item x="1"/>
        <item t="default"/>
      </items>
    </pivotField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>
      <items count="4">
        <item h="1" x="0"/>
        <item x="1"/>
        <item h="1" x="2"/>
        <item t="default"/>
      </items>
    </pivotField>
    <pivotField showAll="0"/>
    <pivotField dataField="1" numFmtId="164" showAll="0"/>
  </pivotFields>
  <rowFields count="1">
    <field x="3"/>
  </rowFields>
  <rowItems count="1">
    <i>
      <x v="1"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0" item="3" hier="-1"/>
  </pageFields>
  <dataFields count="1">
    <dataField name="Sum of Consumers" fld="5" baseField="0" baseItem="0"/>
  </dataFields>
  <formats count="1">
    <format dxfId="8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1" dataCaption="Values" updatedVersion="4" minRefreshableVersion="3" useAutoFormatting="1" rowGrandTotals="0" itemPrintTitles="1" createdVersion="4" indent="0" outline="1" outlineData="1" multipleFieldFilters="0">
  <location ref="G3:R5" firstHeaderRow="1" firstDataRow="2" firstDataCol="1" rowPageCount="1" colPageCount="1"/>
  <pivotFields count="6">
    <pivotField axis="axisPage" showAll="0">
      <items count="6">
        <item m="1" x="4"/>
        <item m="1" x="3"/>
        <item x="2"/>
        <item x="0"/>
        <item x="1"/>
        <item t="default"/>
      </items>
    </pivotField>
    <pivotField showAll="0"/>
    <pivotField axis="axisCol" showAll="0">
      <items count="12">
        <item x="0"/>
        <item x="2"/>
        <item x="1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4" showAll="0"/>
  </pivotFields>
  <rowItems count="1">
    <i/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0" item="3" hier="-1"/>
  </pageFields>
  <dataFields count="1">
    <dataField name="Sum of Consumers" fld="5" baseField="0" baseItem="0"/>
  </dataFields>
  <formats count="9">
    <format dxfId="89">
      <pivotArea type="all" dataOnly="0" outline="0" fieldPosition="0"/>
    </format>
    <format dxfId="88">
      <pivotArea dataOnly="0" labelOnly="1" outline="0" fieldPosition="0">
        <references count="1">
          <reference field="0" count="1">
            <x v="0"/>
          </reference>
        </references>
      </pivotArea>
    </format>
    <format dxfId="87">
      <pivotArea field="0" type="button" dataOnly="0" labelOnly="1" outline="0" axis="axisPage" fieldPosition="0"/>
    </format>
    <format dxfId="86">
      <pivotArea dataOnly="0" labelOnly="1" outline="0" fieldPosition="0">
        <references count="1">
          <reference field="0" count="1">
            <x v="1"/>
          </reference>
        </references>
      </pivotArea>
    </format>
    <format dxfId="85">
      <pivotArea field="0" type="button" dataOnly="0" labelOnly="1" outline="0" axis="axisPage" fieldPosition="0"/>
    </format>
    <format dxfId="84">
      <pivotArea dataOnly="0" labelOnly="1" outline="0" fieldPosition="0">
        <references count="1">
          <reference field="0" count="1">
            <x v="1"/>
          </reference>
        </references>
      </pivotArea>
    </format>
    <format dxfId="83">
      <pivotArea dataOnly="0" outline="0" fieldPosition="0">
        <references count="1">
          <reference field="0" count="1">
            <x v="1"/>
          </reference>
        </references>
      </pivotArea>
    </format>
    <format dxfId="82">
      <pivotArea dataOnly="0" labelOnly="1" fieldPosition="0">
        <references count="1">
          <reference field="2" count="1">
            <x v="0"/>
          </reference>
        </references>
      </pivotArea>
    </format>
    <format dxfId="81">
      <pivotArea dataOnly="0" labelOnly="1" outline="0" fieldPosition="0">
        <references count="1">
          <reference field="0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 rowHeaderCaption="Budget Category">
  <location ref="A3:P18" firstHeaderRow="1" firstDataRow="3" firstDataCol="1" rowPageCount="1" colPageCount="1"/>
  <pivotFields count="6">
    <pivotField name="Disability Category" axis="axisPage" showAll="0">
      <items count="5">
        <item m="1" x="3"/>
        <item m="1" x="2"/>
        <item x="0"/>
        <item x="1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14">
        <item x="12"/>
        <item x="10"/>
        <item x="11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  <pivotField dataField="1" numFmtId="4" showAll="0"/>
    <pivotField dataField="1"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1"/>
    <field x="-2"/>
  </colFields>
  <colItems count="15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</colItems>
  <pageFields count="1">
    <pageField fld="0" item="2" hier="-1"/>
  </pageFields>
  <dataFields count="3">
    <dataField name=" n" fld="3" baseField="2" baseItem="10" numFmtId="3"/>
    <dataField name=" Mn" fld="4" baseField="0" baseItem="0"/>
    <dataField name=" Stdev" fld="5" baseField="2" baseItem="10"/>
  </dataFields>
  <formats count="47">
    <format dxfId="55">
      <pivotArea type="all" dataOnly="0" outline="0" fieldPosition="0"/>
    </format>
    <format dxfId="54">
      <pivotArea outline="0" fieldPosition="0">
        <references count="1">
          <reference field="4294967294" count="1">
            <x v="0"/>
          </reference>
        </references>
      </pivotArea>
    </format>
    <format dxfId="53">
      <pivotArea field="0" type="button" dataOnly="0" labelOnly="1" outline="0" axis="axisPage" fieldPosition="0"/>
    </format>
    <format dxfId="52">
      <pivotArea dataOnly="0" labelOnly="1" outline="0" fieldPosition="0">
        <references count="1">
          <reference field="0" count="0"/>
        </references>
      </pivotArea>
    </format>
    <format dxfId="51">
      <pivotArea dataOnly="0" labelOnly="1" outline="0" fieldPosition="0">
        <references count="1">
          <reference field="0" count="0"/>
        </references>
      </pivotArea>
    </format>
    <format dxfId="50">
      <pivotArea field="0" type="button" dataOnly="0" labelOnly="1" outline="0" axis="axisPage" fieldPosition="0"/>
    </format>
    <format dxfId="49">
      <pivotArea field="2" type="button" dataOnly="0" labelOnly="1" outline="0" axis="axisRow" fieldPosition="0"/>
    </format>
    <format dxfId="48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7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6">
      <pivotArea field="1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4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0"/>
          </reference>
        </references>
      </pivotArea>
    </format>
    <format dxfId="4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1"/>
          </reference>
        </references>
      </pivotArea>
    </format>
    <format dxfId="4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2"/>
          </reference>
        </references>
      </pivotArea>
    </format>
    <format dxfId="4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3"/>
          </reference>
        </references>
      </pivotArea>
    </format>
    <format dxfId="4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4"/>
          </reference>
        </references>
      </pivotArea>
    </format>
    <format dxfId="40">
      <pivotArea dataOnly="0" labelOnly="1" outline="0" fieldPosition="0">
        <references count="1">
          <reference field="0" count="1">
            <x v="1"/>
          </reference>
        </references>
      </pivotArea>
    </format>
    <format dxfId="39">
      <pivotArea dataOnly="0" labelOnly="1" fieldPosition="0">
        <references count="1">
          <reference field="1" count="1">
            <x v="0"/>
          </reference>
        </references>
      </pivotArea>
    </format>
    <format dxfId="38">
      <pivotArea outline="0" collapsedLevelsAreSubtotals="1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format>
    <format dxfId="37">
      <pivotArea dataOnly="0" labelOnly="1" offset="A256" fieldPosition="0">
        <references count="1">
          <reference field="1" count="1">
            <x v="1"/>
          </reference>
        </references>
      </pivotArea>
    </format>
    <format dxfId="36">
      <pivotArea dataOnly="0" labelOnly="1" outline="0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35">
      <pivotArea outline="0" collapsedLevelsAreSubtotals="1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format>
    <format dxfId="34">
      <pivotArea dataOnly="0" labelOnly="1" offset="A256" fieldPosition="0">
        <references count="1">
          <reference field="1" count="1">
            <x v="2"/>
          </reference>
        </references>
      </pivotArea>
    </format>
    <format dxfId="33">
      <pivotArea dataOnly="0" labelOnly="1" outline="0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32">
      <pivotArea outline="0" collapsedLevelsAreSubtotals="1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format>
    <format dxfId="31">
      <pivotArea dataOnly="0" labelOnly="1" offset="A256" fieldPosition="0">
        <references count="1">
          <reference field="1" count="1">
            <x v="3"/>
          </reference>
        </references>
      </pivotArea>
    </format>
    <format dxfId="30">
      <pivotArea dataOnly="0" labelOnly="1" outline="0" fieldPosition="0">
        <references count="2">
          <reference field="4294967294" count="1">
            <x v="0"/>
          </reference>
          <reference field="1" count="1" selected="0">
            <x v="3"/>
          </reference>
        </references>
      </pivotArea>
    </format>
    <format dxfId="29">
      <pivotArea outline="0" collapsedLevelsAreSubtotals="1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format>
    <format dxfId="28">
      <pivotArea dataOnly="0" labelOnly="1" offset="A256" fieldPosition="0">
        <references count="1">
          <reference field="1" count="1">
            <x v="4"/>
          </reference>
        </references>
      </pivotArea>
    </format>
    <format dxfId="27">
      <pivotArea dataOnly="0" labelOnly="1" outline="0" fieldPosition="0">
        <references count="2">
          <reference field="4294967294" count="1">
            <x v="0"/>
          </reference>
          <reference field="1" count="1" selected="0">
            <x v="4"/>
          </reference>
        </references>
      </pivotArea>
    </format>
    <format dxfId="26">
      <pivotArea outline="0" collapsedLevelsAreSubtotals="1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format>
    <format dxfId="25">
      <pivotArea dataOnly="0" labelOnly="1" offset="A256" fieldPosition="0">
        <references count="1">
          <reference field="1" count="1">
            <x v="0"/>
          </reference>
        </references>
      </pivotArea>
    </format>
    <format dxfId="24">
      <pivotArea dataOnly="0" labelOnly="1" outline="0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23">
      <pivotArea collapsedLevelsAreSubtotals="1" fieldPosition="0">
        <references count="1">
          <reference field="2" count="1">
            <x v="11"/>
          </reference>
        </references>
      </pivotArea>
    </format>
    <format dxfId="22">
      <pivotArea dataOnly="0" labelOnly="1" fieldPosition="0">
        <references count="1">
          <reference field="2" count="1">
            <x v="11"/>
          </reference>
        </references>
      </pivotArea>
    </format>
    <format dxfId="2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0"/>
          </reference>
        </references>
      </pivotArea>
    </format>
    <format dxfId="2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1"/>
          </reference>
        </references>
      </pivotArea>
    </format>
    <format dxfId="1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2"/>
          </reference>
        </references>
      </pivotArea>
    </format>
    <format dxfId="1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3"/>
          </reference>
        </references>
      </pivotArea>
    </format>
    <format dxfId="1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4"/>
          </reference>
        </references>
      </pivotArea>
    </format>
    <format dxfId="16">
      <pivotArea dataOnly="0" labelOnly="1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0" count="1">
            <x v="1"/>
          </reference>
        </references>
      </pivotArea>
    </format>
    <format dxfId="14">
      <pivotArea field="2" type="button" dataOnly="0" labelOnly="1" outline="0" axis="axisRow" fieldPosition="0"/>
    </format>
    <format dxfId="13">
      <pivotArea field="0" type="button" dataOnly="0" labelOnly="1" outline="0" axis="axisPage" fieldPosition="0"/>
    </format>
    <format dxfId="12">
      <pivotArea field="2" type="button" dataOnly="0" labelOnly="1" outline="0" axis="axisRow" fieldPosition="0"/>
    </format>
    <format dxfId="11">
      <pivotArea field="2" type="button" dataOnly="0" labelOnly="1" outline="0" axis="axisRow" fieldPosition="0"/>
    </format>
    <format dxfId="10">
      <pivotArea dataOnly="0" labelOnly="1" outline="0" fieldPosition="0">
        <references count="1">
          <reference field="0" count="1">
            <x v="1"/>
          </reference>
        </references>
      </pivotArea>
    </format>
    <format dxfId="9">
      <pivotArea field="0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 rowHeaderCaption="Budget Category">
  <location ref="A3:AE18" firstHeaderRow="1" firstDataRow="3" firstDataCol="1" rowPageCount="1" colPageCount="1"/>
  <pivotFields count="6">
    <pivotField name="Disability Category" axis="axisPage" showAll="0">
      <items count="5">
        <item m="1" x="3"/>
        <item m="1" x="2"/>
        <item x="0"/>
        <item x="1"/>
        <item t="default"/>
      </items>
    </pivotField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14">
        <item x="12"/>
        <item x="10"/>
        <item x="11"/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dataField="1" numFmtId="4" showAll="0"/>
    <pivotField dataField="1"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1"/>
    <field x="-2"/>
  </colFields>
  <colItems count="30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>
      <x v="8"/>
      <x/>
    </i>
    <i r="1" i="1">
      <x v="1"/>
    </i>
    <i r="1" i="2">
      <x v="2"/>
    </i>
    <i>
      <x v="9"/>
      <x/>
    </i>
    <i r="1" i="1">
      <x v="1"/>
    </i>
    <i r="1" i="2">
      <x v="2"/>
    </i>
  </colItems>
  <pageFields count="1">
    <pageField fld="0" item="2" hier="-1"/>
  </pageFields>
  <dataFields count="3">
    <dataField name=" n" fld="3" baseField="2" baseItem="0" numFmtId="3"/>
    <dataField name=" Mn" fld="4" baseField="0" baseItem="0"/>
    <dataField name=" Stdev" fld="5" baseField="2" baseItem="0"/>
  </dataFields>
  <formats count="9">
    <format dxfId="8">
      <pivotArea type="all" dataOnly="0" outline="0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field="0" type="button" dataOnly="0" labelOnly="1" outline="0" axis="axisPage" fieldPosition="0"/>
    </format>
    <format dxfId="5">
      <pivotArea dataOnly="0" labelOnly="1" outline="0" fieldPosition="0">
        <references count="1">
          <reference field="0" count="1">
            <x v="1"/>
          </reference>
        </references>
      </pivotArea>
    </format>
    <format dxfId="4">
      <pivotArea field="0" type="button" dataOnly="0" labelOnly="1" outline="0" axis="axisPage" fieldPosition="0"/>
    </format>
    <format dxfId="3">
      <pivotArea field="0" type="button" dataOnly="0" labelOnly="1" outline="0" axis="axisPage" fieldPosition="0"/>
    </format>
    <format dxfId="2">
      <pivotArea field="0" type="button" dataOnly="0" labelOnly="1" outline="0" axis="axisPage" fieldPosition="0"/>
    </format>
    <format dxfId="1">
      <pivotArea field="0" type="button" dataOnly="0" labelOnly="1" outline="0" axis="axisPage" fieldPosition="0"/>
    </format>
    <format dxfId="0">
      <pivotArea field="0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80" zoomScaleNormal="80" workbookViewId="0">
      <selection activeCell="F25" sqref="F25"/>
    </sheetView>
  </sheetViews>
  <sheetFormatPr defaultColWidth="8.85546875" defaultRowHeight="15" x14ac:dyDescent="0.25"/>
  <cols>
    <col min="1" max="1" width="18.85546875" style="5" customWidth="1"/>
    <col min="2" max="2" width="18.42578125" style="2" customWidth="1"/>
    <col min="3" max="3" width="7.7109375" style="2" bestFit="1" customWidth="1"/>
    <col min="4" max="4" width="8.5703125" style="2" bestFit="1" customWidth="1"/>
    <col min="5" max="6" width="7.7109375" style="2" bestFit="1" customWidth="1"/>
    <col min="7" max="7" width="18.5703125" style="2" hidden="1" customWidth="1"/>
    <col min="8" max="8" width="18.42578125" style="2" customWidth="1"/>
    <col min="9" max="9" width="7.7109375" style="2" bestFit="1" customWidth="1"/>
    <col min="10" max="10" width="8.5703125" style="2" customWidth="1"/>
    <col min="11" max="17" width="7.7109375" style="2" bestFit="1" customWidth="1"/>
    <col min="18" max="18" width="13" style="2" bestFit="1" customWidth="1"/>
    <col min="19" max="16384" width="8.85546875" style="2"/>
  </cols>
  <sheetData>
    <row r="1" spans="1:18" s="5" customFormat="1" ht="34.9" customHeight="1" x14ac:dyDescent="0.3">
      <c r="A1" s="50" t="s">
        <v>44</v>
      </c>
      <c r="B1" s="3" t="s">
        <v>53</v>
      </c>
      <c r="C1" s="10"/>
      <c r="D1" s="10"/>
      <c r="E1" s="9"/>
      <c r="F1" s="9"/>
      <c r="G1" s="49" t="s">
        <v>0</v>
      </c>
      <c r="H1" s="52" t="s">
        <v>53</v>
      </c>
      <c r="I1" s="11"/>
      <c r="J1" s="11"/>
    </row>
    <row r="2" spans="1:18" ht="14.45" x14ac:dyDescent="0.3">
      <c r="B2" s="53" t="s">
        <v>45</v>
      </c>
      <c r="C2" s="53"/>
      <c r="D2" s="53"/>
      <c r="E2" s="53"/>
      <c r="F2" s="53"/>
      <c r="G2" s="23"/>
      <c r="H2" s="53" t="s">
        <v>46</v>
      </c>
      <c r="I2" s="53"/>
      <c r="J2" s="53"/>
      <c r="K2" s="53"/>
      <c r="L2" s="53"/>
      <c r="M2" s="53"/>
      <c r="N2" s="53"/>
      <c r="O2" s="53"/>
      <c r="P2" s="53"/>
      <c r="Q2" s="53"/>
      <c r="R2" s="23"/>
    </row>
    <row r="3" spans="1:18" ht="14.45" hidden="1" customHeight="1" x14ac:dyDescent="0.25">
      <c r="A3" s="6"/>
      <c r="B3" s="47" t="s">
        <v>39</v>
      </c>
      <c r="C3" s="3"/>
      <c r="D3" s="3"/>
      <c r="E3" s="3"/>
      <c r="F3" s="3"/>
      <c r="G3" s="3"/>
      <c r="H3" s="47" t="s">
        <v>39</v>
      </c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6"/>
      <c r="B4" s="51" t="s">
        <v>2</v>
      </c>
      <c r="C4" s="3" t="s">
        <v>14</v>
      </c>
      <c r="D4" s="3" t="s">
        <v>11</v>
      </c>
      <c r="E4" s="3" t="s">
        <v>17</v>
      </c>
      <c r="F4" s="3" t="s">
        <v>21</v>
      </c>
      <c r="G4" s="3"/>
      <c r="H4" s="51" t="s">
        <v>3</v>
      </c>
      <c r="I4" s="3" t="s">
        <v>12</v>
      </c>
      <c r="J4" s="3" t="s">
        <v>10</v>
      </c>
      <c r="K4" s="3" t="s">
        <v>13</v>
      </c>
      <c r="L4" s="3" t="s">
        <v>15</v>
      </c>
      <c r="M4" s="3" t="s">
        <v>16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40</v>
      </c>
    </row>
    <row r="5" spans="1:18" x14ac:dyDescent="0.25">
      <c r="A5" s="6" t="s">
        <v>47</v>
      </c>
      <c r="B5" s="3">
        <v>23362</v>
      </c>
      <c r="C5" s="3">
        <v>5572</v>
      </c>
      <c r="D5" s="3">
        <v>10981</v>
      </c>
      <c r="E5" s="3">
        <v>2288</v>
      </c>
      <c r="F5" s="3">
        <v>71</v>
      </c>
      <c r="G5" s="3" t="s">
        <v>41</v>
      </c>
      <c r="H5" s="3">
        <v>11645</v>
      </c>
      <c r="I5" s="3">
        <v>7107</v>
      </c>
      <c r="J5" s="3">
        <v>11717</v>
      </c>
      <c r="K5" s="3">
        <v>3874</v>
      </c>
      <c r="L5" s="3">
        <v>2862</v>
      </c>
      <c r="M5" s="3">
        <v>2710</v>
      </c>
      <c r="N5" s="3">
        <v>1039</v>
      </c>
      <c r="O5" s="3">
        <v>894</v>
      </c>
      <c r="P5" s="3">
        <v>355</v>
      </c>
      <c r="Q5" s="3">
        <v>71</v>
      </c>
      <c r="R5" s="3">
        <v>42274</v>
      </c>
    </row>
    <row r="6" spans="1:18" ht="14.45" hidden="1" customHeight="1" x14ac:dyDescent="0.3">
      <c r="A6" s="48" t="s">
        <v>0</v>
      </c>
      <c r="B6" s="3" t="s">
        <v>53</v>
      </c>
      <c r="G6" s="47" t="s">
        <v>0</v>
      </c>
      <c r="H6" s="3" t="s">
        <v>53</v>
      </c>
      <c r="R6" s="27"/>
    </row>
    <row r="7" spans="1:18" ht="14.45" hidden="1" customHeight="1" x14ac:dyDescent="0.3">
      <c r="B7" s="27"/>
      <c r="H7" s="27"/>
      <c r="R7" s="27"/>
    </row>
    <row r="8" spans="1:18" ht="14.45" hidden="1" customHeight="1" x14ac:dyDescent="0.3">
      <c r="A8" s="48" t="s">
        <v>41</v>
      </c>
      <c r="B8" s="47" t="s">
        <v>39</v>
      </c>
      <c r="C8" s="3"/>
      <c r="D8" s="3"/>
      <c r="E8" s="3"/>
      <c r="F8" s="3"/>
      <c r="G8" s="47" t="s">
        <v>41</v>
      </c>
      <c r="H8" s="47" t="s">
        <v>39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4.45" hidden="1" customHeight="1" x14ac:dyDescent="0.3">
      <c r="A9" s="48" t="s">
        <v>42</v>
      </c>
      <c r="B9" s="3" t="s">
        <v>2</v>
      </c>
      <c r="C9" s="3" t="s">
        <v>11</v>
      </c>
      <c r="D9" s="3" t="s">
        <v>14</v>
      </c>
      <c r="E9" s="3" t="s">
        <v>17</v>
      </c>
      <c r="F9" s="3" t="s">
        <v>21</v>
      </c>
      <c r="G9" s="47" t="s">
        <v>42</v>
      </c>
      <c r="H9" s="3" t="s">
        <v>3</v>
      </c>
      <c r="I9" s="3" t="s">
        <v>10</v>
      </c>
      <c r="J9" s="3" t="s">
        <v>12</v>
      </c>
      <c r="K9" s="3" t="s">
        <v>13</v>
      </c>
      <c r="L9" s="3" t="s">
        <v>15</v>
      </c>
      <c r="M9" s="3" t="s">
        <v>16</v>
      </c>
      <c r="N9" s="3" t="s">
        <v>18</v>
      </c>
      <c r="O9" s="3" t="s">
        <v>19</v>
      </c>
      <c r="P9" s="3" t="s">
        <v>20</v>
      </c>
      <c r="Q9" s="3" t="s">
        <v>21</v>
      </c>
      <c r="R9" s="3" t="s">
        <v>40</v>
      </c>
    </row>
    <row r="10" spans="1:18" ht="14.45" x14ac:dyDescent="0.3">
      <c r="A10" s="7" t="s">
        <v>43</v>
      </c>
      <c r="B10" s="3">
        <v>19407</v>
      </c>
      <c r="C10" s="3">
        <v>9061</v>
      </c>
      <c r="D10" s="3">
        <v>4594</v>
      </c>
      <c r="E10" s="3">
        <v>1816</v>
      </c>
      <c r="F10" s="3">
        <v>54</v>
      </c>
      <c r="G10" s="4" t="s">
        <v>9</v>
      </c>
      <c r="H10" s="3">
        <v>9606</v>
      </c>
      <c r="I10" s="3">
        <v>9801</v>
      </c>
      <c r="J10" s="3">
        <v>5903</v>
      </c>
      <c r="K10" s="3">
        <v>3158</v>
      </c>
      <c r="L10" s="3">
        <v>2325</v>
      </c>
      <c r="M10" s="3">
        <v>2269</v>
      </c>
      <c r="N10" s="3">
        <v>812</v>
      </c>
      <c r="O10" s="3">
        <v>727</v>
      </c>
      <c r="P10" s="3">
        <v>277</v>
      </c>
      <c r="Q10" s="3">
        <v>54</v>
      </c>
      <c r="R10" s="3">
        <v>34932</v>
      </c>
    </row>
    <row r="11" spans="1:18" ht="14.45" hidden="1" customHeight="1" x14ac:dyDescent="0.3">
      <c r="B11" s="27"/>
      <c r="G11"/>
      <c r="H11" s="32"/>
      <c r="I11"/>
      <c r="J11"/>
      <c r="K11"/>
      <c r="L11"/>
      <c r="M11"/>
      <c r="N11"/>
      <c r="O11"/>
      <c r="P11"/>
      <c r="Q11"/>
      <c r="R11" s="32"/>
    </row>
    <row r="12" spans="1:18" ht="14.45" hidden="1" customHeight="1" x14ac:dyDescent="0.3">
      <c r="A12" s="48" t="s">
        <v>0</v>
      </c>
      <c r="B12" s="3" t="s">
        <v>53</v>
      </c>
      <c r="G12" s="47" t="s">
        <v>0</v>
      </c>
      <c r="H12" s="3" t="s">
        <v>53</v>
      </c>
      <c r="R12" s="27"/>
    </row>
    <row r="13" spans="1:18" ht="14.45" hidden="1" customHeight="1" x14ac:dyDescent="0.3">
      <c r="B13" s="27"/>
      <c r="H13" s="27"/>
      <c r="R13" s="27"/>
    </row>
    <row r="14" spans="1:18" ht="14.45" hidden="1" customHeight="1" x14ac:dyDescent="0.3">
      <c r="A14" s="48" t="s">
        <v>41</v>
      </c>
      <c r="B14" s="47" t="s">
        <v>39</v>
      </c>
      <c r="C14" s="3"/>
      <c r="D14" s="3"/>
      <c r="E14" s="3"/>
      <c r="F14" s="3"/>
      <c r="G14" s="47" t="s">
        <v>41</v>
      </c>
      <c r="H14" s="47" t="s">
        <v>39</v>
      </c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45" hidden="1" customHeight="1" x14ac:dyDescent="0.3">
      <c r="A15" s="48" t="s">
        <v>42</v>
      </c>
      <c r="B15" s="3" t="s">
        <v>2</v>
      </c>
      <c r="C15" s="3" t="s">
        <v>11</v>
      </c>
      <c r="D15" s="3" t="s">
        <v>14</v>
      </c>
      <c r="E15" s="3" t="s">
        <v>17</v>
      </c>
      <c r="F15" s="3" t="s">
        <v>21</v>
      </c>
      <c r="G15" s="47" t="s">
        <v>42</v>
      </c>
      <c r="H15" s="3" t="s">
        <v>3</v>
      </c>
      <c r="I15" s="3" t="s">
        <v>10</v>
      </c>
      <c r="J15" s="3" t="s">
        <v>12</v>
      </c>
      <c r="K15" s="3" t="s">
        <v>13</v>
      </c>
      <c r="L15" s="3" t="s">
        <v>15</v>
      </c>
      <c r="M15" s="3" t="s">
        <v>16</v>
      </c>
      <c r="N15" s="3" t="s">
        <v>18</v>
      </c>
      <c r="O15" s="3" t="s">
        <v>19</v>
      </c>
      <c r="P15" s="3" t="s">
        <v>20</v>
      </c>
      <c r="Q15" s="3" t="s">
        <v>21</v>
      </c>
      <c r="R15" s="3" t="s">
        <v>40</v>
      </c>
    </row>
    <row r="16" spans="1:18" ht="14.45" x14ac:dyDescent="0.3">
      <c r="A16" s="7" t="s">
        <v>6</v>
      </c>
      <c r="B16" s="3">
        <v>2898</v>
      </c>
      <c r="C16" s="3">
        <v>1603</v>
      </c>
      <c r="D16" s="3">
        <v>768</v>
      </c>
      <c r="E16" s="3">
        <v>153</v>
      </c>
      <c r="F16" s="3">
        <v>1</v>
      </c>
      <c r="G16" s="4" t="s">
        <v>6</v>
      </c>
      <c r="H16" s="3">
        <v>1323</v>
      </c>
      <c r="I16" s="3">
        <v>1575</v>
      </c>
      <c r="J16" s="3">
        <v>1098</v>
      </c>
      <c r="K16" s="3">
        <v>505</v>
      </c>
      <c r="L16" s="3">
        <v>391</v>
      </c>
      <c r="M16" s="3">
        <v>377</v>
      </c>
      <c r="N16" s="3">
        <v>95</v>
      </c>
      <c r="O16" s="3">
        <v>46</v>
      </c>
      <c r="P16" s="3">
        <v>12</v>
      </c>
      <c r="Q16" s="3">
        <v>1</v>
      </c>
      <c r="R16" s="3">
        <v>5423</v>
      </c>
    </row>
    <row r="17" spans="1:18" ht="14.45" x14ac:dyDescent="0.3">
      <c r="A17" s="7" t="s">
        <v>5</v>
      </c>
      <c r="B17" s="3">
        <v>1438</v>
      </c>
      <c r="C17" s="3">
        <v>846</v>
      </c>
      <c r="D17" s="3">
        <v>689</v>
      </c>
      <c r="E17" s="3">
        <v>284</v>
      </c>
      <c r="F17" s="3">
        <v>4</v>
      </c>
      <c r="G17" s="4" t="s">
        <v>5</v>
      </c>
      <c r="H17" s="3">
        <v>732</v>
      </c>
      <c r="I17" s="3">
        <v>706</v>
      </c>
      <c r="J17" s="3">
        <v>507</v>
      </c>
      <c r="K17" s="3">
        <v>339</v>
      </c>
      <c r="L17" s="3">
        <v>311</v>
      </c>
      <c r="M17" s="3">
        <v>378</v>
      </c>
      <c r="N17" s="3">
        <v>164</v>
      </c>
      <c r="O17" s="3">
        <v>98</v>
      </c>
      <c r="P17" s="3">
        <v>22</v>
      </c>
      <c r="Q17" s="3">
        <v>4</v>
      </c>
      <c r="R17" s="3">
        <v>3261</v>
      </c>
    </row>
    <row r="18" spans="1:18" ht="14.45" x14ac:dyDescent="0.3">
      <c r="A18" s="7" t="s">
        <v>7</v>
      </c>
      <c r="B18" s="3">
        <v>9150</v>
      </c>
      <c r="C18" s="3">
        <v>3631</v>
      </c>
      <c r="D18" s="3">
        <v>1134</v>
      </c>
      <c r="E18" s="3">
        <v>237</v>
      </c>
      <c r="F18" s="3">
        <v>3</v>
      </c>
      <c r="G18" s="4" t="s">
        <v>7</v>
      </c>
      <c r="H18" s="3">
        <v>4607</v>
      </c>
      <c r="I18" s="3">
        <v>4543</v>
      </c>
      <c r="J18" s="3">
        <v>2545</v>
      </c>
      <c r="K18" s="3">
        <v>1086</v>
      </c>
      <c r="L18" s="3">
        <v>637</v>
      </c>
      <c r="M18" s="3">
        <v>497</v>
      </c>
      <c r="N18" s="3">
        <v>152</v>
      </c>
      <c r="O18" s="3">
        <v>67</v>
      </c>
      <c r="P18" s="3">
        <v>18</v>
      </c>
      <c r="Q18" s="3">
        <v>3</v>
      </c>
      <c r="R18" s="3">
        <v>14155</v>
      </c>
    </row>
    <row r="19" spans="1:18" ht="14.45" x14ac:dyDescent="0.3">
      <c r="A19" s="7" t="s">
        <v>4</v>
      </c>
      <c r="B19" s="3">
        <v>3388</v>
      </c>
      <c r="C19" s="3">
        <v>1085</v>
      </c>
      <c r="D19" s="3">
        <v>506</v>
      </c>
      <c r="E19" s="3">
        <v>113</v>
      </c>
      <c r="F19" s="3"/>
      <c r="G19" s="4" t="s">
        <v>4</v>
      </c>
      <c r="H19" s="3">
        <v>1989</v>
      </c>
      <c r="I19" s="3">
        <v>1399</v>
      </c>
      <c r="J19" s="3">
        <v>635</v>
      </c>
      <c r="K19" s="3">
        <v>450</v>
      </c>
      <c r="L19" s="3">
        <v>276</v>
      </c>
      <c r="M19" s="3">
        <v>230</v>
      </c>
      <c r="N19" s="3">
        <v>68</v>
      </c>
      <c r="O19" s="3">
        <v>37</v>
      </c>
      <c r="P19" s="3">
        <v>8</v>
      </c>
      <c r="Q19" s="3"/>
      <c r="R19" s="3">
        <v>5092</v>
      </c>
    </row>
    <row r="20" spans="1:18" ht="14.45" x14ac:dyDescent="0.3">
      <c r="A20" s="7" t="s">
        <v>8</v>
      </c>
      <c r="B20" s="3">
        <v>6488</v>
      </c>
      <c r="C20" s="3">
        <v>3816</v>
      </c>
      <c r="D20" s="3">
        <v>2475</v>
      </c>
      <c r="E20" s="3">
        <v>1501</v>
      </c>
      <c r="F20" s="3">
        <v>63</v>
      </c>
      <c r="G20" s="4" t="s">
        <v>8</v>
      </c>
      <c r="H20" s="3">
        <v>2994</v>
      </c>
      <c r="I20" s="3">
        <v>3494</v>
      </c>
      <c r="J20" s="3">
        <v>2322</v>
      </c>
      <c r="K20" s="3">
        <v>1494</v>
      </c>
      <c r="L20" s="3">
        <v>1247</v>
      </c>
      <c r="M20" s="3">
        <v>1228</v>
      </c>
      <c r="N20" s="3">
        <v>560</v>
      </c>
      <c r="O20" s="3">
        <v>646</v>
      </c>
      <c r="P20" s="3">
        <v>295</v>
      </c>
      <c r="Q20" s="3">
        <v>63</v>
      </c>
      <c r="R20" s="3">
        <v>14343</v>
      </c>
    </row>
    <row r="21" spans="1:18" ht="14.45" x14ac:dyDescent="0.3">
      <c r="G21"/>
      <c r="H21"/>
      <c r="I21"/>
      <c r="J21"/>
      <c r="K21"/>
      <c r="L21"/>
      <c r="M21"/>
      <c r="N21"/>
      <c r="O21"/>
      <c r="P21"/>
      <c r="Q21"/>
      <c r="R21" s="34"/>
    </row>
    <row r="22" spans="1:18" ht="14.45" x14ac:dyDescent="0.3">
      <c r="B22" s="54"/>
      <c r="C22" s="54"/>
      <c r="D22" s="54"/>
      <c r="E22" s="54"/>
      <c r="F22" s="54"/>
      <c r="R22" s="31"/>
    </row>
    <row r="23" spans="1:18" ht="14.45" x14ac:dyDescent="0.3">
      <c r="A23" s="6"/>
      <c r="B23" s="53" t="s">
        <v>45</v>
      </c>
      <c r="C23" s="53"/>
      <c r="D23" s="53"/>
      <c r="E23" s="53"/>
      <c r="F23" s="53"/>
      <c r="G23" s="23"/>
      <c r="H23" s="53" t="s">
        <v>46</v>
      </c>
      <c r="I23" s="53"/>
      <c r="J23" s="53"/>
      <c r="K23" s="53"/>
      <c r="L23" s="53"/>
      <c r="M23" s="53"/>
      <c r="N23" s="53"/>
      <c r="O23" s="53"/>
      <c r="P23" s="53"/>
      <c r="Q23" s="53"/>
      <c r="R23" s="23"/>
    </row>
    <row r="24" spans="1:18" ht="14.45" x14ac:dyDescent="0.3">
      <c r="A24" s="24"/>
      <c r="B24" s="25" t="s">
        <v>2</v>
      </c>
      <c r="C24" s="24" t="s">
        <v>11</v>
      </c>
      <c r="D24" s="24" t="s">
        <v>14</v>
      </c>
      <c r="E24" s="24" t="s">
        <v>17</v>
      </c>
      <c r="F24" s="24" t="s">
        <v>21</v>
      </c>
      <c r="G24" s="23"/>
      <c r="H24" s="25" t="s">
        <v>3</v>
      </c>
      <c r="I24" s="24" t="s">
        <v>10</v>
      </c>
      <c r="J24" s="24" t="s">
        <v>12</v>
      </c>
      <c r="K24" s="24" t="s">
        <v>13</v>
      </c>
      <c r="L24" s="24" t="s">
        <v>15</v>
      </c>
      <c r="M24" s="24" t="s">
        <v>16</v>
      </c>
      <c r="N24" s="24" t="s">
        <v>18</v>
      </c>
      <c r="O24" s="24" t="s">
        <v>19</v>
      </c>
      <c r="P24" s="24" t="s">
        <v>20</v>
      </c>
      <c r="Q24" s="24" t="s">
        <v>21</v>
      </c>
      <c r="R24" s="33" t="s">
        <v>40</v>
      </c>
    </row>
    <row r="25" spans="1:18" ht="14.45" x14ac:dyDescent="0.3">
      <c r="A25" s="5" t="s">
        <v>47</v>
      </c>
      <c r="B25" s="43">
        <v>1</v>
      </c>
      <c r="C25" s="8">
        <v>1</v>
      </c>
      <c r="D25" s="8">
        <v>1</v>
      </c>
      <c r="E25" s="8">
        <v>1</v>
      </c>
      <c r="F25" s="8">
        <v>1</v>
      </c>
      <c r="H25" s="43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26">
        <v>1</v>
      </c>
    </row>
    <row r="26" spans="1:18" ht="14.45" x14ac:dyDescent="0.3">
      <c r="A26" s="5" t="s">
        <v>43</v>
      </c>
      <c r="B26" s="26">
        <f t="shared" ref="B26:Q26" si="0">B10/B$5</f>
        <v>0.83070798732985185</v>
      </c>
      <c r="C26" s="8">
        <f t="shared" si="0"/>
        <v>1.6261665470208184</v>
      </c>
      <c r="D26" s="8">
        <f t="shared" si="0"/>
        <v>0.41835898369911667</v>
      </c>
      <c r="E26" s="8">
        <f t="shared" si="0"/>
        <v>0.79370629370629375</v>
      </c>
      <c r="F26" s="8">
        <f t="shared" si="0"/>
        <v>0.76056338028169013</v>
      </c>
      <c r="G26" s="8" t="e">
        <f t="shared" si="0"/>
        <v>#VALUE!</v>
      </c>
      <c r="H26" s="26">
        <f t="shared" si="0"/>
        <v>0.82490339201373986</v>
      </c>
      <c r="I26" s="8">
        <f t="shared" si="0"/>
        <v>1.3790628957365978</v>
      </c>
      <c r="J26" s="8">
        <f t="shared" si="0"/>
        <v>0.50379790048647266</v>
      </c>
      <c r="K26" s="8">
        <f t="shared" si="0"/>
        <v>0.8151781104801239</v>
      </c>
      <c r="L26" s="8">
        <f t="shared" si="0"/>
        <v>0.81236897274633124</v>
      </c>
      <c r="M26" s="8">
        <f t="shared" si="0"/>
        <v>0.83726937269372692</v>
      </c>
      <c r="N26" s="8">
        <f t="shared" si="0"/>
        <v>0.7815206929740135</v>
      </c>
      <c r="O26" s="8">
        <f t="shared" si="0"/>
        <v>0.81319910514541383</v>
      </c>
      <c r="P26" s="8">
        <f t="shared" si="0"/>
        <v>0.78028169014084503</v>
      </c>
      <c r="Q26" s="8">
        <f t="shared" si="0"/>
        <v>0.76056338028169013</v>
      </c>
      <c r="R26" s="26">
        <v>1</v>
      </c>
    </row>
    <row r="27" spans="1:18" ht="14.45" x14ac:dyDescent="0.3">
      <c r="A27" s="5" t="s">
        <v>6</v>
      </c>
      <c r="B27" s="26">
        <f t="shared" ref="B27:Q27" si="1">B16/B$5</f>
        <v>0.1240475986644979</v>
      </c>
      <c r="C27" s="8">
        <f t="shared" si="1"/>
        <v>0.28768844221105527</v>
      </c>
      <c r="D27" s="8">
        <f t="shared" si="1"/>
        <v>6.9938985520444405E-2</v>
      </c>
      <c r="E27" s="8">
        <f t="shared" si="1"/>
        <v>6.6870629370629375E-2</v>
      </c>
      <c r="F27" s="8">
        <f t="shared" si="1"/>
        <v>1.4084507042253521E-2</v>
      </c>
      <c r="G27" s="8" t="e">
        <f t="shared" si="1"/>
        <v>#VALUE!</v>
      </c>
      <c r="H27" s="26">
        <f t="shared" si="1"/>
        <v>0.11361099184199228</v>
      </c>
      <c r="I27" s="8">
        <f t="shared" si="1"/>
        <v>0.22161249472351202</v>
      </c>
      <c r="J27" s="8">
        <f t="shared" si="1"/>
        <v>9.3709994025774512E-2</v>
      </c>
      <c r="K27" s="8">
        <f t="shared" si="1"/>
        <v>0.13035622096024779</v>
      </c>
      <c r="L27" s="8">
        <f t="shared" si="1"/>
        <v>0.13661774982529701</v>
      </c>
      <c r="M27" s="8">
        <f t="shared" si="1"/>
        <v>0.13911439114391144</v>
      </c>
      <c r="N27" s="8">
        <f t="shared" si="1"/>
        <v>9.1434071222329161E-2</v>
      </c>
      <c r="O27" s="8">
        <f t="shared" si="1"/>
        <v>5.145413870246085E-2</v>
      </c>
      <c r="P27" s="8">
        <f t="shared" si="1"/>
        <v>3.3802816901408447E-2</v>
      </c>
      <c r="Q27" s="8">
        <f t="shared" si="1"/>
        <v>1.4084507042253521E-2</v>
      </c>
      <c r="R27" s="26">
        <v>1</v>
      </c>
    </row>
    <row r="28" spans="1:18" ht="14.45" x14ac:dyDescent="0.3">
      <c r="A28" s="5" t="s">
        <v>5</v>
      </c>
      <c r="B28" s="26">
        <f t="shared" ref="B28:Q28" si="2">B17/B$5</f>
        <v>6.1552949233798476E-2</v>
      </c>
      <c r="C28" s="8">
        <f t="shared" si="2"/>
        <v>0.1518305814788227</v>
      </c>
      <c r="D28" s="8">
        <f t="shared" si="2"/>
        <v>6.2744740916127861E-2</v>
      </c>
      <c r="E28" s="8">
        <f t="shared" si="2"/>
        <v>0.12412587412587413</v>
      </c>
      <c r="F28" s="8">
        <f t="shared" si="2"/>
        <v>5.6338028169014086E-2</v>
      </c>
      <c r="G28" s="8" t="e">
        <f t="shared" si="2"/>
        <v>#VALUE!</v>
      </c>
      <c r="H28" s="26">
        <f t="shared" si="2"/>
        <v>6.2859596393301853E-2</v>
      </c>
      <c r="I28" s="8">
        <f t="shared" si="2"/>
        <v>9.9338680174475863E-2</v>
      </c>
      <c r="J28" s="8">
        <f t="shared" si="2"/>
        <v>4.3270461722283861E-2</v>
      </c>
      <c r="K28" s="8">
        <f t="shared" si="2"/>
        <v>8.7506453278265353E-2</v>
      </c>
      <c r="L28" s="8">
        <f t="shared" si="2"/>
        <v>0.10866526904262754</v>
      </c>
      <c r="M28" s="8">
        <f t="shared" si="2"/>
        <v>0.13948339483394834</v>
      </c>
      <c r="N28" s="8">
        <f t="shared" si="2"/>
        <v>0.15784408084696824</v>
      </c>
      <c r="O28" s="8">
        <f t="shared" si="2"/>
        <v>0.10961968680089486</v>
      </c>
      <c r="P28" s="8">
        <f t="shared" si="2"/>
        <v>6.1971830985915494E-2</v>
      </c>
      <c r="Q28" s="8">
        <f t="shared" si="2"/>
        <v>5.6338028169014086E-2</v>
      </c>
      <c r="R28" s="26">
        <v>1</v>
      </c>
    </row>
    <row r="29" spans="1:18" ht="14.45" x14ac:dyDescent="0.3">
      <c r="A29" s="5" t="s">
        <v>7</v>
      </c>
      <c r="B29" s="26">
        <f t="shared" ref="B29:Q29" si="3">B18/B$5</f>
        <v>0.3916616728019861</v>
      </c>
      <c r="C29" s="8">
        <f t="shared" si="3"/>
        <v>0.65165111270638909</v>
      </c>
      <c r="D29" s="8">
        <f t="shared" si="3"/>
        <v>0.10326928330753118</v>
      </c>
      <c r="E29" s="8">
        <f t="shared" si="3"/>
        <v>0.10358391608391608</v>
      </c>
      <c r="F29" s="8">
        <f t="shared" si="3"/>
        <v>4.2253521126760563E-2</v>
      </c>
      <c r="G29" s="8" t="e">
        <f t="shared" si="3"/>
        <v>#VALUE!</v>
      </c>
      <c r="H29" s="26">
        <f t="shared" si="3"/>
        <v>0.39562043795620438</v>
      </c>
      <c r="I29" s="8">
        <f t="shared" si="3"/>
        <v>0.63922892922470809</v>
      </c>
      <c r="J29" s="8">
        <f t="shared" si="3"/>
        <v>0.2172057693948963</v>
      </c>
      <c r="K29" s="8">
        <f t="shared" si="3"/>
        <v>0.28033040784718638</v>
      </c>
      <c r="L29" s="8">
        <f t="shared" si="3"/>
        <v>0.2225716282320056</v>
      </c>
      <c r="M29" s="8">
        <f t="shared" si="3"/>
        <v>0.18339483394833947</v>
      </c>
      <c r="N29" s="8">
        <f t="shared" si="3"/>
        <v>0.14629451395572665</v>
      </c>
      <c r="O29" s="8">
        <f t="shared" si="3"/>
        <v>7.4944071588366884E-2</v>
      </c>
      <c r="P29" s="8">
        <f t="shared" si="3"/>
        <v>5.0704225352112678E-2</v>
      </c>
      <c r="Q29" s="8">
        <f t="shared" si="3"/>
        <v>4.2253521126760563E-2</v>
      </c>
      <c r="R29" s="26">
        <v>1</v>
      </c>
    </row>
    <row r="30" spans="1:18" ht="14.45" x14ac:dyDescent="0.3">
      <c r="A30" s="5" t="s">
        <v>4</v>
      </c>
      <c r="B30" s="26">
        <f t="shared" ref="B30:Q30" si="4">B19/B$5</f>
        <v>0.14502183032274635</v>
      </c>
      <c r="C30" s="8">
        <f t="shared" si="4"/>
        <v>0.19472361809045227</v>
      </c>
      <c r="D30" s="8">
        <f t="shared" si="4"/>
        <v>4.6079592022584465E-2</v>
      </c>
      <c r="E30" s="8">
        <f t="shared" si="4"/>
        <v>4.9388111888111888E-2</v>
      </c>
      <c r="F30" s="8">
        <f t="shared" si="4"/>
        <v>0</v>
      </c>
      <c r="G30" s="8" t="e">
        <f t="shared" si="4"/>
        <v>#VALUE!</v>
      </c>
      <c r="H30" s="26">
        <f t="shared" si="4"/>
        <v>0.17080291970802919</v>
      </c>
      <c r="I30" s="8">
        <f t="shared" si="4"/>
        <v>0.19684817785282116</v>
      </c>
      <c r="J30" s="8">
        <f t="shared" si="4"/>
        <v>5.4194759750789454E-2</v>
      </c>
      <c r="K30" s="8">
        <f t="shared" si="4"/>
        <v>0.11615900877645845</v>
      </c>
      <c r="L30" s="8">
        <f t="shared" si="4"/>
        <v>9.6436058700209645E-2</v>
      </c>
      <c r="M30" s="8">
        <f t="shared" si="4"/>
        <v>8.4870848708487087E-2</v>
      </c>
      <c r="N30" s="8">
        <f t="shared" si="4"/>
        <v>6.5447545717035607E-2</v>
      </c>
      <c r="O30" s="8">
        <f t="shared" si="4"/>
        <v>4.1387024608501119E-2</v>
      </c>
      <c r="P30" s="8">
        <f t="shared" si="4"/>
        <v>2.2535211267605635E-2</v>
      </c>
      <c r="Q30" s="8">
        <f t="shared" si="4"/>
        <v>0</v>
      </c>
      <c r="R30" s="26">
        <v>1</v>
      </c>
    </row>
    <row r="31" spans="1:18" ht="14.45" x14ac:dyDescent="0.3">
      <c r="A31" s="28" t="s">
        <v>8</v>
      </c>
      <c r="B31" s="29">
        <f t="shared" ref="B31:Q31" si="5">B20/B$5</f>
        <v>0.27771594897697116</v>
      </c>
      <c r="C31" s="30">
        <f t="shared" si="5"/>
        <v>0.68485283560660448</v>
      </c>
      <c r="D31" s="30">
        <f t="shared" si="5"/>
        <v>0.22538930880611965</v>
      </c>
      <c r="E31" s="30">
        <f t="shared" si="5"/>
        <v>0.65603146853146854</v>
      </c>
      <c r="F31" s="30">
        <f t="shared" si="5"/>
        <v>0.88732394366197187</v>
      </c>
      <c r="G31" s="30" t="e">
        <f t="shared" si="5"/>
        <v>#VALUE!</v>
      </c>
      <c r="H31" s="29">
        <f t="shared" si="5"/>
        <v>0.25710605410047233</v>
      </c>
      <c r="I31" s="30">
        <f t="shared" si="5"/>
        <v>0.4916279724215562</v>
      </c>
      <c r="J31" s="30">
        <f t="shared" si="5"/>
        <v>0.19817359392335923</v>
      </c>
      <c r="K31" s="30">
        <f t="shared" si="5"/>
        <v>0.38564790913784203</v>
      </c>
      <c r="L31" s="30">
        <f t="shared" si="5"/>
        <v>0.43570929419986026</v>
      </c>
      <c r="M31" s="30">
        <f t="shared" si="5"/>
        <v>0.45313653136531368</v>
      </c>
      <c r="N31" s="30">
        <f t="shared" si="5"/>
        <v>0.53897978825794035</v>
      </c>
      <c r="O31" s="30">
        <f t="shared" si="5"/>
        <v>0.72259507829977632</v>
      </c>
      <c r="P31" s="30">
        <f t="shared" si="5"/>
        <v>0.83098591549295775</v>
      </c>
      <c r="Q31" s="44">
        <f t="shared" si="5"/>
        <v>0.88732394366197187</v>
      </c>
      <c r="R31" s="29">
        <v>1</v>
      </c>
    </row>
  </sheetData>
  <mergeCells count="5">
    <mergeCell ref="B2:F2"/>
    <mergeCell ref="H2:Q2"/>
    <mergeCell ref="B23:F23"/>
    <mergeCell ref="B22:F22"/>
    <mergeCell ref="H23:Q23"/>
  </mergeCell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zoomScale="80" zoomScaleNormal="80" workbookViewId="0">
      <selection activeCell="C1" sqref="C1"/>
    </sheetView>
  </sheetViews>
  <sheetFormatPr defaultColWidth="8.85546875" defaultRowHeight="15" x14ac:dyDescent="0.25"/>
  <cols>
    <col min="1" max="1" width="23.28515625" style="14" customWidth="1"/>
    <col min="2" max="2" width="12.42578125" style="14" customWidth="1"/>
    <col min="3" max="4" width="10.85546875" style="14" bestFit="1" customWidth="1"/>
    <col min="5" max="5" width="7.140625" style="14" bestFit="1" customWidth="1"/>
    <col min="6" max="7" width="10.85546875" style="14" bestFit="1" customWidth="1"/>
    <col min="8" max="8" width="5.7109375" style="14" customWidth="1"/>
    <col min="9" max="10" width="10.85546875" style="14" bestFit="1" customWidth="1"/>
    <col min="11" max="11" width="5.7109375" style="14" customWidth="1"/>
    <col min="12" max="13" width="10.85546875" style="14" bestFit="1" customWidth="1"/>
    <col min="14" max="14" width="4" style="14" customWidth="1"/>
    <col min="15" max="16" width="10.85546875" style="14" bestFit="1" customWidth="1"/>
    <col min="17" max="17" width="7.28515625" style="14" bestFit="1" customWidth="1"/>
    <col min="18" max="19" width="11.140625" style="14" bestFit="1" customWidth="1"/>
    <col min="20" max="16384" width="8.85546875" style="14"/>
  </cols>
  <sheetData>
    <row r="1" spans="1:19" s="17" customFormat="1" ht="15.6" x14ac:dyDescent="0.3">
      <c r="A1" s="41" t="s">
        <v>44</v>
      </c>
      <c r="B1" s="17" t="s">
        <v>53</v>
      </c>
    </row>
    <row r="2" spans="1:19" ht="15.6" x14ac:dyDescent="0.3">
      <c r="B2" s="55" t="s">
        <v>51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9" ht="14.45" hidden="1" x14ac:dyDescent="0.3">
      <c r="B3" s="13" t="s">
        <v>39</v>
      </c>
      <c r="Q3"/>
      <c r="R3"/>
      <c r="S3"/>
    </row>
    <row r="4" spans="1:19" s="16" customFormat="1" ht="14.45" x14ac:dyDescent="0.3">
      <c r="A4" s="14"/>
      <c r="B4" s="37" t="s">
        <v>2</v>
      </c>
      <c r="C4" s="39"/>
      <c r="D4" s="39"/>
      <c r="E4" s="38" t="s">
        <v>11</v>
      </c>
      <c r="F4" s="22"/>
      <c r="G4" s="22"/>
      <c r="H4" s="38" t="s">
        <v>14</v>
      </c>
      <c r="I4" s="22"/>
      <c r="J4" s="22"/>
      <c r="K4" s="38" t="s">
        <v>17</v>
      </c>
      <c r="L4" s="22"/>
      <c r="M4" s="22"/>
      <c r="N4" s="38" t="s">
        <v>21</v>
      </c>
      <c r="O4" s="22"/>
      <c r="P4" s="22"/>
      <c r="Q4" s="40"/>
      <c r="R4" s="40"/>
      <c r="S4" s="40"/>
    </row>
    <row r="5" spans="1:19" s="18" customFormat="1" ht="15.6" x14ac:dyDescent="0.3">
      <c r="A5" s="42" t="s">
        <v>22</v>
      </c>
      <c r="B5" s="35" t="s">
        <v>48</v>
      </c>
      <c r="C5" s="36" t="s">
        <v>49</v>
      </c>
      <c r="D5" s="36" t="s">
        <v>50</v>
      </c>
      <c r="E5" s="35" t="s">
        <v>48</v>
      </c>
      <c r="F5" s="36" t="s">
        <v>49</v>
      </c>
      <c r="G5" s="36" t="s">
        <v>50</v>
      </c>
      <c r="H5" s="35" t="s">
        <v>48</v>
      </c>
      <c r="I5" s="36" t="s">
        <v>49</v>
      </c>
      <c r="J5" s="36" t="s">
        <v>50</v>
      </c>
      <c r="K5" s="35" t="s">
        <v>48</v>
      </c>
      <c r="L5" s="36" t="s">
        <v>49</v>
      </c>
      <c r="M5" s="36" t="s">
        <v>50</v>
      </c>
      <c r="N5" s="35" t="s">
        <v>48</v>
      </c>
      <c r="O5" s="36" t="s">
        <v>49</v>
      </c>
      <c r="P5" s="36" t="s">
        <v>50</v>
      </c>
      <c r="Q5"/>
      <c r="R5"/>
      <c r="S5"/>
    </row>
    <row r="6" spans="1:19" ht="14.45" x14ac:dyDescent="0.3">
      <c r="A6" s="15" t="s">
        <v>38</v>
      </c>
      <c r="B6" s="19"/>
      <c r="E6" s="19"/>
      <c r="H6" s="19">
        <v>23</v>
      </c>
      <c r="I6" s="14">
        <v>9742.8786999999993</v>
      </c>
      <c r="J6" s="14">
        <v>6915.7321000000002</v>
      </c>
      <c r="K6" s="19">
        <v>10</v>
      </c>
      <c r="L6" s="14">
        <v>11158.114</v>
      </c>
      <c r="M6" s="14">
        <v>5754.5110999999997</v>
      </c>
      <c r="N6" s="19"/>
      <c r="Q6"/>
      <c r="R6"/>
      <c r="S6"/>
    </row>
    <row r="7" spans="1:19" ht="14.45" x14ac:dyDescent="0.3">
      <c r="A7" s="15" t="s">
        <v>36</v>
      </c>
      <c r="B7" s="19"/>
      <c r="E7" s="19">
        <v>18</v>
      </c>
      <c r="F7" s="14">
        <v>2718.16</v>
      </c>
      <c r="G7" s="14">
        <v>2902.4585000000002</v>
      </c>
      <c r="H7" s="19">
        <v>265</v>
      </c>
      <c r="I7" s="14">
        <v>3819.3995</v>
      </c>
      <c r="J7" s="14">
        <v>2936.3669</v>
      </c>
      <c r="K7" s="19">
        <v>134</v>
      </c>
      <c r="L7" s="14">
        <v>3971.3604999999998</v>
      </c>
      <c r="M7" s="14">
        <v>3934.9789000000001</v>
      </c>
      <c r="N7" s="19"/>
      <c r="Q7"/>
      <c r="R7"/>
      <c r="S7"/>
    </row>
    <row r="8" spans="1:19" ht="14.45" x14ac:dyDescent="0.3">
      <c r="A8" s="15" t="s">
        <v>37</v>
      </c>
      <c r="B8" s="19"/>
      <c r="E8" s="19">
        <v>45</v>
      </c>
      <c r="F8" s="14">
        <v>4381.2543999999998</v>
      </c>
      <c r="G8" s="14">
        <v>3148.3670000000002</v>
      </c>
      <c r="H8" s="19">
        <v>360</v>
      </c>
      <c r="I8" s="14">
        <v>5163.7884999999997</v>
      </c>
      <c r="J8" s="14">
        <v>3095.9427000000001</v>
      </c>
      <c r="K8" s="19">
        <v>166</v>
      </c>
      <c r="L8" s="14">
        <v>6511.4377000000004</v>
      </c>
      <c r="M8" s="14">
        <v>2714.0259000000001</v>
      </c>
      <c r="N8" s="19">
        <v>2</v>
      </c>
      <c r="O8" s="14">
        <v>6232.75</v>
      </c>
      <c r="P8" s="14">
        <v>2966.3271</v>
      </c>
      <c r="Q8"/>
      <c r="R8"/>
      <c r="S8"/>
    </row>
    <row r="9" spans="1:19" ht="14.45" x14ac:dyDescent="0.3">
      <c r="A9" s="15" t="s">
        <v>27</v>
      </c>
      <c r="B9" s="19">
        <v>71</v>
      </c>
      <c r="C9" s="14">
        <v>52200.623500000002</v>
      </c>
      <c r="D9" s="14">
        <v>45192.525699999998</v>
      </c>
      <c r="E9" s="19">
        <v>671</v>
      </c>
      <c r="F9" s="14">
        <v>52174.1993</v>
      </c>
      <c r="G9" s="14">
        <v>41494.926800000001</v>
      </c>
      <c r="H9" s="19">
        <v>1064</v>
      </c>
      <c r="I9" s="14">
        <v>39964.539900000003</v>
      </c>
      <c r="J9" s="14">
        <v>28490.181400000001</v>
      </c>
      <c r="K9" s="19">
        <v>946</v>
      </c>
      <c r="L9" s="14">
        <v>41690.378499999999</v>
      </c>
      <c r="M9" s="14">
        <v>39373.982100000001</v>
      </c>
      <c r="N9" s="19">
        <v>45</v>
      </c>
      <c r="O9" s="14">
        <v>44848.232900000003</v>
      </c>
      <c r="P9" s="14">
        <v>49425.6008</v>
      </c>
      <c r="Q9"/>
      <c r="R9"/>
      <c r="S9"/>
    </row>
    <row r="10" spans="1:19" ht="14.45" x14ac:dyDescent="0.3">
      <c r="A10" s="15" t="s">
        <v>28</v>
      </c>
      <c r="B10" s="19">
        <v>1</v>
      </c>
      <c r="C10" s="14">
        <v>35504.78</v>
      </c>
      <c r="E10" s="19">
        <v>5</v>
      </c>
      <c r="F10" s="14">
        <v>57409.42</v>
      </c>
      <c r="G10" s="14">
        <v>41073.802300000003</v>
      </c>
      <c r="H10" s="19">
        <v>10</v>
      </c>
      <c r="I10" s="14">
        <v>75735.672999999995</v>
      </c>
      <c r="J10" s="14">
        <v>57806.868199999997</v>
      </c>
      <c r="K10" s="19">
        <v>7</v>
      </c>
      <c r="L10" s="14">
        <v>65915.571400000001</v>
      </c>
      <c r="M10" s="14">
        <v>57556.905400000003</v>
      </c>
      <c r="N10" s="19"/>
      <c r="Q10"/>
      <c r="R10"/>
      <c r="S10"/>
    </row>
    <row r="11" spans="1:19" ht="14.45" x14ac:dyDescent="0.3">
      <c r="A11" s="15" t="s">
        <v>29</v>
      </c>
      <c r="B11" s="19">
        <v>924</v>
      </c>
      <c r="C11" s="14">
        <v>5926.5627999999997</v>
      </c>
      <c r="D11" s="14">
        <v>5982.1261000000004</v>
      </c>
      <c r="E11" s="19">
        <v>309</v>
      </c>
      <c r="F11" s="14">
        <v>6261.7212</v>
      </c>
      <c r="G11" s="14">
        <v>6088.8982999999998</v>
      </c>
      <c r="H11" s="19">
        <v>2843</v>
      </c>
      <c r="I11" s="14">
        <v>12216.0996</v>
      </c>
      <c r="J11" s="14">
        <v>7339.1184000000003</v>
      </c>
      <c r="K11" s="19">
        <v>1407</v>
      </c>
      <c r="L11" s="14">
        <v>13770.8763</v>
      </c>
      <c r="M11" s="14">
        <v>6341.6606000000002</v>
      </c>
      <c r="N11" s="19">
        <v>38</v>
      </c>
      <c r="O11" s="14">
        <v>14714.6371</v>
      </c>
      <c r="P11" s="14">
        <v>5083.2289000000001</v>
      </c>
      <c r="Q11"/>
      <c r="R11"/>
      <c r="S11"/>
    </row>
    <row r="12" spans="1:19" ht="14.45" x14ac:dyDescent="0.3">
      <c r="A12" s="15" t="s">
        <v>30</v>
      </c>
      <c r="B12" s="19">
        <v>1518</v>
      </c>
      <c r="C12" s="14">
        <v>680.48569999999995</v>
      </c>
      <c r="D12" s="14">
        <v>981.35919999999999</v>
      </c>
      <c r="E12" s="19">
        <v>665</v>
      </c>
      <c r="F12" s="14">
        <v>987.55629999999996</v>
      </c>
      <c r="G12" s="14">
        <v>1750.3186000000001</v>
      </c>
      <c r="H12" s="19">
        <v>2419</v>
      </c>
      <c r="I12" s="14">
        <v>2512.1320000000001</v>
      </c>
      <c r="J12" s="14">
        <v>2659.0005999999998</v>
      </c>
      <c r="K12" s="19">
        <v>1158</v>
      </c>
      <c r="L12" s="14">
        <v>3107.6653000000001</v>
      </c>
      <c r="M12" s="14">
        <v>2837.2905999999998</v>
      </c>
      <c r="N12" s="19">
        <v>32</v>
      </c>
      <c r="O12" s="14">
        <v>3418.6361999999999</v>
      </c>
      <c r="P12" s="14">
        <v>2616.3198000000002</v>
      </c>
      <c r="Q12"/>
      <c r="R12"/>
      <c r="S12"/>
    </row>
    <row r="13" spans="1:19" ht="14.45" x14ac:dyDescent="0.3">
      <c r="A13" s="15" t="s">
        <v>31</v>
      </c>
      <c r="B13" s="19">
        <v>3836</v>
      </c>
      <c r="C13" s="14">
        <v>949.9085</v>
      </c>
      <c r="D13" s="14">
        <v>1959.8568</v>
      </c>
      <c r="E13" s="19">
        <v>964</v>
      </c>
      <c r="F13" s="14">
        <v>2911.3287999999998</v>
      </c>
      <c r="G13" s="14">
        <v>28702.8151</v>
      </c>
      <c r="H13" s="19">
        <v>612</v>
      </c>
      <c r="I13" s="14">
        <v>2259.9105</v>
      </c>
      <c r="J13" s="14">
        <v>17152.2637</v>
      </c>
      <c r="K13" s="19">
        <v>344</v>
      </c>
      <c r="L13" s="14">
        <v>3430.7678999999998</v>
      </c>
      <c r="M13" s="14">
        <v>32182.740300000001</v>
      </c>
      <c r="N13" s="19">
        <v>18</v>
      </c>
      <c r="O13" s="14">
        <v>4091.5893999999998</v>
      </c>
      <c r="P13" s="14">
        <v>6722.9974000000002</v>
      </c>
      <c r="Q13"/>
      <c r="R13"/>
      <c r="S13"/>
    </row>
    <row r="14" spans="1:19" ht="14.45" x14ac:dyDescent="0.3">
      <c r="A14" s="15" t="s">
        <v>32</v>
      </c>
      <c r="B14" s="19">
        <v>11004</v>
      </c>
      <c r="C14" s="14">
        <v>2766.1633000000002</v>
      </c>
      <c r="D14" s="14">
        <v>2314.2456000000002</v>
      </c>
      <c r="E14" s="19">
        <v>6296</v>
      </c>
      <c r="F14" s="14">
        <v>3347.6037999999999</v>
      </c>
      <c r="G14" s="14">
        <v>2853.8584999999998</v>
      </c>
      <c r="H14" s="19">
        <v>1348</v>
      </c>
      <c r="I14" s="14">
        <v>3919.1597999999999</v>
      </c>
      <c r="J14" s="14">
        <v>5445.8630000000003</v>
      </c>
      <c r="K14" s="19">
        <v>170</v>
      </c>
      <c r="L14" s="14">
        <v>4544.5628999999999</v>
      </c>
      <c r="M14" s="14">
        <v>7945.6841000000004</v>
      </c>
      <c r="N14" s="19">
        <v>1</v>
      </c>
      <c r="O14" s="14">
        <v>3672.24</v>
      </c>
      <c r="Q14"/>
      <c r="R14"/>
      <c r="S14"/>
    </row>
    <row r="15" spans="1:19" ht="14.45" x14ac:dyDescent="0.3">
      <c r="A15" s="15" t="s">
        <v>33</v>
      </c>
      <c r="B15" s="19">
        <v>968</v>
      </c>
      <c r="C15" s="14">
        <v>4657.9448000000002</v>
      </c>
      <c r="D15" s="14">
        <v>4363.7446</v>
      </c>
      <c r="E15" s="19">
        <v>1114</v>
      </c>
      <c r="F15" s="14">
        <v>5904.9228000000003</v>
      </c>
      <c r="G15" s="14">
        <v>5666.2344000000003</v>
      </c>
      <c r="H15" s="19">
        <v>214</v>
      </c>
      <c r="I15" s="14">
        <v>4732.4718000000003</v>
      </c>
      <c r="J15" s="14">
        <v>6333.0708999999997</v>
      </c>
      <c r="K15" s="19">
        <v>43</v>
      </c>
      <c r="L15" s="14">
        <v>5070.2358000000004</v>
      </c>
      <c r="M15" s="14">
        <v>8156.2674999999999</v>
      </c>
      <c r="N15" s="19">
        <v>1</v>
      </c>
      <c r="O15" s="14">
        <v>9862.9500000000007</v>
      </c>
      <c r="Q15"/>
      <c r="R15"/>
      <c r="S15"/>
    </row>
    <row r="16" spans="1:19" ht="14.45" x14ac:dyDescent="0.3">
      <c r="A16" s="15" t="s">
        <v>34</v>
      </c>
      <c r="B16" s="19">
        <v>6948</v>
      </c>
      <c r="C16" s="14">
        <v>9139.4719000000005</v>
      </c>
      <c r="D16" s="14">
        <v>10737.122300000001</v>
      </c>
      <c r="E16" s="19">
        <v>2936</v>
      </c>
      <c r="F16" s="14">
        <v>10411.739100000001</v>
      </c>
      <c r="G16" s="14">
        <v>16529.770100000002</v>
      </c>
      <c r="H16" s="19">
        <v>1760</v>
      </c>
      <c r="I16" s="14">
        <v>25256.176299999999</v>
      </c>
      <c r="J16" s="14">
        <v>37107.929300000003</v>
      </c>
      <c r="K16" s="19">
        <v>707</v>
      </c>
      <c r="L16" s="14">
        <v>39561.803399999997</v>
      </c>
      <c r="M16" s="14">
        <v>45452.741999999998</v>
      </c>
      <c r="N16" s="19">
        <v>19</v>
      </c>
      <c r="O16" s="14">
        <v>37329.700499999999</v>
      </c>
      <c r="P16" s="14">
        <v>40544.544000000002</v>
      </c>
      <c r="Q16"/>
      <c r="R16"/>
      <c r="S16"/>
    </row>
    <row r="17" spans="1:19" ht="14.45" x14ac:dyDescent="0.3">
      <c r="A17" s="20" t="s">
        <v>35</v>
      </c>
      <c r="B17" s="21">
        <v>14812</v>
      </c>
      <c r="C17" s="22">
        <v>9390.2790000000005</v>
      </c>
      <c r="D17" s="22">
        <v>12163.394</v>
      </c>
      <c r="E17" s="21">
        <v>4970</v>
      </c>
      <c r="F17" s="22">
        <v>4396.1328999999996</v>
      </c>
      <c r="G17" s="22">
        <v>7765.2175999999999</v>
      </c>
      <c r="H17" s="21">
        <v>1845</v>
      </c>
      <c r="I17" s="22">
        <v>2610.0513999999998</v>
      </c>
      <c r="J17" s="22">
        <v>12439.6716</v>
      </c>
      <c r="K17" s="21">
        <v>812</v>
      </c>
      <c r="L17" s="22">
        <v>1859.9376</v>
      </c>
      <c r="M17" s="22">
        <v>6063.2997999999998</v>
      </c>
      <c r="N17" s="21">
        <v>18</v>
      </c>
      <c r="O17" s="22">
        <v>2099.8683000000001</v>
      </c>
      <c r="P17" s="22">
        <v>3821.2710000000002</v>
      </c>
      <c r="Q17"/>
      <c r="R17"/>
      <c r="S17"/>
    </row>
    <row r="18" spans="1:19" ht="14.45" x14ac:dyDescent="0.3">
      <c r="A18" s="15" t="s">
        <v>24</v>
      </c>
      <c r="B18" s="19">
        <v>23362</v>
      </c>
      <c r="C18" s="14">
        <v>10762.449000000001</v>
      </c>
      <c r="D18" s="14">
        <v>12832.465</v>
      </c>
      <c r="E18" s="19">
        <v>10981</v>
      </c>
      <c r="F18" s="14">
        <v>11020.1603</v>
      </c>
      <c r="G18" s="14">
        <v>21408.3426</v>
      </c>
      <c r="H18" s="19">
        <v>5572</v>
      </c>
      <c r="I18" s="14">
        <v>25866.348399999999</v>
      </c>
      <c r="J18" s="14">
        <v>33826.574200000003</v>
      </c>
      <c r="K18" s="19">
        <v>2288</v>
      </c>
      <c r="L18" s="14">
        <v>42067.610500000003</v>
      </c>
      <c r="M18" s="14">
        <v>45899.135900000001</v>
      </c>
      <c r="N18" s="19">
        <v>71</v>
      </c>
      <c r="O18" s="14">
        <v>49766.680099999998</v>
      </c>
      <c r="P18" s="14">
        <v>50629.693899999998</v>
      </c>
      <c r="Q18"/>
      <c r="R18"/>
      <c r="S18"/>
    </row>
    <row r="19" spans="1:19" ht="14.45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4.45" x14ac:dyDescent="0.3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9" ht="14.45" x14ac:dyDescent="0.3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9" ht="14.45" x14ac:dyDescent="0.3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9" ht="14.45" x14ac:dyDescent="0.3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9" ht="14.45" x14ac:dyDescent="0.3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9" ht="14.45" x14ac:dyDescent="0.3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9" ht="14.45" x14ac:dyDescent="0.3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9" ht="14.45" x14ac:dyDescent="0.3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9" ht="14.45" x14ac:dyDescent="0.3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9" ht="14.45" x14ac:dyDescent="0.3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9" ht="14.45" x14ac:dyDescent="0.3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9" ht="14.45" x14ac:dyDescent="0.3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9" ht="14.45" x14ac:dyDescent="0.3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4.45" x14ac:dyDescent="0.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4.45" x14ac:dyDescent="0.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4.45" x14ac:dyDescent="0.3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4.45" x14ac:dyDescent="0.3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4.45" x14ac:dyDescent="0.3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4.45" x14ac:dyDescent="0.3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4.45" x14ac:dyDescent="0.3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4.45" x14ac:dyDescent="0.3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4.45" x14ac:dyDescent="0.3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4.45" x14ac:dyDescent="0.3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4.45" x14ac:dyDescent="0.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4.45" x14ac:dyDescent="0.3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4.45" x14ac:dyDescent="0.3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</sheetData>
  <mergeCells count="1">
    <mergeCell ref="B2:P2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" x14ac:dyDescent="0.25"/>
  <cols>
    <col min="1" max="1" width="23.28515625" style="14" customWidth="1"/>
    <col min="2" max="2" width="13" style="14" customWidth="1"/>
    <col min="3" max="4" width="10.85546875" style="14" bestFit="1" customWidth="1"/>
    <col min="5" max="5" width="6.42578125" style="14" customWidth="1"/>
    <col min="6" max="7" width="10.85546875" style="14" bestFit="1" customWidth="1"/>
    <col min="8" max="8" width="5.7109375" style="14" customWidth="1"/>
    <col min="9" max="10" width="10.85546875" style="14" bestFit="1" customWidth="1"/>
    <col min="11" max="11" width="5.7109375" style="14" customWidth="1"/>
    <col min="12" max="13" width="10.85546875" style="14" bestFit="1" customWidth="1"/>
    <col min="14" max="14" width="5.7109375" style="14" customWidth="1"/>
    <col min="15" max="16" width="10.85546875" style="14" bestFit="1" customWidth="1"/>
    <col min="17" max="17" width="5.7109375" style="14" customWidth="1"/>
    <col min="18" max="19" width="10.85546875" style="14" bestFit="1" customWidth="1"/>
    <col min="20" max="20" width="5.7109375" style="14" customWidth="1"/>
    <col min="21" max="22" width="10.85546875" style="14" bestFit="1" customWidth="1"/>
    <col min="23" max="23" width="5.7109375" style="14" customWidth="1"/>
    <col min="24" max="24" width="12" style="14" bestFit="1" customWidth="1"/>
    <col min="25" max="25" width="10.85546875" style="14" bestFit="1" customWidth="1"/>
    <col min="26" max="26" width="5.7109375" style="14" customWidth="1"/>
    <col min="27" max="28" width="10.85546875" style="14" bestFit="1" customWidth="1"/>
    <col min="29" max="29" width="4" style="14" customWidth="1"/>
    <col min="30" max="31" width="10.85546875" style="14" bestFit="1" customWidth="1"/>
    <col min="32" max="32" width="7.5703125" style="14" customWidth="1"/>
    <col min="33" max="33" width="15.140625" style="14" bestFit="1" customWidth="1"/>
    <col min="34" max="34" width="17.28515625" style="14" customWidth="1"/>
    <col min="35" max="16384" width="8.85546875" style="14"/>
  </cols>
  <sheetData>
    <row r="1" spans="1:34" ht="15.6" x14ac:dyDescent="0.3">
      <c r="A1" s="46" t="s">
        <v>44</v>
      </c>
      <c r="B1" s="17" t="s">
        <v>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34" ht="15.6" x14ac:dyDescent="0.3">
      <c r="B2" s="55" t="s">
        <v>52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4" ht="14.45" hidden="1" x14ac:dyDescent="0.3">
      <c r="B3" s="13" t="s">
        <v>39</v>
      </c>
      <c r="AF3"/>
      <c r="AG3"/>
      <c r="AH3"/>
    </row>
    <row r="4" spans="1:34" ht="14.45" x14ac:dyDescent="0.3">
      <c r="B4" s="14" t="s">
        <v>3</v>
      </c>
      <c r="E4" s="14" t="s">
        <v>10</v>
      </c>
      <c r="H4" s="14" t="s">
        <v>12</v>
      </c>
      <c r="K4" s="14" t="s">
        <v>13</v>
      </c>
      <c r="N4" s="14" t="s">
        <v>15</v>
      </c>
      <c r="Q4" s="14" t="s">
        <v>16</v>
      </c>
      <c r="T4" s="14" t="s">
        <v>18</v>
      </c>
      <c r="W4" s="14" t="s">
        <v>19</v>
      </c>
      <c r="Z4" s="14" t="s">
        <v>20</v>
      </c>
      <c r="AC4" s="14" t="s">
        <v>21</v>
      </c>
      <c r="AF4"/>
      <c r="AG4"/>
      <c r="AH4"/>
    </row>
    <row r="5" spans="1:34" ht="14.45" x14ac:dyDescent="0.3">
      <c r="A5" s="13" t="s">
        <v>22</v>
      </c>
      <c r="B5" s="14" t="s">
        <v>48</v>
      </c>
      <c r="C5" s="14" t="s">
        <v>49</v>
      </c>
      <c r="D5" s="14" t="s">
        <v>50</v>
      </c>
      <c r="E5" s="14" t="s">
        <v>48</v>
      </c>
      <c r="F5" s="14" t="s">
        <v>49</v>
      </c>
      <c r="G5" s="14" t="s">
        <v>50</v>
      </c>
      <c r="H5" s="14" t="s">
        <v>48</v>
      </c>
      <c r="I5" s="14" t="s">
        <v>49</v>
      </c>
      <c r="J5" s="14" t="s">
        <v>50</v>
      </c>
      <c r="K5" s="14" t="s">
        <v>48</v>
      </c>
      <c r="L5" s="14" t="s">
        <v>49</v>
      </c>
      <c r="M5" s="14" t="s">
        <v>50</v>
      </c>
      <c r="N5" s="14" t="s">
        <v>48</v>
      </c>
      <c r="O5" s="14" t="s">
        <v>49</v>
      </c>
      <c r="P5" s="14" t="s">
        <v>50</v>
      </c>
      <c r="Q5" s="14" t="s">
        <v>48</v>
      </c>
      <c r="R5" s="14" t="s">
        <v>49</v>
      </c>
      <c r="S5" s="14" t="s">
        <v>50</v>
      </c>
      <c r="T5" s="14" t="s">
        <v>48</v>
      </c>
      <c r="U5" s="14" t="s">
        <v>49</v>
      </c>
      <c r="V5" s="14" t="s">
        <v>50</v>
      </c>
      <c r="W5" s="14" t="s">
        <v>48</v>
      </c>
      <c r="X5" s="14" t="s">
        <v>49</v>
      </c>
      <c r="Y5" s="14" t="s">
        <v>50</v>
      </c>
      <c r="Z5" s="14" t="s">
        <v>48</v>
      </c>
      <c r="AA5" s="14" t="s">
        <v>49</v>
      </c>
      <c r="AB5" s="14" t="s">
        <v>50</v>
      </c>
      <c r="AC5" s="14" t="s">
        <v>48</v>
      </c>
      <c r="AD5" s="14" t="s">
        <v>49</v>
      </c>
      <c r="AE5" s="14" t="s">
        <v>50</v>
      </c>
      <c r="AF5"/>
      <c r="AG5"/>
      <c r="AH5"/>
    </row>
    <row r="6" spans="1:34" ht="14.45" x14ac:dyDescent="0.3">
      <c r="A6" s="15" t="s">
        <v>38</v>
      </c>
      <c r="B6" s="45"/>
      <c r="E6" s="45"/>
      <c r="H6" s="45"/>
      <c r="K6" s="45"/>
      <c r="N6" s="45">
        <v>11</v>
      </c>
      <c r="O6" s="14">
        <v>10975.645500000001</v>
      </c>
      <c r="P6" s="14">
        <v>7718.1198999999997</v>
      </c>
      <c r="Q6" s="45">
        <v>12</v>
      </c>
      <c r="R6" s="14">
        <v>8612.8425000000007</v>
      </c>
      <c r="S6" s="14">
        <v>6211.9191000000001</v>
      </c>
      <c r="T6" s="45">
        <v>5</v>
      </c>
      <c r="U6" s="14">
        <v>12236.157999999999</v>
      </c>
      <c r="V6" s="14">
        <v>6997.0174999999999</v>
      </c>
      <c r="W6" s="45">
        <v>5</v>
      </c>
      <c r="X6" s="14">
        <v>10080.07</v>
      </c>
      <c r="Y6" s="14">
        <v>4758.5392000000002</v>
      </c>
      <c r="Z6" s="45"/>
      <c r="AC6" s="45"/>
      <c r="AF6"/>
      <c r="AG6"/>
      <c r="AH6"/>
    </row>
    <row r="7" spans="1:34" ht="14.45" x14ac:dyDescent="0.3">
      <c r="A7" s="15" t="s">
        <v>36</v>
      </c>
      <c r="B7" s="45"/>
      <c r="E7" s="45"/>
      <c r="H7" s="45"/>
      <c r="K7" s="45">
        <v>18</v>
      </c>
      <c r="L7" s="14">
        <v>2718.16</v>
      </c>
      <c r="M7" s="14">
        <v>2902.4585000000002</v>
      </c>
      <c r="N7" s="45">
        <v>104</v>
      </c>
      <c r="O7" s="14">
        <v>3269.0738999999999</v>
      </c>
      <c r="P7" s="14">
        <v>2639.7429999999999</v>
      </c>
      <c r="Q7" s="45">
        <v>161</v>
      </c>
      <c r="R7" s="14">
        <v>4174.8894</v>
      </c>
      <c r="S7" s="14">
        <v>3068.6945000000001</v>
      </c>
      <c r="T7" s="45">
        <v>71</v>
      </c>
      <c r="U7" s="14">
        <v>3980.4553999999998</v>
      </c>
      <c r="V7" s="14">
        <v>4569.6801999999998</v>
      </c>
      <c r="W7" s="45">
        <v>48</v>
      </c>
      <c r="X7" s="14">
        <v>3965.3535000000002</v>
      </c>
      <c r="Y7" s="14">
        <v>3076.3969999999999</v>
      </c>
      <c r="Z7" s="45">
        <v>15</v>
      </c>
      <c r="AA7" s="14">
        <v>3947.5340000000001</v>
      </c>
      <c r="AB7" s="14">
        <v>3303.7534999999998</v>
      </c>
      <c r="AC7" s="45"/>
      <c r="AF7"/>
      <c r="AG7"/>
      <c r="AH7"/>
    </row>
    <row r="8" spans="1:34" ht="14.45" x14ac:dyDescent="0.3">
      <c r="A8" s="15" t="s">
        <v>37</v>
      </c>
      <c r="B8" s="45"/>
      <c r="E8" s="45"/>
      <c r="H8" s="45"/>
      <c r="K8" s="45">
        <v>45</v>
      </c>
      <c r="L8" s="14">
        <v>4381.2543999999998</v>
      </c>
      <c r="M8" s="14">
        <v>3148.3670000000002</v>
      </c>
      <c r="N8" s="45">
        <v>158</v>
      </c>
      <c r="O8" s="14">
        <v>4561.9094999999998</v>
      </c>
      <c r="P8" s="14">
        <v>2953.0091000000002</v>
      </c>
      <c r="Q8" s="45">
        <v>202</v>
      </c>
      <c r="R8" s="14">
        <v>5634.5650999999998</v>
      </c>
      <c r="S8" s="14">
        <v>3130.5569</v>
      </c>
      <c r="T8" s="45">
        <v>63</v>
      </c>
      <c r="U8" s="14">
        <v>6166.6724000000004</v>
      </c>
      <c r="V8" s="14">
        <v>2646.7759999999998</v>
      </c>
      <c r="W8" s="45">
        <v>78</v>
      </c>
      <c r="X8" s="14">
        <v>6722.4593999999997</v>
      </c>
      <c r="Y8" s="14">
        <v>3007.5922999999998</v>
      </c>
      <c r="Z8" s="45">
        <v>25</v>
      </c>
      <c r="AA8" s="14">
        <v>6721.8588</v>
      </c>
      <c r="AB8" s="14">
        <v>1737.6054999999999</v>
      </c>
      <c r="AC8" s="45">
        <v>2</v>
      </c>
      <c r="AD8" s="14">
        <v>6232.75</v>
      </c>
      <c r="AE8" s="14">
        <v>2966.3271</v>
      </c>
      <c r="AF8"/>
      <c r="AG8"/>
      <c r="AH8"/>
    </row>
    <row r="9" spans="1:34" ht="14.45" x14ac:dyDescent="0.3">
      <c r="A9" s="15" t="s">
        <v>27</v>
      </c>
      <c r="B9" s="45">
        <v>6</v>
      </c>
      <c r="C9" s="14">
        <v>37229.514999999999</v>
      </c>
      <c r="D9" s="14">
        <v>31708.264999999999</v>
      </c>
      <c r="E9" s="45">
        <v>65</v>
      </c>
      <c r="F9" s="14">
        <v>53582.572</v>
      </c>
      <c r="G9" s="14">
        <v>46177.222500000003</v>
      </c>
      <c r="H9" s="45">
        <v>251</v>
      </c>
      <c r="I9" s="14">
        <v>55630.0026</v>
      </c>
      <c r="J9" s="14">
        <v>47104.856399999997</v>
      </c>
      <c r="K9" s="45">
        <v>420</v>
      </c>
      <c r="L9" s="14">
        <v>50108.945500000002</v>
      </c>
      <c r="M9" s="14">
        <v>37655.628400000001</v>
      </c>
      <c r="N9" s="45">
        <v>445</v>
      </c>
      <c r="O9" s="14">
        <v>40374.055200000003</v>
      </c>
      <c r="P9" s="14">
        <v>28764.9846</v>
      </c>
      <c r="Q9" s="45">
        <v>619</v>
      </c>
      <c r="R9" s="14">
        <v>39670.138800000001</v>
      </c>
      <c r="S9" s="14">
        <v>28310.639500000001</v>
      </c>
      <c r="T9" s="45">
        <v>373</v>
      </c>
      <c r="U9" s="14">
        <v>36199.3433</v>
      </c>
      <c r="V9" s="14">
        <v>27132.2461</v>
      </c>
      <c r="W9" s="45">
        <v>394</v>
      </c>
      <c r="X9" s="14">
        <v>45817.920400000003</v>
      </c>
      <c r="Y9" s="14">
        <v>46355.595399999998</v>
      </c>
      <c r="Z9" s="45">
        <v>179</v>
      </c>
      <c r="AA9" s="14">
        <v>44047.387799999997</v>
      </c>
      <c r="AB9" s="14">
        <v>42909.911800000002</v>
      </c>
      <c r="AC9" s="45">
        <v>45</v>
      </c>
      <c r="AD9" s="14">
        <v>44848.232900000003</v>
      </c>
      <c r="AE9" s="14">
        <v>49425.6008</v>
      </c>
      <c r="AF9"/>
      <c r="AG9"/>
      <c r="AH9"/>
    </row>
    <row r="10" spans="1:34" ht="14.45" x14ac:dyDescent="0.3">
      <c r="A10" s="15" t="s">
        <v>28</v>
      </c>
      <c r="B10" s="45"/>
      <c r="E10" s="45">
        <v>1</v>
      </c>
      <c r="F10" s="14">
        <v>35504.78</v>
      </c>
      <c r="H10" s="45">
        <v>2</v>
      </c>
      <c r="I10" s="14">
        <v>72172.5</v>
      </c>
      <c r="J10" s="14">
        <v>73753.301999999996</v>
      </c>
      <c r="K10" s="45">
        <v>3</v>
      </c>
      <c r="L10" s="14">
        <v>47567.366699999999</v>
      </c>
      <c r="M10" s="14">
        <v>17061.422699999999</v>
      </c>
      <c r="N10" s="45">
        <v>4</v>
      </c>
      <c r="O10" s="14">
        <v>57080.74</v>
      </c>
      <c r="P10" s="14">
        <v>59811.113799999999</v>
      </c>
      <c r="Q10" s="45">
        <v>6</v>
      </c>
      <c r="R10" s="14">
        <v>88172.294999999998</v>
      </c>
      <c r="S10" s="14">
        <v>58348.186900000001</v>
      </c>
      <c r="T10" s="45">
        <v>2</v>
      </c>
      <c r="U10" s="14">
        <v>58268.67</v>
      </c>
      <c r="V10" s="14">
        <v>185.7287</v>
      </c>
      <c r="W10" s="45">
        <v>2</v>
      </c>
      <c r="X10" s="14">
        <v>137259.16</v>
      </c>
      <c r="Y10" s="14">
        <v>49009.231599999999</v>
      </c>
      <c r="Z10" s="45">
        <v>3</v>
      </c>
      <c r="AA10" s="14">
        <v>23451.113300000001</v>
      </c>
      <c r="AB10" s="14">
        <v>29735.4067</v>
      </c>
      <c r="AC10" s="45"/>
      <c r="AF10"/>
      <c r="AG10"/>
      <c r="AH10"/>
    </row>
    <row r="11" spans="1:34" ht="14.45" x14ac:dyDescent="0.3">
      <c r="A11" s="15" t="s">
        <v>29</v>
      </c>
      <c r="B11" s="45">
        <v>902</v>
      </c>
      <c r="C11" s="14">
        <v>5925.8321999999998</v>
      </c>
      <c r="D11" s="14">
        <v>6034.5879999999997</v>
      </c>
      <c r="E11" s="45">
        <v>22</v>
      </c>
      <c r="F11" s="14">
        <v>5956.5186000000003</v>
      </c>
      <c r="G11" s="14">
        <v>3231.2467000000001</v>
      </c>
      <c r="H11" s="45">
        <v>14</v>
      </c>
      <c r="I11" s="14">
        <v>9099.6236000000008</v>
      </c>
      <c r="J11" s="14">
        <v>9574.5589999999993</v>
      </c>
      <c r="K11" s="45">
        <v>295</v>
      </c>
      <c r="L11" s="14">
        <v>6127.0411000000004</v>
      </c>
      <c r="M11" s="14">
        <v>5863.8642</v>
      </c>
      <c r="N11" s="45">
        <v>1285</v>
      </c>
      <c r="O11" s="14">
        <v>10937.465700000001</v>
      </c>
      <c r="P11" s="14">
        <v>7376.8842000000004</v>
      </c>
      <c r="Q11" s="45">
        <v>1558</v>
      </c>
      <c r="R11" s="14">
        <v>13270.6854</v>
      </c>
      <c r="S11" s="14">
        <v>7139.8022000000001</v>
      </c>
      <c r="T11" s="45">
        <v>639</v>
      </c>
      <c r="U11" s="14">
        <v>13987.709699999999</v>
      </c>
      <c r="V11" s="14">
        <v>6287.7215999999999</v>
      </c>
      <c r="W11" s="45">
        <v>558</v>
      </c>
      <c r="X11" s="14">
        <v>13554.976199999999</v>
      </c>
      <c r="Y11" s="14">
        <v>6256.4252999999999</v>
      </c>
      <c r="Z11" s="45">
        <v>210</v>
      </c>
      <c r="AA11" s="14">
        <v>13684.760399999999</v>
      </c>
      <c r="AB11" s="14">
        <v>6728.0843000000004</v>
      </c>
      <c r="AC11" s="45">
        <v>38</v>
      </c>
      <c r="AD11" s="14">
        <v>14714.6371</v>
      </c>
      <c r="AE11" s="14">
        <v>5083.2289000000001</v>
      </c>
      <c r="AF11"/>
      <c r="AG11"/>
      <c r="AH11"/>
    </row>
    <row r="12" spans="1:34" ht="14.45" x14ac:dyDescent="0.3">
      <c r="A12" s="15" t="s">
        <v>30</v>
      </c>
      <c r="B12" s="45">
        <v>812</v>
      </c>
      <c r="C12" s="14">
        <v>635.24189999999999</v>
      </c>
      <c r="D12" s="14">
        <v>852.13850000000002</v>
      </c>
      <c r="E12" s="45">
        <v>706</v>
      </c>
      <c r="F12" s="14">
        <v>732.52250000000004</v>
      </c>
      <c r="G12" s="14">
        <v>1109.9149</v>
      </c>
      <c r="H12" s="45">
        <v>328</v>
      </c>
      <c r="I12" s="14">
        <v>870.40409999999997</v>
      </c>
      <c r="J12" s="14">
        <v>1219.3444</v>
      </c>
      <c r="K12" s="45">
        <v>337</v>
      </c>
      <c r="L12" s="14">
        <v>1101.5799</v>
      </c>
      <c r="M12" s="14">
        <v>2140.2975000000001</v>
      </c>
      <c r="N12" s="45">
        <v>1105</v>
      </c>
      <c r="O12" s="14">
        <v>2200.6152000000002</v>
      </c>
      <c r="P12" s="14">
        <v>2436.8501999999999</v>
      </c>
      <c r="Q12" s="45">
        <v>1314</v>
      </c>
      <c r="R12" s="14">
        <v>2774.1001000000001</v>
      </c>
      <c r="S12" s="14">
        <v>2806.6295</v>
      </c>
      <c r="T12" s="45">
        <v>528</v>
      </c>
      <c r="U12" s="14">
        <v>3073.7303999999999</v>
      </c>
      <c r="V12" s="14">
        <v>3241.8074000000001</v>
      </c>
      <c r="W12" s="45">
        <v>455</v>
      </c>
      <c r="X12" s="14">
        <v>3171.8778000000002</v>
      </c>
      <c r="Y12" s="14">
        <v>2458.7556</v>
      </c>
      <c r="Z12" s="45">
        <v>175</v>
      </c>
      <c r="AA12" s="14">
        <v>3043.0989</v>
      </c>
      <c r="AB12" s="14">
        <v>2430.4485</v>
      </c>
      <c r="AC12" s="45">
        <v>32</v>
      </c>
      <c r="AD12" s="14">
        <v>3418.6361999999999</v>
      </c>
      <c r="AE12" s="14">
        <v>2616.3198000000002</v>
      </c>
      <c r="AF12"/>
      <c r="AG12"/>
      <c r="AH12"/>
    </row>
    <row r="13" spans="1:34" ht="14.45" x14ac:dyDescent="0.3">
      <c r="A13" s="15" t="s">
        <v>31</v>
      </c>
      <c r="B13" s="45">
        <v>2773</v>
      </c>
      <c r="C13" s="14">
        <v>1083.8837000000001</v>
      </c>
      <c r="D13" s="14">
        <v>2238.4513000000002</v>
      </c>
      <c r="E13" s="45">
        <v>1063</v>
      </c>
      <c r="F13" s="14">
        <v>600.4135</v>
      </c>
      <c r="G13" s="14">
        <v>789.05259999999998</v>
      </c>
      <c r="H13" s="45">
        <v>572</v>
      </c>
      <c r="I13" s="14">
        <v>1947.1398999999999</v>
      </c>
      <c r="J13" s="14">
        <v>19305.778999999999</v>
      </c>
      <c r="K13" s="45">
        <v>392</v>
      </c>
      <c r="L13" s="14">
        <v>4318.2574000000004</v>
      </c>
      <c r="M13" s="14">
        <v>38489.451000000001</v>
      </c>
      <c r="N13" s="45">
        <v>292</v>
      </c>
      <c r="O13" s="14">
        <v>3806.5634</v>
      </c>
      <c r="P13" s="14">
        <v>24669.478299999999</v>
      </c>
      <c r="Q13" s="45">
        <v>320</v>
      </c>
      <c r="R13" s="14">
        <v>848.58969999999999</v>
      </c>
      <c r="S13" s="14">
        <v>2036.2728999999999</v>
      </c>
      <c r="T13" s="45">
        <v>134</v>
      </c>
      <c r="U13" s="14">
        <v>748.0181</v>
      </c>
      <c r="V13" s="14">
        <v>1799.5851</v>
      </c>
      <c r="W13" s="45">
        <v>153</v>
      </c>
      <c r="X13" s="14">
        <v>6708.8017</v>
      </c>
      <c r="Y13" s="14">
        <v>48095.053999999996</v>
      </c>
      <c r="Z13" s="45">
        <v>57</v>
      </c>
      <c r="AA13" s="14">
        <v>938.65049999999997</v>
      </c>
      <c r="AB13" s="14">
        <v>2176.8233</v>
      </c>
      <c r="AC13" s="45">
        <v>18</v>
      </c>
      <c r="AD13" s="14">
        <v>4091.5893999999998</v>
      </c>
      <c r="AE13" s="14">
        <v>6722.9974000000002</v>
      </c>
      <c r="AF13"/>
      <c r="AG13"/>
      <c r="AH13"/>
    </row>
    <row r="14" spans="1:34" ht="14.45" x14ac:dyDescent="0.3">
      <c r="A14" s="15" t="s">
        <v>32</v>
      </c>
      <c r="B14" s="45">
        <v>4273</v>
      </c>
      <c r="C14" s="14">
        <v>2358.5646000000002</v>
      </c>
      <c r="D14" s="14">
        <v>2284.2224000000001</v>
      </c>
      <c r="E14" s="45">
        <v>6731</v>
      </c>
      <c r="F14" s="14">
        <v>3024.9167000000002</v>
      </c>
      <c r="G14" s="14">
        <v>2296.0223000000001</v>
      </c>
      <c r="H14" s="45">
        <v>4380</v>
      </c>
      <c r="I14" s="14">
        <v>3280.4146000000001</v>
      </c>
      <c r="J14" s="14">
        <v>2893.6358</v>
      </c>
      <c r="K14" s="45">
        <v>1916</v>
      </c>
      <c r="L14" s="14">
        <v>3501.1992</v>
      </c>
      <c r="M14" s="14">
        <v>2755.3678</v>
      </c>
      <c r="N14" s="45">
        <v>844</v>
      </c>
      <c r="O14" s="14">
        <v>3747.2197000000001</v>
      </c>
      <c r="P14" s="14">
        <v>3440.3071</v>
      </c>
      <c r="Q14" s="45">
        <v>504</v>
      </c>
      <c r="R14" s="14">
        <v>4207.0910999999996</v>
      </c>
      <c r="S14" s="14">
        <v>7710.5060999999996</v>
      </c>
      <c r="T14" s="45">
        <v>111</v>
      </c>
      <c r="U14" s="14">
        <v>4942.8103000000001</v>
      </c>
      <c r="V14" s="14">
        <v>8493.3626999999997</v>
      </c>
      <c r="W14" s="45">
        <v>51</v>
      </c>
      <c r="X14" s="14">
        <v>4044.7280000000001</v>
      </c>
      <c r="Y14" s="14">
        <v>7275.4461000000001</v>
      </c>
      <c r="Z14" s="45">
        <v>8</v>
      </c>
      <c r="AA14" s="14">
        <v>2205.3274999999999</v>
      </c>
      <c r="AB14" s="14">
        <v>1404.4363000000001</v>
      </c>
      <c r="AC14" s="45">
        <v>1</v>
      </c>
      <c r="AD14" s="14">
        <v>3672.24</v>
      </c>
      <c r="AF14"/>
      <c r="AG14"/>
      <c r="AH14"/>
    </row>
    <row r="15" spans="1:34" ht="14.45" x14ac:dyDescent="0.3">
      <c r="A15" s="15" t="s">
        <v>33</v>
      </c>
      <c r="B15" s="45">
        <v>317</v>
      </c>
      <c r="C15" s="14">
        <v>3861.1480000000001</v>
      </c>
      <c r="D15" s="14">
        <v>4147.6990999999998</v>
      </c>
      <c r="E15" s="45">
        <v>651</v>
      </c>
      <c r="F15" s="14">
        <v>5045.9395999999997</v>
      </c>
      <c r="G15" s="14">
        <v>4416.4612999999999</v>
      </c>
      <c r="H15" s="45">
        <v>757</v>
      </c>
      <c r="I15" s="14">
        <v>5989.1606000000002</v>
      </c>
      <c r="J15" s="14">
        <v>5577.3203999999996</v>
      </c>
      <c r="K15" s="45">
        <v>357</v>
      </c>
      <c r="L15" s="14">
        <v>5726.3009000000002</v>
      </c>
      <c r="M15" s="14">
        <v>5854.2542000000003</v>
      </c>
      <c r="N15" s="45">
        <v>138</v>
      </c>
      <c r="O15" s="14">
        <v>4992.1450999999997</v>
      </c>
      <c r="P15" s="14">
        <v>7285.1283999999996</v>
      </c>
      <c r="Q15" s="45">
        <v>76</v>
      </c>
      <c r="R15" s="14">
        <v>4260.9597000000003</v>
      </c>
      <c r="S15" s="14">
        <v>4075.5243</v>
      </c>
      <c r="T15" s="45">
        <v>28</v>
      </c>
      <c r="U15" s="14">
        <v>6211.2393000000002</v>
      </c>
      <c r="V15" s="14">
        <v>9733.3786</v>
      </c>
      <c r="W15" s="45">
        <v>12</v>
      </c>
      <c r="X15" s="14">
        <v>1993.7858000000001</v>
      </c>
      <c r="Y15" s="14">
        <v>1420.4802999999999</v>
      </c>
      <c r="Z15" s="45">
        <v>3</v>
      </c>
      <c r="AA15" s="14">
        <v>6726.67</v>
      </c>
      <c r="AB15" s="14">
        <v>5274.4411</v>
      </c>
      <c r="AC15" s="45">
        <v>1</v>
      </c>
      <c r="AD15" s="14">
        <v>9862.9500000000007</v>
      </c>
      <c r="AF15"/>
      <c r="AG15"/>
      <c r="AH15"/>
    </row>
    <row r="16" spans="1:34" ht="14.45" x14ac:dyDescent="0.3">
      <c r="A16" s="15" t="s">
        <v>34</v>
      </c>
      <c r="B16" s="45">
        <v>3295</v>
      </c>
      <c r="C16" s="14">
        <v>9618.2404000000006</v>
      </c>
      <c r="D16" s="14">
        <v>11177.9292</v>
      </c>
      <c r="E16" s="45">
        <v>3653</v>
      </c>
      <c r="F16" s="14">
        <v>8707.6234999999997</v>
      </c>
      <c r="G16" s="14">
        <v>10305.856900000001</v>
      </c>
      <c r="H16" s="45">
        <v>1874</v>
      </c>
      <c r="I16" s="14">
        <v>8737.7947000000004</v>
      </c>
      <c r="J16" s="14">
        <v>11277.982900000001</v>
      </c>
      <c r="K16" s="45">
        <v>1062</v>
      </c>
      <c r="L16" s="14">
        <v>13365.573200000001</v>
      </c>
      <c r="M16" s="14">
        <v>22751.1685</v>
      </c>
      <c r="N16" s="45">
        <v>911</v>
      </c>
      <c r="O16" s="14">
        <v>19746.886200000001</v>
      </c>
      <c r="P16" s="14">
        <v>29295.817800000001</v>
      </c>
      <c r="Q16" s="45">
        <v>849</v>
      </c>
      <c r="R16" s="14">
        <v>31167.793900000001</v>
      </c>
      <c r="S16" s="14">
        <v>43216.985000000001</v>
      </c>
      <c r="T16" s="45">
        <v>303</v>
      </c>
      <c r="U16" s="14">
        <v>39212.2595</v>
      </c>
      <c r="V16" s="14">
        <v>45641.231099999997</v>
      </c>
      <c r="W16" s="45">
        <v>298</v>
      </c>
      <c r="X16" s="14">
        <v>38491.176399999997</v>
      </c>
      <c r="Y16" s="14">
        <v>43233.017999999996</v>
      </c>
      <c r="Z16" s="45">
        <v>106</v>
      </c>
      <c r="AA16" s="14">
        <v>43570.847199999997</v>
      </c>
      <c r="AB16" s="14">
        <v>50920.662300000004</v>
      </c>
      <c r="AC16" s="45">
        <v>19</v>
      </c>
      <c r="AD16" s="14">
        <v>37329.700499999999</v>
      </c>
      <c r="AE16" s="14">
        <v>40544.544000000002</v>
      </c>
      <c r="AF16"/>
      <c r="AG16"/>
      <c r="AH16"/>
    </row>
    <row r="17" spans="1:34" ht="14.45" x14ac:dyDescent="0.3">
      <c r="A17" s="15" t="s">
        <v>35</v>
      </c>
      <c r="B17" s="45">
        <v>8130</v>
      </c>
      <c r="C17" s="14">
        <v>11438.793100000001</v>
      </c>
      <c r="D17" s="14">
        <v>13415.9961</v>
      </c>
      <c r="E17" s="45">
        <v>6682</v>
      </c>
      <c r="F17" s="14">
        <v>6897.8486999999996</v>
      </c>
      <c r="G17" s="14">
        <v>9882.5851000000002</v>
      </c>
      <c r="H17" s="45">
        <v>3421</v>
      </c>
      <c r="I17" s="14">
        <v>4670.7560999999996</v>
      </c>
      <c r="J17" s="14">
        <v>7602.4814999999999</v>
      </c>
      <c r="K17" s="45">
        <v>1549</v>
      </c>
      <c r="L17" s="14">
        <v>3789.6215000000002</v>
      </c>
      <c r="M17" s="14">
        <v>8082.5734000000002</v>
      </c>
      <c r="N17" s="45">
        <v>919</v>
      </c>
      <c r="O17" s="14">
        <v>2926.7874000000002</v>
      </c>
      <c r="P17" s="14">
        <v>15529.7017</v>
      </c>
      <c r="Q17" s="45">
        <v>926</v>
      </c>
      <c r="R17" s="14">
        <v>2295.7096000000001</v>
      </c>
      <c r="S17" s="14">
        <v>8303.1296999999995</v>
      </c>
      <c r="T17" s="45">
        <v>356</v>
      </c>
      <c r="U17" s="14">
        <v>2079.2019</v>
      </c>
      <c r="V17" s="14">
        <v>7991.6125000000002</v>
      </c>
      <c r="W17" s="45">
        <v>327</v>
      </c>
      <c r="X17" s="14">
        <v>1324.5332000000001</v>
      </c>
      <c r="Y17" s="14">
        <v>2567.0756000000001</v>
      </c>
      <c r="Z17" s="45">
        <v>129</v>
      </c>
      <c r="AA17" s="14">
        <v>2612.0241000000001</v>
      </c>
      <c r="AB17" s="14">
        <v>6130.5968999999996</v>
      </c>
      <c r="AC17" s="45">
        <v>18</v>
      </c>
      <c r="AD17" s="14">
        <v>2099.8683000000001</v>
      </c>
      <c r="AE17" s="14">
        <v>3821.2710000000002</v>
      </c>
      <c r="AF17"/>
      <c r="AG17"/>
      <c r="AH17"/>
    </row>
    <row r="18" spans="1:34" ht="14.45" x14ac:dyDescent="0.3">
      <c r="A18" s="15" t="s">
        <v>24</v>
      </c>
      <c r="B18" s="45">
        <v>11645</v>
      </c>
      <c r="C18" s="14">
        <v>12458.6968</v>
      </c>
      <c r="D18" s="14">
        <v>13600.496800000001</v>
      </c>
      <c r="E18" s="45">
        <v>11717</v>
      </c>
      <c r="F18" s="14">
        <v>9076.6245999999992</v>
      </c>
      <c r="G18" s="14">
        <v>11781.661599999999</v>
      </c>
      <c r="H18" s="45">
        <v>7107</v>
      </c>
      <c r="I18" s="14">
        <v>9411.7661000000007</v>
      </c>
      <c r="J18" s="14">
        <v>17205.3338</v>
      </c>
      <c r="K18" s="45">
        <v>3874</v>
      </c>
      <c r="L18" s="14">
        <v>13970.8205</v>
      </c>
      <c r="M18" s="14">
        <v>27253.413499999999</v>
      </c>
      <c r="N18" s="45">
        <v>2862</v>
      </c>
      <c r="O18" s="14">
        <v>21490.152099999999</v>
      </c>
      <c r="P18" s="14">
        <v>30487.029200000001</v>
      </c>
      <c r="Q18" s="45">
        <v>2710</v>
      </c>
      <c r="R18" s="14">
        <v>30487.999299999999</v>
      </c>
      <c r="S18" s="14">
        <v>36467.635900000001</v>
      </c>
      <c r="T18" s="45">
        <v>1039</v>
      </c>
      <c r="U18" s="14">
        <v>36916.8177</v>
      </c>
      <c r="V18" s="14">
        <v>38382.4326</v>
      </c>
      <c r="W18" s="45">
        <v>894</v>
      </c>
      <c r="X18" s="14">
        <v>46150.8897</v>
      </c>
      <c r="Y18" s="14">
        <v>51683.622799999997</v>
      </c>
      <c r="Z18" s="45">
        <v>355</v>
      </c>
      <c r="AA18" s="14">
        <v>46859.785499999998</v>
      </c>
      <c r="AB18" s="14">
        <v>49084.769699999997</v>
      </c>
      <c r="AC18" s="45">
        <v>71</v>
      </c>
      <c r="AD18" s="14">
        <v>49766.680099999998</v>
      </c>
      <c r="AE18" s="14">
        <v>50629.693899999998</v>
      </c>
      <c r="AF18"/>
      <c r="AG18"/>
      <c r="AH18"/>
    </row>
    <row r="19" spans="1:34" ht="14.45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</sheetData>
  <mergeCells count="1">
    <mergeCell ref="B2:A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zoomScale="85" zoomScaleNormal="85" workbookViewId="0">
      <pane ySplit="1" topLeftCell="A99" activePane="bottomLeft" state="frozen"/>
      <selection pane="bottomLeft" activeCell="N114" sqref="N114"/>
    </sheetView>
  </sheetViews>
  <sheetFormatPr defaultColWidth="4.7109375" defaultRowHeight="15" x14ac:dyDescent="0.25"/>
  <cols>
    <col min="1" max="1" width="16.28515625" bestFit="1" customWidth="1"/>
    <col min="2" max="2" width="6.28515625" bestFit="1" customWidth="1"/>
    <col min="3" max="3" width="22.85546875" bestFit="1" customWidth="1"/>
    <col min="4" max="4" width="6.140625" bestFit="1" customWidth="1"/>
    <col min="5" max="5" width="10.28515625" bestFit="1" customWidth="1"/>
    <col min="6" max="6" width="9.28515625" bestFit="1" customWidth="1"/>
  </cols>
  <sheetData>
    <row r="1" spans="1:6" s="1" customFormat="1" ht="14.45" x14ac:dyDescent="0.3">
      <c r="A1" s="1" t="s">
        <v>0</v>
      </c>
      <c r="B1" s="1" t="s">
        <v>1</v>
      </c>
      <c r="C1" s="1" t="s">
        <v>22</v>
      </c>
      <c r="D1" s="1" t="s">
        <v>23</v>
      </c>
      <c r="E1" s="1" t="s">
        <v>25</v>
      </c>
      <c r="F1" s="1" t="s">
        <v>26</v>
      </c>
    </row>
    <row r="2" spans="1:6" ht="14.45" x14ac:dyDescent="0.3">
      <c r="A2" t="s">
        <v>53</v>
      </c>
      <c r="B2" t="s">
        <v>3</v>
      </c>
      <c r="C2" t="s">
        <v>27</v>
      </c>
      <c r="D2">
        <v>6</v>
      </c>
      <c r="E2" s="12">
        <v>37229.514999999999</v>
      </c>
      <c r="F2" s="12">
        <v>31708.264999999999</v>
      </c>
    </row>
    <row r="3" spans="1:6" ht="14.45" x14ac:dyDescent="0.3">
      <c r="A3" t="s">
        <v>53</v>
      </c>
      <c r="B3" t="s">
        <v>3</v>
      </c>
      <c r="C3" t="s">
        <v>29</v>
      </c>
      <c r="D3">
        <v>902</v>
      </c>
      <c r="E3" s="12">
        <v>5925.8321999999998</v>
      </c>
      <c r="F3" s="12">
        <v>6034.5879999999997</v>
      </c>
    </row>
    <row r="4" spans="1:6" ht="14.45" x14ac:dyDescent="0.3">
      <c r="A4" t="s">
        <v>53</v>
      </c>
      <c r="B4" t="s">
        <v>3</v>
      </c>
      <c r="C4" t="s">
        <v>30</v>
      </c>
      <c r="D4">
        <v>812</v>
      </c>
      <c r="E4" s="12">
        <v>635.24189999999999</v>
      </c>
      <c r="F4" s="12">
        <v>852.13850000000002</v>
      </c>
    </row>
    <row r="5" spans="1:6" ht="14.45" x14ac:dyDescent="0.3">
      <c r="A5" t="s">
        <v>53</v>
      </c>
      <c r="B5" t="s">
        <v>3</v>
      </c>
      <c r="C5" t="s">
        <v>31</v>
      </c>
      <c r="D5">
        <v>2773</v>
      </c>
      <c r="E5" s="12">
        <v>1083.8837000000001</v>
      </c>
      <c r="F5" s="12">
        <v>2238.4513000000002</v>
      </c>
    </row>
    <row r="6" spans="1:6" ht="14.45" x14ac:dyDescent="0.3">
      <c r="A6" t="s">
        <v>53</v>
      </c>
      <c r="B6" t="s">
        <v>3</v>
      </c>
      <c r="C6" t="s">
        <v>32</v>
      </c>
      <c r="D6">
        <v>4273</v>
      </c>
      <c r="E6" s="12">
        <v>2358.5646000000002</v>
      </c>
      <c r="F6" s="12">
        <v>2284.2224000000001</v>
      </c>
    </row>
    <row r="7" spans="1:6" ht="14.45" x14ac:dyDescent="0.3">
      <c r="A7" t="s">
        <v>53</v>
      </c>
      <c r="B7" t="s">
        <v>3</v>
      </c>
      <c r="C7" t="s">
        <v>33</v>
      </c>
      <c r="D7">
        <v>317</v>
      </c>
      <c r="E7" s="12">
        <v>3861.1480000000001</v>
      </c>
      <c r="F7" s="12">
        <v>4147.6990999999998</v>
      </c>
    </row>
    <row r="8" spans="1:6" ht="14.45" x14ac:dyDescent="0.3">
      <c r="A8" t="s">
        <v>53</v>
      </c>
      <c r="B8" t="s">
        <v>3</v>
      </c>
      <c r="C8" t="s">
        <v>34</v>
      </c>
      <c r="D8">
        <v>3295</v>
      </c>
      <c r="E8" s="12">
        <v>9618.2404000000006</v>
      </c>
      <c r="F8" s="12">
        <v>11177.9292</v>
      </c>
    </row>
    <row r="9" spans="1:6" ht="14.45" x14ac:dyDescent="0.3">
      <c r="A9" t="s">
        <v>53</v>
      </c>
      <c r="B9" t="s">
        <v>3</v>
      </c>
      <c r="C9" t="s">
        <v>35</v>
      </c>
      <c r="D9">
        <v>8130</v>
      </c>
      <c r="E9" s="12">
        <v>11438.793100000001</v>
      </c>
      <c r="F9" s="12">
        <v>13415.9961</v>
      </c>
    </row>
    <row r="10" spans="1:6" ht="14.45" x14ac:dyDescent="0.3">
      <c r="A10" t="s">
        <v>53</v>
      </c>
      <c r="B10" t="s">
        <v>3</v>
      </c>
      <c r="C10" t="s">
        <v>24</v>
      </c>
      <c r="D10">
        <v>11645</v>
      </c>
      <c r="E10" s="12">
        <v>12458.6968</v>
      </c>
      <c r="F10" s="12">
        <v>13600.496800000001</v>
      </c>
    </row>
    <row r="11" spans="1:6" ht="14.45" x14ac:dyDescent="0.3">
      <c r="A11" t="s">
        <v>53</v>
      </c>
      <c r="B11" t="s">
        <v>10</v>
      </c>
      <c r="C11" t="s">
        <v>27</v>
      </c>
      <c r="D11">
        <v>65</v>
      </c>
      <c r="E11" s="12">
        <v>53582.572</v>
      </c>
      <c r="F11" s="12">
        <v>46177.222500000003</v>
      </c>
    </row>
    <row r="12" spans="1:6" ht="14.45" x14ac:dyDescent="0.3">
      <c r="A12" t="s">
        <v>53</v>
      </c>
      <c r="B12" t="s">
        <v>10</v>
      </c>
      <c r="C12" t="s">
        <v>28</v>
      </c>
      <c r="D12">
        <v>1</v>
      </c>
      <c r="E12" s="12">
        <v>35504.78</v>
      </c>
    </row>
    <row r="13" spans="1:6" ht="14.45" x14ac:dyDescent="0.3">
      <c r="A13" t="s">
        <v>53</v>
      </c>
      <c r="B13" t="s">
        <v>10</v>
      </c>
      <c r="C13" t="s">
        <v>29</v>
      </c>
      <c r="D13">
        <v>22</v>
      </c>
      <c r="E13" s="12">
        <v>5956.5186000000003</v>
      </c>
      <c r="F13" s="12">
        <v>3231.2467000000001</v>
      </c>
    </row>
    <row r="14" spans="1:6" ht="14.45" x14ac:dyDescent="0.3">
      <c r="A14" t="s">
        <v>53</v>
      </c>
      <c r="B14" t="s">
        <v>10</v>
      </c>
      <c r="C14" t="s">
        <v>30</v>
      </c>
      <c r="D14">
        <v>706</v>
      </c>
      <c r="E14" s="12">
        <v>732.52250000000004</v>
      </c>
      <c r="F14" s="12">
        <v>1109.9149</v>
      </c>
    </row>
    <row r="15" spans="1:6" ht="14.45" x14ac:dyDescent="0.3">
      <c r="A15" t="s">
        <v>53</v>
      </c>
      <c r="B15" t="s">
        <v>10</v>
      </c>
      <c r="C15" t="s">
        <v>31</v>
      </c>
      <c r="D15">
        <v>1063</v>
      </c>
      <c r="E15" s="12">
        <v>600.4135</v>
      </c>
      <c r="F15" s="12">
        <v>789.05259999999998</v>
      </c>
    </row>
    <row r="16" spans="1:6" ht="14.45" x14ac:dyDescent="0.3">
      <c r="A16" t="s">
        <v>53</v>
      </c>
      <c r="B16" t="s">
        <v>10</v>
      </c>
      <c r="C16" t="s">
        <v>32</v>
      </c>
      <c r="D16">
        <v>6731</v>
      </c>
      <c r="E16" s="12">
        <v>3024.9167000000002</v>
      </c>
      <c r="F16" s="12">
        <v>2296.0223000000001</v>
      </c>
    </row>
    <row r="17" spans="1:6" ht="14.45" x14ac:dyDescent="0.3">
      <c r="A17" t="s">
        <v>53</v>
      </c>
      <c r="B17" t="s">
        <v>10</v>
      </c>
      <c r="C17" t="s">
        <v>33</v>
      </c>
      <c r="D17">
        <v>651</v>
      </c>
      <c r="E17" s="12">
        <v>5045.9395999999997</v>
      </c>
      <c r="F17" s="12">
        <v>4416.4612999999999</v>
      </c>
    </row>
    <row r="18" spans="1:6" ht="14.45" x14ac:dyDescent="0.3">
      <c r="A18" t="s">
        <v>53</v>
      </c>
      <c r="B18" t="s">
        <v>10</v>
      </c>
      <c r="C18" t="s">
        <v>34</v>
      </c>
      <c r="D18">
        <v>3653</v>
      </c>
      <c r="E18" s="12">
        <v>8707.6234999999997</v>
      </c>
      <c r="F18" s="12">
        <v>10305.856900000001</v>
      </c>
    </row>
    <row r="19" spans="1:6" ht="14.45" x14ac:dyDescent="0.3">
      <c r="A19" t="s">
        <v>53</v>
      </c>
      <c r="B19" t="s">
        <v>10</v>
      </c>
      <c r="C19" t="s">
        <v>35</v>
      </c>
      <c r="D19">
        <v>6682</v>
      </c>
      <c r="E19" s="12">
        <v>6897.8486999999996</v>
      </c>
      <c r="F19" s="12">
        <v>9882.5851000000002</v>
      </c>
    </row>
    <row r="20" spans="1:6" ht="14.45" x14ac:dyDescent="0.3">
      <c r="A20" t="s">
        <v>53</v>
      </c>
      <c r="B20" t="s">
        <v>10</v>
      </c>
      <c r="C20" t="s">
        <v>24</v>
      </c>
      <c r="D20">
        <v>11717</v>
      </c>
      <c r="E20" s="12">
        <v>9076.6245999999992</v>
      </c>
      <c r="F20" s="12">
        <v>11781.661599999999</v>
      </c>
    </row>
    <row r="21" spans="1:6" ht="14.45" x14ac:dyDescent="0.3">
      <c r="A21" t="s">
        <v>53</v>
      </c>
      <c r="B21" t="s">
        <v>12</v>
      </c>
      <c r="C21" t="s">
        <v>27</v>
      </c>
      <c r="D21">
        <v>251</v>
      </c>
      <c r="E21" s="12">
        <v>55630.0026</v>
      </c>
      <c r="F21" s="12">
        <v>47104.856399999997</v>
      </c>
    </row>
    <row r="22" spans="1:6" ht="14.45" x14ac:dyDescent="0.3">
      <c r="A22" t="s">
        <v>53</v>
      </c>
      <c r="B22" t="s">
        <v>12</v>
      </c>
      <c r="C22" t="s">
        <v>28</v>
      </c>
      <c r="D22">
        <v>2</v>
      </c>
      <c r="E22" s="12">
        <v>72172.5</v>
      </c>
      <c r="F22" s="12">
        <v>73753.301999999996</v>
      </c>
    </row>
    <row r="23" spans="1:6" ht="14.45" x14ac:dyDescent="0.3">
      <c r="A23" t="s">
        <v>53</v>
      </c>
      <c r="B23" t="s">
        <v>12</v>
      </c>
      <c r="C23" t="s">
        <v>29</v>
      </c>
      <c r="D23">
        <v>14</v>
      </c>
      <c r="E23" s="12">
        <v>9099.6236000000008</v>
      </c>
      <c r="F23" s="12">
        <v>9574.5589999999993</v>
      </c>
    </row>
    <row r="24" spans="1:6" ht="14.45" x14ac:dyDescent="0.3">
      <c r="A24" t="s">
        <v>53</v>
      </c>
      <c r="B24" t="s">
        <v>12</v>
      </c>
      <c r="C24" t="s">
        <v>30</v>
      </c>
      <c r="D24">
        <v>328</v>
      </c>
      <c r="E24" s="12">
        <v>870.40409999999997</v>
      </c>
      <c r="F24" s="12">
        <v>1219.3444</v>
      </c>
    </row>
    <row r="25" spans="1:6" ht="14.45" x14ac:dyDescent="0.3">
      <c r="A25" t="s">
        <v>53</v>
      </c>
      <c r="B25" t="s">
        <v>12</v>
      </c>
      <c r="C25" t="s">
        <v>31</v>
      </c>
      <c r="D25">
        <v>572</v>
      </c>
      <c r="E25" s="12">
        <v>1947.1398999999999</v>
      </c>
      <c r="F25" s="12">
        <v>19305.778999999999</v>
      </c>
    </row>
    <row r="26" spans="1:6" ht="14.45" x14ac:dyDescent="0.3">
      <c r="A26" t="s">
        <v>53</v>
      </c>
      <c r="B26" t="s">
        <v>12</v>
      </c>
      <c r="C26" t="s">
        <v>32</v>
      </c>
      <c r="D26">
        <v>4380</v>
      </c>
      <c r="E26" s="12">
        <v>3280.4146000000001</v>
      </c>
      <c r="F26" s="12">
        <v>2893.6358</v>
      </c>
    </row>
    <row r="27" spans="1:6" ht="14.45" x14ac:dyDescent="0.3">
      <c r="A27" t="s">
        <v>53</v>
      </c>
      <c r="B27" t="s">
        <v>12</v>
      </c>
      <c r="C27" t="s">
        <v>33</v>
      </c>
      <c r="D27">
        <v>757</v>
      </c>
      <c r="E27" s="12">
        <v>5989.1606000000002</v>
      </c>
      <c r="F27" s="12">
        <v>5577.3203999999996</v>
      </c>
    </row>
    <row r="28" spans="1:6" ht="14.45" x14ac:dyDescent="0.3">
      <c r="A28" t="s">
        <v>53</v>
      </c>
      <c r="B28" t="s">
        <v>12</v>
      </c>
      <c r="C28" t="s">
        <v>34</v>
      </c>
      <c r="D28">
        <v>1874</v>
      </c>
      <c r="E28" s="12">
        <v>8737.7947000000004</v>
      </c>
      <c r="F28" s="12">
        <v>11277.982900000001</v>
      </c>
    </row>
    <row r="29" spans="1:6" ht="14.45" x14ac:dyDescent="0.3">
      <c r="A29" t="s">
        <v>53</v>
      </c>
      <c r="B29" t="s">
        <v>12</v>
      </c>
      <c r="C29" t="s">
        <v>35</v>
      </c>
      <c r="D29">
        <v>3421</v>
      </c>
      <c r="E29" s="12">
        <v>4670.7560999999996</v>
      </c>
      <c r="F29" s="12">
        <v>7602.4814999999999</v>
      </c>
    </row>
    <row r="30" spans="1:6" ht="14.45" x14ac:dyDescent="0.3">
      <c r="A30" t="s">
        <v>53</v>
      </c>
      <c r="B30" t="s">
        <v>12</v>
      </c>
      <c r="C30" t="s">
        <v>24</v>
      </c>
      <c r="D30">
        <v>7107</v>
      </c>
      <c r="E30" s="12">
        <v>9411.7661000000007</v>
      </c>
      <c r="F30" s="12">
        <v>17205.3338</v>
      </c>
    </row>
    <row r="31" spans="1:6" ht="14.45" x14ac:dyDescent="0.3">
      <c r="A31" t="s">
        <v>53</v>
      </c>
      <c r="B31" t="s">
        <v>13</v>
      </c>
      <c r="C31" t="s">
        <v>36</v>
      </c>
      <c r="D31">
        <v>18</v>
      </c>
      <c r="E31" s="12">
        <v>2718.16</v>
      </c>
      <c r="F31" s="12">
        <v>2902.4585000000002</v>
      </c>
    </row>
    <row r="32" spans="1:6" ht="14.45" x14ac:dyDescent="0.3">
      <c r="A32" t="s">
        <v>53</v>
      </c>
      <c r="B32" t="s">
        <v>13</v>
      </c>
      <c r="C32" t="s">
        <v>37</v>
      </c>
      <c r="D32">
        <v>45</v>
      </c>
      <c r="E32" s="12">
        <v>4381.2543999999998</v>
      </c>
      <c r="F32" s="12">
        <v>3148.3670000000002</v>
      </c>
    </row>
    <row r="33" spans="1:6" ht="14.45" x14ac:dyDescent="0.3">
      <c r="A33" t="s">
        <v>53</v>
      </c>
      <c r="B33" t="s">
        <v>13</v>
      </c>
      <c r="C33" t="s">
        <v>27</v>
      </c>
      <c r="D33">
        <v>420</v>
      </c>
      <c r="E33" s="12">
        <v>50108.945500000002</v>
      </c>
      <c r="F33" s="12">
        <v>37655.628400000001</v>
      </c>
    </row>
    <row r="34" spans="1:6" ht="14.45" x14ac:dyDescent="0.3">
      <c r="A34" t="s">
        <v>53</v>
      </c>
      <c r="B34" t="s">
        <v>13</v>
      </c>
      <c r="C34" t="s">
        <v>28</v>
      </c>
      <c r="D34">
        <v>3</v>
      </c>
      <c r="E34" s="12">
        <v>47567.366699999999</v>
      </c>
      <c r="F34" s="12">
        <v>17061.422699999999</v>
      </c>
    </row>
    <row r="35" spans="1:6" ht="14.45" x14ac:dyDescent="0.3">
      <c r="A35" t="s">
        <v>53</v>
      </c>
      <c r="B35" t="s">
        <v>13</v>
      </c>
      <c r="C35" t="s">
        <v>29</v>
      </c>
      <c r="D35">
        <v>295</v>
      </c>
      <c r="E35" s="12">
        <v>6127.0411000000004</v>
      </c>
      <c r="F35" s="12">
        <v>5863.8642</v>
      </c>
    </row>
    <row r="36" spans="1:6" ht="14.45" x14ac:dyDescent="0.3">
      <c r="A36" t="s">
        <v>53</v>
      </c>
      <c r="B36" t="s">
        <v>13</v>
      </c>
      <c r="C36" t="s">
        <v>30</v>
      </c>
      <c r="D36">
        <v>337</v>
      </c>
      <c r="E36" s="12">
        <v>1101.5799</v>
      </c>
      <c r="F36" s="12">
        <v>2140.2975000000001</v>
      </c>
    </row>
    <row r="37" spans="1:6" ht="14.45" x14ac:dyDescent="0.3">
      <c r="A37" t="s">
        <v>53</v>
      </c>
      <c r="B37" t="s">
        <v>13</v>
      </c>
      <c r="C37" t="s">
        <v>31</v>
      </c>
      <c r="D37">
        <v>392</v>
      </c>
      <c r="E37" s="12">
        <v>4318.2574000000004</v>
      </c>
      <c r="F37" s="12">
        <v>38489.451000000001</v>
      </c>
    </row>
    <row r="38" spans="1:6" ht="14.45" x14ac:dyDescent="0.3">
      <c r="A38" t="s">
        <v>53</v>
      </c>
      <c r="B38" t="s">
        <v>13</v>
      </c>
      <c r="C38" t="s">
        <v>32</v>
      </c>
      <c r="D38">
        <v>1916</v>
      </c>
      <c r="E38" s="12">
        <v>3501.1992</v>
      </c>
      <c r="F38" s="12">
        <v>2755.3678</v>
      </c>
    </row>
    <row r="39" spans="1:6" ht="14.45" x14ac:dyDescent="0.3">
      <c r="A39" t="s">
        <v>53</v>
      </c>
      <c r="B39" t="s">
        <v>13</v>
      </c>
      <c r="C39" t="s">
        <v>33</v>
      </c>
      <c r="D39">
        <v>357</v>
      </c>
      <c r="E39" s="12">
        <v>5726.3009000000002</v>
      </c>
      <c r="F39" s="12">
        <v>5854.2542000000003</v>
      </c>
    </row>
    <row r="40" spans="1:6" ht="14.45" x14ac:dyDescent="0.3">
      <c r="A40" t="s">
        <v>53</v>
      </c>
      <c r="B40" t="s">
        <v>13</v>
      </c>
      <c r="C40" t="s">
        <v>34</v>
      </c>
      <c r="D40">
        <v>1062</v>
      </c>
      <c r="E40" s="12">
        <v>13365.573200000001</v>
      </c>
      <c r="F40" s="12">
        <v>22751.1685</v>
      </c>
    </row>
    <row r="41" spans="1:6" ht="14.45" x14ac:dyDescent="0.3">
      <c r="A41" t="s">
        <v>53</v>
      </c>
      <c r="B41" t="s">
        <v>13</v>
      </c>
      <c r="C41" t="s">
        <v>35</v>
      </c>
      <c r="D41">
        <v>1549</v>
      </c>
      <c r="E41" s="12">
        <v>3789.6215000000002</v>
      </c>
      <c r="F41" s="12">
        <v>8082.5734000000002</v>
      </c>
    </row>
    <row r="42" spans="1:6" ht="14.45" x14ac:dyDescent="0.3">
      <c r="A42" t="s">
        <v>53</v>
      </c>
      <c r="B42" t="s">
        <v>13</v>
      </c>
      <c r="C42" t="s">
        <v>24</v>
      </c>
      <c r="D42">
        <v>3874</v>
      </c>
      <c r="E42" s="12">
        <v>13970.8205</v>
      </c>
      <c r="F42" s="12">
        <v>27253.413499999999</v>
      </c>
    </row>
    <row r="43" spans="1:6" ht="14.45" x14ac:dyDescent="0.3">
      <c r="A43" t="s">
        <v>53</v>
      </c>
      <c r="B43" t="s">
        <v>15</v>
      </c>
      <c r="C43" t="s">
        <v>38</v>
      </c>
      <c r="D43">
        <v>11</v>
      </c>
      <c r="E43" s="12">
        <v>10975.645500000001</v>
      </c>
      <c r="F43" s="12">
        <v>7718.1198999999997</v>
      </c>
    </row>
    <row r="44" spans="1:6" x14ac:dyDescent="0.25">
      <c r="A44" t="s">
        <v>53</v>
      </c>
      <c r="B44" t="s">
        <v>15</v>
      </c>
      <c r="C44" t="s">
        <v>36</v>
      </c>
      <c r="D44">
        <v>104</v>
      </c>
      <c r="E44" s="12">
        <v>3269.0738999999999</v>
      </c>
      <c r="F44" s="12">
        <v>2639.7429999999999</v>
      </c>
    </row>
    <row r="45" spans="1:6" x14ac:dyDescent="0.25">
      <c r="A45" t="s">
        <v>53</v>
      </c>
      <c r="B45" t="s">
        <v>15</v>
      </c>
      <c r="C45" t="s">
        <v>37</v>
      </c>
      <c r="D45">
        <v>158</v>
      </c>
      <c r="E45" s="12">
        <v>4561.9094999999998</v>
      </c>
      <c r="F45" s="12">
        <v>2953.0091000000002</v>
      </c>
    </row>
    <row r="46" spans="1:6" x14ac:dyDescent="0.25">
      <c r="A46" t="s">
        <v>53</v>
      </c>
      <c r="B46" t="s">
        <v>15</v>
      </c>
      <c r="C46" t="s">
        <v>27</v>
      </c>
      <c r="D46">
        <v>445</v>
      </c>
      <c r="E46" s="12">
        <v>40374.055200000003</v>
      </c>
      <c r="F46" s="12">
        <v>28764.9846</v>
      </c>
    </row>
    <row r="47" spans="1:6" x14ac:dyDescent="0.25">
      <c r="A47" t="s">
        <v>53</v>
      </c>
      <c r="B47" t="s">
        <v>15</v>
      </c>
      <c r="C47" t="s">
        <v>28</v>
      </c>
      <c r="D47">
        <v>4</v>
      </c>
      <c r="E47" s="12">
        <v>57080.74</v>
      </c>
      <c r="F47" s="12">
        <v>59811.113799999999</v>
      </c>
    </row>
    <row r="48" spans="1:6" x14ac:dyDescent="0.25">
      <c r="A48" t="s">
        <v>53</v>
      </c>
      <c r="B48" t="s">
        <v>15</v>
      </c>
      <c r="C48" t="s">
        <v>29</v>
      </c>
      <c r="D48">
        <v>1285</v>
      </c>
      <c r="E48" s="12">
        <v>10937.465700000001</v>
      </c>
      <c r="F48" s="12">
        <v>7376.8842000000004</v>
      </c>
    </row>
    <row r="49" spans="1:6" x14ac:dyDescent="0.25">
      <c r="A49" t="s">
        <v>53</v>
      </c>
      <c r="B49" t="s">
        <v>15</v>
      </c>
      <c r="C49" t="s">
        <v>30</v>
      </c>
      <c r="D49">
        <v>1105</v>
      </c>
      <c r="E49" s="12">
        <v>2200.6152000000002</v>
      </c>
      <c r="F49" s="12">
        <v>2436.8501999999999</v>
      </c>
    </row>
    <row r="50" spans="1:6" x14ac:dyDescent="0.25">
      <c r="A50" t="s">
        <v>53</v>
      </c>
      <c r="B50" t="s">
        <v>15</v>
      </c>
      <c r="C50" t="s">
        <v>31</v>
      </c>
      <c r="D50">
        <v>292</v>
      </c>
      <c r="E50" s="12">
        <v>3806.5634</v>
      </c>
      <c r="F50" s="12">
        <v>24669.478299999999</v>
      </c>
    </row>
    <row r="51" spans="1:6" x14ac:dyDescent="0.25">
      <c r="A51" t="s">
        <v>53</v>
      </c>
      <c r="B51" t="s">
        <v>15</v>
      </c>
      <c r="C51" t="s">
        <v>32</v>
      </c>
      <c r="D51">
        <v>844</v>
      </c>
      <c r="E51" s="12">
        <v>3747.2197000000001</v>
      </c>
      <c r="F51" s="12">
        <v>3440.3071</v>
      </c>
    </row>
    <row r="52" spans="1:6" x14ac:dyDescent="0.25">
      <c r="A52" t="s">
        <v>53</v>
      </c>
      <c r="B52" t="s">
        <v>15</v>
      </c>
      <c r="C52" t="s">
        <v>33</v>
      </c>
      <c r="D52">
        <v>138</v>
      </c>
      <c r="E52" s="12">
        <v>4992.1450999999997</v>
      </c>
      <c r="F52" s="12">
        <v>7285.1283999999996</v>
      </c>
    </row>
    <row r="53" spans="1:6" x14ac:dyDescent="0.25">
      <c r="A53" t="s">
        <v>53</v>
      </c>
      <c r="B53" t="s">
        <v>15</v>
      </c>
      <c r="C53" t="s">
        <v>34</v>
      </c>
      <c r="D53">
        <v>911</v>
      </c>
      <c r="E53" s="12">
        <v>19746.886200000001</v>
      </c>
      <c r="F53" s="12">
        <v>29295.817800000001</v>
      </c>
    </row>
    <row r="54" spans="1:6" x14ac:dyDescent="0.25">
      <c r="A54" t="s">
        <v>53</v>
      </c>
      <c r="B54" t="s">
        <v>15</v>
      </c>
      <c r="C54" t="s">
        <v>35</v>
      </c>
      <c r="D54">
        <v>919</v>
      </c>
      <c r="E54" s="12">
        <v>2926.7874000000002</v>
      </c>
      <c r="F54" s="12">
        <v>15529.7017</v>
      </c>
    </row>
    <row r="55" spans="1:6" x14ac:dyDescent="0.25">
      <c r="A55" t="s">
        <v>53</v>
      </c>
      <c r="B55" t="s">
        <v>15</v>
      </c>
      <c r="C55" t="s">
        <v>24</v>
      </c>
      <c r="D55">
        <v>2862</v>
      </c>
      <c r="E55" s="12">
        <v>21490.152099999999</v>
      </c>
      <c r="F55" s="12">
        <v>30487.029200000001</v>
      </c>
    </row>
    <row r="56" spans="1:6" x14ac:dyDescent="0.25">
      <c r="A56" t="s">
        <v>53</v>
      </c>
      <c r="B56" t="s">
        <v>16</v>
      </c>
      <c r="C56" t="s">
        <v>38</v>
      </c>
      <c r="D56">
        <v>12</v>
      </c>
      <c r="E56" s="12">
        <v>8612.8425000000007</v>
      </c>
      <c r="F56" s="12">
        <v>6211.9191000000001</v>
      </c>
    </row>
    <row r="57" spans="1:6" x14ac:dyDescent="0.25">
      <c r="A57" t="s">
        <v>53</v>
      </c>
      <c r="B57" t="s">
        <v>16</v>
      </c>
      <c r="C57" t="s">
        <v>36</v>
      </c>
      <c r="D57">
        <v>161</v>
      </c>
      <c r="E57" s="12">
        <v>4174.8894</v>
      </c>
      <c r="F57" s="12">
        <v>3068.6945000000001</v>
      </c>
    </row>
    <row r="58" spans="1:6" x14ac:dyDescent="0.25">
      <c r="A58" t="s">
        <v>53</v>
      </c>
      <c r="B58" t="s">
        <v>16</v>
      </c>
      <c r="C58" t="s">
        <v>37</v>
      </c>
      <c r="D58">
        <v>202</v>
      </c>
      <c r="E58" s="12">
        <v>5634.5650999999998</v>
      </c>
      <c r="F58" s="12">
        <v>3130.5569</v>
      </c>
    </row>
    <row r="59" spans="1:6" x14ac:dyDescent="0.25">
      <c r="A59" t="s">
        <v>53</v>
      </c>
      <c r="B59" t="s">
        <v>16</v>
      </c>
      <c r="C59" t="s">
        <v>27</v>
      </c>
      <c r="D59">
        <v>619</v>
      </c>
      <c r="E59" s="12">
        <v>39670.138800000001</v>
      </c>
      <c r="F59" s="12">
        <v>28310.639500000001</v>
      </c>
    </row>
    <row r="60" spans="1:6" x14ac:dyDescent="0.25">
      <c r="A60" t="s">
        <v>53</v>
      </c>
      <c r="B60" t="s">
        <v>16</v>
      </c>
      <c r="C60" t="s">
        <v>28</v>
      </c>
      <c r="D60">
        <v>6</v>
      </c>
      <c r="E60" s="12">
        <v>88172.294999999998</v>
      </c>
      <c r="F60" s="12">
        <v>58348.186900000001</v>
      </c>
    </row>
    <row r="61" spans="1:6" x14ac:dyDescent="0.25">
      <c r="A61" t="s">
        <v>53</v>
      </c>
      <c r="B61" t="s">
        <v>16</v>
      </c>
      <c r="C61" t="s">
        <v>29</v>
      </c>
      <c r="D61">
        <v>1558</v>
      </c>
      <c r="E61" s="12">
        <v>13270.6854</v>
      </c>
      <c r="F61" s="12">
        <v>7139.8022000000001</v>
      </c>
    </row>
    <row r="62" spans="1:6" x14ac:dyDescent="0.25">
      <c r="A62" t="s">
        <v>53</v>
      </c>
      <c r="B62" t="s">
        <v>16</v>
      </c>
      <c r="C62" t="s">
        <v>30</v>
      </c>
      <c r="D62">
        <v>1314</v>
      </c>
      <c r="E62" s="12">
        <v>2774.1001000000001</v>
      </c>
      <c r="F62" s="12">
        <v>2806.6295</v>
      </c>
    </row>
    <row r="63" spans="1:6" x14ac:dyDescent="0.25">
      <c r="A63" t="s">
        <v>53</v>
      </c>
      <c r="B63" t="s">
        <v>16</v>
      </c>
      <c r="C63" t="s">
        <v>31</v>
      </c>
      <c r="D63">
        <v>320</v>
      </c>
      <c r="E63" s="12">
        <v>848.58969999999999</v>
      </c>
      <c r="F63" s="12">
        <v>2036.2728999999999</v>
      </c>
    </row>
    <row r="64" spans="1:6" x14ac:dyDescent="0.25">
      <c r="A64" t="s">
        <v>53</v>
      </c>
      <c r="B64" t="s">
        <v>16</v>
      </c>
      <c r="C64" t="s">
        <v>32</v>
      </c>
      <c r="D64">
        <v>504</v>
      </c>
      <c r="E64" s="12">
        <v>4207.0910999999996</v>
      </c>
      <c r="F64" s="12">
        <v>7710.5060999999996</v>
      </c>
    </row>
    <row r="65" spans="1:6" x14ac:dyDescent="0.25">
      <c r="A65" t="s">
        <v>53</v>
      </c>
      <c r="B65" t="s">
        <v>16</v>
      </c>
      <c r="C65" t="s">
        <v>33</v>
      </c>
      <c r="D65">
        <v>76</v>
      </c>
      <c r="E65" s="12">
        <v>4260.9597000000003</v>
      </c>
      <c r="F65" s="12">
        <v>4075.5243</v>
      </c>
    </row>
    <row r="66" spans="1:6" x14ac:dyDescent="0.25">
      <c r="A66" t="s">
        <v>53</v>
      </c>
      <c r="B66" t="s">
        <v>16</v>
      </c>
      <c r="C66" t="s">
        <v>34</v>
      </c>
      <c r="D66">
        <v>849</v>
      </c>
      <c r="E66" s="12">
        <v>31167.793900000001</v>
      </c>
      <c r="F66" s="12">
        <v>43216.985000000001</v>
      </c>
    </row>
    <row r="67" spans="1:6" x14ac:dyDescent="0.25">
      <c r="A67" t="s">
        <v>53</v>
      </c>
      <c r="B67" t="s">
        <v>16</v>
      </c>
      <c r="C67" t="s">
        <v>35</v>
      </c>
      <c r="D67">
        <v>926</v>
      </c>
      <c r="E67" s="12">
        <v>2295.7096000000001</v>
      </c>
      <c r="F67" s="12">
        <v>8303.1296999999995</v>
      </c>
    </row>
    <row r="68" spans="1:6" x14ac:dyDescent="0.25">
      <c r="A68" t="s">
        <v>53</v>
      </c>
      <c r="B68" t="s">
        <v>16</v>
      </c>
      <c r="C68" t="s">
        <v>24</v>
      </c>
      <c r="D68">
        <v>2710</v>
      </c>
      <c r="E68" s="12">
        <v>30487.999299999999</v>
      </c>
      <c r="F68" s="12">
        <v>36467.635900000001</v>
      </c>
    </row>
    <row r="69" spans="1:6" x14ac:dyDescent="0.25">
      <c r="A69" t="s">
        <v>53</v>
      </c>
      <c r="B69" t="s">
        <v>18</v>
      </c>
      <c r="C69" t="s">
        <v>38</v>
      </c>
      <c r="D69">
        <v>5</v>
      </c>
      <c r="E69" s="12">
        <v>12236.157999999999</v>
      </c>
      <c r="F69" s="12">
        <v>6997.0174999999999</v>
      </c>
    </row>
    <row r="70" spans="1:6" x14ac:dyDescent="0.25">
      <c r="A70" t="s">
        <v>53</v>
      </c>
      <c r="B70" t="s">
        <v>18</v>
      </c>
      <c r="C70" t="s">
        <v>36</v>
      </c>
      <c r="D70">
        <v>71</v>
      </c>
      <c r="E70" s="12">
        <v>3980.4553999999998</v>
      </c>
      <c r="F70" s="12">
        <v>4569.6801999999998</v>
      </c>
    </row>
    <row r="71" spans="1:6" x14ac:dyDescent="0.25">
      <c r="A71" t="s">
        <v>53</v>
      </c>
      <c r="B71" t="s">
        <v>18</v>
      </c>
      <c r="C71" t="s">
        <v>37</v>
      </c>
      <c r="D71">
        <v>63</v>
      </c>
      <c r="E71" s="12">
        <v>6166.6724000000004</v>
      </c>
      <c r="F71" s="12">
        <v>2646.7759999999998</v>
      </c>
    </row>
    <row r="72" spans="1:6" x14ac:dyDescent="0.25">
      <c r="A72" t="s">
        <v>53</v>
      </c>
      <c r="B72" t="s">
        <v>18</v>
      </c>
      <c r="C72" t="s">
        <v>27</v>
      </c>
      <c r="D72">
        <v>373</v>
      </c>
      <c r="E72" s="12">
        <v>36199.3433</v>
      </c>
      <c r="F72" s="12">
        <v>27132.2461</v>
      </c>
    </row>
    <row r="73" spans="1:6" x14ac:dyDescent="0.25">
      <c r="A73" t="s">
        <v>53</v>
      </c>
      <c r="B73" t="s">
        <v>18</v>
      </c>
      <c r="C73" t="s">
        <v>28</v>
      </c>
      <c r="D73">
        <v>2</v>
      </c>
      <c r="E73" s="12">
        <v>58268.67</v>
      </c>
      <c r="F73" s="12">
        <v>185.7287</v>
      </c>
    </row>
    <row r="74" spans="1:6" x14ac:dyDescent="0.25">
      <c r="A74" t="s">
        <v>53</v>
      </c>
      <c r="B74" t="s">
        <v>18</v>
      </c>
      <c r="C74" t="s">
        <v>29</v>
      </c>
      <c r="D74">
        <v>639</v>
      </c>
      <c r="E74" s="12">
        <v>13987.709699999999</v>
      </c>
      <c r="F74" s="12">
        <v>6287.7215999999999</v>
      </c>
    </row>
    <row r="75" spans="1:6" x14ac:dyDescent="0.25">
      <c r="A75" t="s">
        <v>53</v>
      </c>
      <c r="B75" t="s">
        <v>18</v>
      </c>
      <c r="C75" t="s">
        <v>30</v>
      </c>
      <c r="D75">
        <v>528</v>
      </c>
      <c r="E75" s="12">
        <v>3073.7303999999999</v>
      </c>
      <c r="F75" s="12">
        <v>3241.8074000000001</v>
      </c>
    </row>
    <row r="76" spans="1:6" x14ac:dyDescent="0.25">
      <c r="A76" t="s">
        <v>53</v>
      </c>
      <c r="B76" t="s">
        <v>18</v>
      </c>
      <c r="C76" t="s">
        <v>31</v>
      </c>
      <c r="D76">
        <v>134</v>
      </c>
      <c r="E76" s="12">
        <v>748.0181</v>
      </c>
      <c r="F76" s="12">
        <v>1799.5851</v>
      </c>
    </row>
    <row r="77" spans="1:6" x14ac:dyDescent="0.25">
      <c r="A77" t="s">
        <v>53</v>
      </c>
      <c r="B77" t="s">
        <v>18</v>
      </c>
      <c r="C77" t="s">
        <v>32</v>
      </c>
      <c r="D77">
        <v>111</v>
      </c>
      <c r="E77" s="12">
        <v>4942.8103000000001</v>
      </c>
      <c r="F77" s="12">
        <v>8493.3626999999997</v>
      </c>
    </row>
    <row r="78" spans="1:6" x14ac:dyDescent="0.25">
      <c r="A78" t="s">
        <v>53</v>
      </c>
      <c r="B78" t="s">
        <v>18</v>
      </c>
      <c r="C78" t="s">
        <v>33</v>
      </c>
      <c r="D78">
        <v>28</v>
      </c>
      <c r="E78" s="12">
        <v>6211.2393000000002</v>
      </c>
      <c r="F78" s="12">
        <v>9733.3786</v>
      </c>
    </row>
    <row r="79" spans="1:6" x14ac:dyDescent="0.25">
      <c r="A79" t="s">
        <v>53</v>
      </c>
      <c r="B79" t="s">
        <v>18</v>
      </c>
      <c r="C79" t="s">
        <v>34</v>
      </c>
      <c r="D79">
        <v>303</v>
      </c>
      <c r="E79" s="12">
        <v>39212.2595</v>
      </c>
      <c r="F79" s="12">
        <v>45641.231099999997</v>
      </c>
    </row>
    <row r="80" spans="1:6" x14ac:dyDescent="0.25">
      <c r="A80" t="s">
        <v>53</v>
      </c>
      <c r="B80" t="s">
        <v>18</v>
      </c>
      <c r="C80" t="s">
        <v>35</v>
      </c>
      <c r="D80">
        <v>356</v>
      </c>
      <c r="E80" s="12">
        <v>2079.2019</v>
      </c>
      <c r="F80" s="12">
        <v>7991.6125000000002</v>
      </c>
    </row>
    <row r="81" spans="1:6" x14ac:dyDescent="0.25">
      <c r="A81" t="s">
        <v>53</v>
      </c>
      <c r="B81" t="s">
        <v>18</v>
      </c>
      <c r="C81" t="s">
        <v>24</v>
      </c>
      <c r="D81">
        <v>1039</v>
      </c>
      <c r="E81" s="12">
        <v>36916.8177</v>
      </c>
      <c r="F81" s="12">
        <v>38382.4326</v>
      </c>
    </row>
    <row r="82" spans="1:6" x14ac:dyDescent="0.25">
      <c r="A82" t="s">
        <v>53</v>
      </c>
      <c r="B82" t="s">
        <v>19</v>
      </c>
      <c r="C82" t="s">
        <v>38</v>
      </c>
      <c r="D82">
        <v>5</v>
      </c>
      <c r="E82" s="12">
        <v>10080.07</v>
      </c>
      <c r="F82" s="12">
        <v>4758.5392000000002</v>
      </c>
    </row>
    <row r="83" spans="1:6" x14ac:dyDescent="0.25">
      <c r="A83" t="s">
        <v>53</v>
      </c>
      <c r="B83" t="s">
        <v>19</v>
      </c>
      <c r="C83" t="s">
        <v>36</v>
      </c>
      <c r="D83">
        <v>48</v>
      </c>
      <c r="E83" s="12">
        <v>3965.3535000000002</v>
      </c>
      <c r="F83" s="12">
        <v>3076.3969999999999</v>
      </c>
    </row>
    <row r="84" spans="1:6" x14ac:dyDescent="0.25">
      <c r="A84" t="s">
        <v>53</v>
      </c>
      <c r="B84" t="s">
        <v>19</v>
      </c>
      <c r="C84" t="s">
        <v>37</v>
      </c>
      <c r="D84">
        <v>78</v>
      </c>
      <c r="E84" s="12">
        <v>6722.4593999999997</v>
      </c>
      <c r="F84" s="12">
        <v>3007.5922999999998</v>
      </c>
    </row>
    <row r="85" spans="1:6" x14ac:dyDescent="0.25">
      <c r="A85" t="s">
        <v>53</v>
      </c>
      <c r="B85" t="s">
        <v>19</v>
      </c>
      <c r="C85" t="s">
        <v>27</v>
      </c>
      <c r="D85">
        <v>394</v>
      </c>
      <c r="E85" s="12">
        <v>45817.920400000003</v>
      </c>
      <c r="F85" s="12">
        <v>46355.595399999998</v>
      </c>
    </row>
    <row r="86" spans="1:6" x14ac:dyDescent="0.25">
      <c r="A86" t="s">
        <v>53</v>
      </c>
      <c r="B86" t="s">
        <v>19</v>
      </c>
      <c r="C86" t="s">
        <v>28</v>
      </c>
      <c r="D86">
        <v>2</v>
      </c>
      <c r="E86" s="12">
        <v>137259.16</v>
      </c>
      <c r="F86" s="12">
        <v>49009.231599999999</v>
      </c>
    </row>
    <row r="87" spans="1:6" x14ac:dyDescent="0.25">
      <c r="A87" t="s">
        <v>53</v>
      </c>
      <c r="B87" t="s">
        <v>19</v>
      </c>
      <c r="C87" t="s">
        <v>29</v>
      </c>
      <c r="D87">
        <v>558</v>
      </c>
      <c r="E87" s="12">
        <v>13554.976199999999</v>
      </c>
      <c r="F87" s="12">
        <v>6256.4252999999999</v>
      </c>
    </row>
    <row r="88" spans="1:6" x14ac:dyDescent="0.25">
      <c r="A88" t="s">
        <v>53</v>
      </c>
      <c r="B88" t="s">
        <v>19</v>
      </c>
      <c r="C88" t="s">
        <v>30</v>
      </c>
      <c r="D88">
        <v>455</v>
      </c>
      <c r="E88" s="12">
        <v>3171.8778000000002</v>
      </c>
      <c r="F88" s="12">
        <v>2458.7556</v>
      </c>
    </row>
    <row r="89" spans="1:6" x14ac:dyDescent="0.25">
      <c r="A89" t="s">
        <v>53</v>
      </c>
      <c r="B89" t="s">
        <v>19</v>
      </c>
      <c r="C89" t="s">
        <v>31</v>
      </c>
      <c r="D89">
        <v>153</v>
      </c>
      <c r="E89" s="12">
        <v>6708.8017</v>
      </c>
      <c r="F89" s="12">
        <v>48095.053999999996</v>
      </c>
    </row>
    <row r="90" spans="1:6" x14ac:dyDescent="0.25">
      <c r="A90" t="s">
        <v>53</v>
      </c>
      <c r="B90" t="s">
        <v>19</v>
      </c>
      <c r="C90" t="s">
        <v>32</v>
      </c>
      <c r="D90">
        <v>51</v>
      </c>
      <c r="E90" s="12">
        <v>4044.7280000000001</v>
      </c>
      <c r="F90" s="12">
        <v>7275.4461000000001</v>
      </c>
    </row>
    <row r="91" spans="1:6" x14ac:dyDescent="0.25">
      <c r="A91" t="s">
        <v>53</v>
      </c>
      <c r="B91" t="s">
        <v>19</v>
      </c>
      <c r="C91" t="s">
        <v>33</v>
      </c>
      <c r="D91">
        <v>12</v>
      </c>
      <c r="E91" s="12">
        <v>1993.7858000000001</v>
      </c>
      <c r="F91" s="12">
        <v>1420.4802999999999</v>
      </c>
    </row>
    <row r="92" spans="1:6" x14ac:dyDescent="0.25">
      <c r="A92" t="s">
        <v>53</v>
      </c>
      <c r="B92" t="s">
        <v>19</v>
      </c>
      <c r="C92" t="s">
        <v>34</v>
      </c>
      <c r="D92">
        <v>298</v>
      </c>
      <c r="E92" s="12">
        <v>38491.176399999997</v>
      </c>
      <c r="F92" s="12">
        <v>43233.017999999996</v>
      </c>
    </row>
    <row r="93" spans="1:6" x14ac:dyDescent="0.25">
      <c r="A93" t="s">
        <v>53</v>
      </c>
      <c r="B93" t="s">
        <v>19</v>
      </c>
      <c r="C93" t="s">
        <v>35</v>
      </c>
      <c r="D93">
        <v>327</v>
      </c>
      <c r="E93" s="12">
        <v>1324.5332000000001</v>
      </c>
      <c r="F93" s="12">
        <v>2567.0756000000001</v>
      </c>
    </row>
    <row r="94" spans="1:6" x14ac:dyDescent="0.25">
      <c r="A94" t="s">
        <v>53</v>
      </c>
      <c r="B94" t="s">
        <v>19</v>
      </c>
      <c r="C94" t="s">
        <v>24</v>
      </c>
      <c r="D94">
        <v>894</v>
      </c>
      <c r="E94" s="12">
        <v>46150.8897</v>
      </c>
      <c r="F94" s="12">
        <v>51683.622799999997</v>
      </c>
    </row>
    <row r="95" spans="1:6" x14ac:dyDescent="0.25">
      <c r="A95" t="s">
        <v>53</v>
      </c>
      <c r="B95" t="s">
        <v>20</v>
      </c>
      <c r="C95" t="s">
        <v>36</v>
      </c>
      <c r="D95">
        <v>15</v>
      </c>
      <c r="E95" s="12">
        <v>3947.5340000000001</v>
      </c>
      <c r="F95" s="12">
        <v>3303.7534999999998</v>
      </c>
    </row>
    <row r="96" spans="1:6" x14ac:dyDescent="0.25">
      <c r="A96" t="s">
        <v>53</v>
      </c>
      <c r="B96" t="s">
        <v>20</v>
      </c>
      <c r="C96" t="s">
        <v>37</v>
      </c>
      <c r="D96">
        <v>25</v>
      </c>
      <c r="E96" s="12">
        <v>6721.8588</v>
      </c>
      <c r="F96" s="12">
        <v>1737.6054999999999</v>
      </c>
    </row>
    <row r="97" spans="1:6" x14ac:dyDescent="0.25">
      <c r="A97" t="s">
        <v>53</v>
      </c>
      <c r="B97" t="s">
        <v>20</v>
      </c>
      <c r="C97" t="s">
        <v>27</v>
      </c>
      <c r="D97">
        <v>179</v>
      </c>
      <c r="E97" s="12">
        <v>44047.387799999997</v>
      </c>
      <c r="F97" s="12">
        <v>42909.911800000002</v>
      </c>
    </row>
    <row r="98" spans="1:6" x14ac:dyDescent="0.25">
      <c r="A98" t="s">
        <v>53</v>
      </c>
      <c r="B98" t="s">
        <v>20</v>
      </c>
      <c r="C98" t="s">
        <v>28</v>
      </c>
      <c r="D98">
        <v>3</v>
      </c>
      <c r="E98" s="12">
        <v>23451.113300000001</v>
      </c>
      <c r="F98" s="12">
        <v>29735.4067</v>
      </c>
    </row>
    <row r="99" spans="1:6" x14ac:dyDescent="0.25">
      <c r="A99" t="s">
        <v>53</v>
      </c>
      <c r="B99" t="s">
        <v>20</v>
      </c>
      <c r="C99" t="s">
        <v>29</v>
      </c>
      <c r="D99">
        <v>210</v>
      </c>
      <c r="E99" s="12">
        <v>13684.760399999999</v>
      </c>
      <c r="F99" s="12">
        <v>6728.0843000000004</v>
      </c>
    </row>
    <row r="100" spans="1:6" x14ac:dyDescent="0.25">
      <c r="A100" t="s">
        <v>53</v>
      </c>
      <c r="B100" t="s">
        <v>20</v>
      </c>
      <c r="C100" t="s">
        <v>30</v>
      </c>
      <c r="D100">
        <v>175</v>
      </c>
      <c r="E100" s="12">
        <v>3043.0989</v>
      </c>
      <c r="F100" s="12">
        <v>2430.4485</v>
      </c>
    </row>
    <row r="101" spans="1:6" x14ac:dyDescent="0.25">
      <c r="A101" t="s">
        <v>53</v>
      </c>
      <c r="B101" t="s">
        <v>20</v>
      </c>
      <c r="C101" t="s">
        <v>31</v>
      </c>
      <c r="D101">
        <v>57</v>
      </c>
      <c r="E101" s="12">
        <v>938.65049999999997</v>
      </c>
      <c r="F101" s="12">
        <v>2176.8233</v>
      </c>
    </row>
    <row r="102" spans="1:6" x14ac:dyDescent="0.25">
      <c r="A102" t="s">
        <v>53</v>
      </c>
      <c r="B102" t="s">
        <v>20</v>
      </c>
      <c r="C102" t="s">
        <v>32</v>
      </c>
      <c r="D102">
        <v>8</v>
      </c>
      <c r="E102" s="12">
        <v>2205.3274999999999</v>
      </c>
      <c r="F102" s="12">
        <v>1404.4363000000001</v>
      </c>
    </row>
    <row r="103" spans="1:6" x14ac:dyDescent="0.25">
      <c r="A103" t="s">
        <v>53</v>
      </c>
      <c r="B103" t="s">
        <v>20</v>
      </c>
      <c r="C103" t="s">
        <v>33</v>
      </c>
      <c r="D103">
        <v>3</v>
      </c>
      <c r="E103" s="12">
        <v>6726.67</v>
      </c>
      <c r="F103" s="12">
        <v>5274.4411</v>
      </c>
    </row>
    <row r="104" spans="1:6" x14ac:dyDescent="0.25">
      <c r="A104" t="s">
        <v>53</v>
      </c>
      <c r="B104" t="s">
        <v>20</v>
      </c>
      <c r="C104" t="s">
        <v>34</v>
      </c>
      <c r="D104">
        <v>106</v>
      </c>
      <c r="E104" s="12">
        <v>43570.847199999997</v>
      </c>
      <c r="F104" s="12">
        <v>50920.662300000004</v>
      </c>
    </row>
    <row r="105" spans="1:6" x14ac:dyDescent="0.25">
      <c r="A105" t="s">
        <v>53</v>
      </c>
      <c r="B105" t="s">
        <v>20</v>
      </c>
      <c r="C105" t="s">
        <v>35</v>
      </c>
      <c r="D105">
        <v>129</v>
      </c>
      <c r="E105" s="12">
        <v>2612.0241000000001</v>
      </c>
      <c r="F105" s="12">
        <v>6130.5968999999996</v>
      </c>
    </row>
    <row r="106" spans="1:6" x14ac:dyDescent="0.25">
      <c r="A106" t="s">
        <v>53</v>
      </c>
      <c r="B106" t="s">
        <v>20</v>
      </c>
      <c r="C106" t="s">
        <v>24</v>
      </c>
      <c r="D106">
        <v>355</v>
      </c>
      <c r="E106" s="12">
        <v>46859.785499999998</v>
      </c>
      <c r="F106" s="12">
        <v>49084.769699999997</v>
      </c>
    </row>
    <row r="107" spans="1:6" x14ac:dyDescent="0.25">
      <c r="A107" t="s">
        <v>53</v>
      </c>
      <c r="B107" t="s">
        <v>21</v>
      </c>
      <c r="C107" t="s">
        <v>37</v>
      </c>
      <c r="D107">
        <v>2</v>
      </c>
      <c r="E107" s="12">
        <v>6232.75</v>
      </c>
      <c r="F107" s="12">
        <v>2966.3271</v>
      </c>
    </row>
    <row r="108" spans="1:6" x14ac:dyDescent="0.25">
      <c r="A108" t="s">
        <v>53</v>
      </c>
      <c r="B108" t="s">
        <v>21</v>
      </c>
      <c r="C108" t="s">
        <v>27</v>
      </c>
      <c r="D108">
        <v>45</v>
      </c>
      <c r="E108" s="12">
        <v>44848.232900000003</v>
      </c>
      <c r="F108" s="12">
        <v>49425.6008</v>
      </c>
    </row>
    <row r="109" spans="1:6" x14ac:dyDescent="0.25">
      <c r="A109" t="s">
        <v>53</v>
      </c>
      <c r="B109" t="s">
        <v>21</v>
      </c>
      <c r="C109" t="s">
        <v>29</v>
      </c>
      <c r="D109">
        <v>38</v>
      </c>
      <c r="E109" s="12">
        <v>14714.6371</v>
      </c>
      <c r="F109" s="12">
        <v>5083.2289000000001</v>
      </c>
    </row>
    <row r="110" spans="1:6" x14ac:dyDescent="0.25">
      <c r="A110" t="s">
        <v>53</v>
      </c>
      <c r="B110" t="s">
        <v>21</v>
      </c>
      <c r="C110" t="s">
        <v>30</v>
      </c>
      <c r="D110">
        <v>32</v>
      </c>
      <c r="E110" s="12">
        <v>3418.6361999999999</v>
      </c>
      <c r="F110" s="12">
        <v>2616.3198000000002</v>
      </c>
    </row>
    <row r="111" spans="1:6" x14ac:dyDescent="0.25">
      <c r="A111" t="s">
        <v>53</v>
      </c>
      <c r="B111" t="s">
        <v>21</v>
      </c>
      <c r="C111" t="s">
        <v>31</v>
      </c>
      <c r="D111">
        <v>18</v>
      </c>
      <c r="E111" s="12">
        <v>4091.5893999999998</v>
      </c>
      <c r="F111" s="12">
        <v>6722.9974000000002</v>
      </c>
    </row>
    <row r="112" spans="1:6" x14ac:dyDescent="0.25">
      <c r="A112" t="s">
        <v>53</v>
      </c>
      <c r="B112" t="s">
        <v>21</v>
      </c>
      <c r="C112" t="s">
        <v>32</v>
      </c>
      <c r="D112">
        <v>1</v>
      </c>
      <c r="E112" s="12">
        <v>3672.24</v>
      </c>
    </row>
    <row r="113" spans="1:6" x14ac:dyDescent="0.25">
      <c r="A113" t="s">
        <v>53</v>
      </c>
      <c r="B113" t="s">
        <v>21</v>
      </c>
      <c r="C113" t="s">
        <v>33</v>
      </c>
      <c r="D113">
        <v>1</v>
      </c>
      <c r="E113" s="12">
        <v>9862.9500000000007</v>
      </c>
    </row>
    <row r="114" spans="1:6" x14ac:dyDescent="0.25">
      <c r="A114" t="s">
        <v>53</v>
      </c>
      <c r="B114" t="s">
        <v>21</v>
      </c>
      <c r="C114" t="s">
        <v>34</v>
      </c>
      <c r="D114">
        <v>19</v>
      </c>
      <c r="E114" s="12">
        <v>37329.700499999999</v>
      </c>
      <c r="F114" s="12">
        <v>40544.544000000002</v>
      </c>
    </row>
    <row r="115" spans="1:6" x14ac:dyDescent="0.25">
      <c r="A115" t="s">
        <v>53</v>
      </c>
      <c r="B115" t="s">
        <v>21</v>
      </c>
      <c r="C115" t="s">
        <v>35</v>
      </c>
      <c r="D115">
        <v>18</v>
      </c>
      <c r="E115" s="12">
        <v>2099.8683000000001</v>
      </c>
      <c r="F115" s="12">
        <v>3821.2710000000002</v>
      </c>
    </row>
    <row r="116" spans="1:6" x14ac:dyDescent="0.25">
      <c r="A116" t="s">
        <v>53</v>
      </c>
      <c r="B116" t="s">
        <v>21</v>
      </c>
      <c r="C116" t="s">
        <v>24</v>
      </c>
      <c r="D116">
        <v>71</v>
      </c>
      <c r="E116" s="12">
        <v>49766.680099999998</v>
      </c>
      <c r="F116" s="12">
        <v>50629.693899999998</v>
      </c>
    </row>
  </sheetData>
  <autoFilter ref="A1:F116"/>
  <printOptions horizontalCentered="1"/>
  <pageMargins left="0.7" right="0.7" top="0.75" bottom="0.75" header="0.3" footer="0.3"/>
  <pageSetup orientation="portrait" r:id="rId1"/>
  <headerFooter>
    <oddHeader>&amp;C&amp;"MS Sans Serif,Bold"&amp;A</oddHeader>
    <oddFooter>&amp;L&amp;F
11/7/2013&amp;C&amp;P of &amp;N&amp;RCA Developmental Services
Data Extraction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1</vt:lpstr>
      <vt:lpstr>Table 3</vt:lpstr>
      <vt:lpstr>Table 4 </vt:lpstr>
      <vt:lpstr>age_10</vt:lpstr>
      <vt:lpstr>age_10!age_10</vt:lpstr>
      <vt:lpstr>age_10!Print_Titles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Kloberdanz</dc:creator>
  <cp:lastModifiedBy>jpleigh</cp:lastModifiedBy>
  <cp:lastPrinted>2013-11-08T05:15:43Z</cp:lastPrinted>
  <dcterms:created xsi:type="dcterms:W3CDTF">2013-11-07T04:31:38Z</dcterms:created>
  <dcterms:modified xsi:type="dcterms:W3CDTF">2016-02-09T22:20:57Z</dcterms:modified>
</cp:coreProperties>
</file>