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360" yWindow="680" windowWidth="24800" windowHeight="159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7" i="1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N4"/>
  <c r="M4"/>
  <c r="L4"/>
  <c r="N3"/>
  <c r="M3"/>
  <c r="L3"/>
</calcChain>
</file>

<file path=xl/sharedStrings.xml><?xml version="1.0" encoding="utf-8"?>
<sst xmlns="http://schemas.openxmlformats.org/spreadsheetml/2006/main" count="41" uniqueCount="37">
  <si>
    <t>Both sexes (Bonferroni p-value)</t>
    <phoneticPr fontId="1" type="noConversion"/>
  </si>
  <si>
    <t>Males only  (Bonferroni p-value)</t>
    <phoneticPr fontId="1" type="noConversion"/>
  </si>
  <si>
    <t>Females only (Bonferroni p-value)</t>
    <phoneticPr fontId="1" type="noConversion"/>
  </si>
  <si>
    <t>Bonferroni corrections are for six independent tests (both sexes, male only, and female only tests are not independent for any given locus)</t>
    <phoneticPr fontId="1" type="noConversion"/>
  </si>
  <si>
    <t>chr3:48690142</t>
    <phoneticPr fontId="1" type="noConversion"/>
  </si>
  <si>
    <t>chr3:57211369, chr3:57230332, chr3:57230341, chr3:57263461, chr3:57273811, chr3:57289522, chr3:57319765, chr3:57370649, chr3:57383846</t>
    <phoneticPr fontId="1" type="noConversion"/>
  </si>
  <si>
    <t>chr3:87657989, chr3:87674817</t>
    <phoneticPr fontId="1" type="noConversion"/>
  </si>
  <si>
    <t>chr3:48690142</t>
  </si>
  <si>
    <t>chr3:48738472</t>
  </si>
  <si>
    <t>chr3:57084218</t>
  </si>
  <si>
    <t>chr3:57211369</t>
  </si>
  <si>
    <t>chr3:57230332</t>
  </si>
  <si>
    <t>chr3:57230341</t>
  </si>
  <si>
    <t>chr3:57263461</t>
  </si>
  <si>
    <t>chr3:57273811</t>
  </si>
  <si>
    <t>chr3:57289522</t>
  </si>
  <si>
    <t>chr3:57319765</t>
  </si>
  <si>
    <t>chr3:57370649</t>
  </si>
  <si>
    <t>chr3:57383846</t>
  </si>
  <si>
    <t>chr3:87657989</t>
  </si>
  <si>
    <t>chr3:87674817</t>
  </si>
  <si>
    <t>chr3:87681226</t>
  </si>
  <si>
    <t>Bakola (n=20)</t>
    <phoneticPr fontId="1" type="noConversion"/>
  </si>
  <si>
    <t>Bedzan (n=13)</t>
    <phoneticPr fontId="1" type="noConversion"/>
  </si>
  <si>
    <t>Biaka (n=5)</t>
    <phoneticPr fontId="1" type="noConversion"/>
  </si>
  <si>
    <t>Mbuti (n=5)</t>
    <phoneticPr fontId="1" type="noConversion"/>
  </si>
  <si>
    <t>Ngumba (n=19)</t>
    <phoneticPr fontId="1" type="noConversion"/>
  </si>
  <si>
    <t>Tikar (n=19)</t>
    <phoneticPr fontId="1" type="noConversion"/>
  </si>
  <si>
    <t>SNP coordinate (hg19)</t>
  </si>
  <si>
    <t>Both sexes (p-value)</t>
    <phoneticPr fontId="1" type="noConversion"/>
  </si>
  <si>
    <t>Females only (p-value)</t>
    <phoneticPr fontId="1" type="noConversion"/>
  </si>
  <si>
    <t>Pygmy samples</t>
    <phoneticPr fontId="1" type="noConversion"/>
  </si>
  <si>
    <t>Bantu samples</t>
    <phoneticPr fontId="1" type="noConversion"/>
  </si>
  <si>
    <t>Height association (EMMAX)</t>
    <phoneticPr fontId="1" type="noConversion"/>
  </si>
  <si>
    <t>Baka (n=24)</t>
    <phoneticPr fontId="1" type="noConversion"/>
  </si>
  <si>
    <t>Males only  (p-value)</t>
    <phoneticPr fontId="1" type="noConversion"/>
  </si>
  <si>
    <t>Due to linkage, there are six independent loci: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</si>
</sst>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.0000"/>
  </numFmts>
  <fonts count="4">
    <font>
      <sz val="10"/>
      <name val="Verdana"/>
    </font>
    <font>
      <sz val="8"/>
      <name val="Verdana"/>
    </font>
    <font>
      <sz val="12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9" fontId="2" fillId="0" borderId="0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9"/>
  <sheetViews>
    <sheetView tabSelected="1" topLeftCell="D1" workbookViewId="0">
      <selection activeCell="K12" sqref="K12"/>
    </sheetView>
  </sheetViews>
  <sheetFormatPr baseColWidth="10" defaultRowHeight="13"/>
  <cols>
    <col min="1" max="1" width="18.42578125" bestFit="1" customWidth="1"/>
    <col min="2" max="2" width="7.5703125" customWidth="1"/>
    <col min="3" max="4" width="8.140625" customWidth="1"/>
    <col min="5" max="5" width="7" customWidth="1"/>
    <col min="6" max="6" width="6.85546875" customWidth="1"/>
    <col min="7" max="7" width="8.28515625" customWidth="1"/>
    <col min="8" max="8" width="7" customWidth="1"/>
    <col min="9" max="9" width="10.7109375" customWidth="1"/>
    <col min="10" max="10" width="11.28515625" customWidth="1"/>
    <col min="11" max="11" width="11" customWidth="1"/>
    <col min="12" max="14" width="16.28515625" bestFit="1" customWidth="1"/>
  </cols>
  <sheetData>
    <row r="1" spans="1:14" ht="25" customHeight="1">
      <c r="A1" s="1"/>
      <c r="B1" s="35" t="s">
        <v>31</v>
      </c>
      <c r="C1" s="36"/>
      <c r="D1" s="36"/>
      <c r="E1" s="36"/>
      <c r="F1" s="37"/>
      <c r="G1" s="38" t="s">
        <v>32</v>
      </c>
      <c r="H1" s="39"/>
      <c r="I1" s="40" t="s">
        <v>33</v>
      </c>
      <c r="J1" s="40"/>
      <c r="K1" s="39"/>
      <c r="L1" s="40" t="s">
        <v>33</v>
      </c>
      <c r="M1" s="40"/>
      <c r="N1" s="39"/>
    </row>
    <row r="2" spans="1:14" s="3" customFormat="1" ht="35" customHeight="1">
      <c r="A2" s="2" t="s">
        <v>28</v>
      </c>
      <c r="B2" s="6" t="s">
        <v>34</v>
      </c>
      <c r="C2" s="5" t="s">
        <v>22</v>
      </c>
      <c r="D2" s="5" t="s">
        <v>23</v>
      </c>
      <c r="E2" s="5" t="s">
        <v>24</v>
      </c>
      <c r="F2" s="10" t="s">
        <v>25</v>
      </c>
      <c r="G2" s="12" t="s">
        <v>26</v>
      </c>
      <c r="H2" s="13" t="s">
        <v>27</v>
      </c>
      <c r="I2" s="4" t="s">
        <v>29</v>
      </c>
      <c r="J2" s="4" t="s">
        <v>35</v>
      </c>
      <c r="K2" s="13" t="s">
        <v>30</v>
      </c>
      <c r="L2" s="42" t="s">
        <v>0</v>
      </c>
      <c r="M2" s="42" t="s">
        <v>1</v>
      </c>
      <c r="N2" s="43" t="s">
        <v>2</v>
      </c>
    </row>
    <row r="3" spans="1:14" ht="15">
      <c r="A3" s="21" t="s">
        <v>7</v>
      </c>
      <c r="B3" s="22">
        <v>0.46899999999999997</v>
      </c>
      <c r="C3" s="23">
        <v>0.63600000000000001</v>
      </c>
      <c r="D3" s="23">
        <v>0.26900000000000002</v>
      </c>
      <c r="E3" s="24">
        <v>0.625</v>
      </c>
      <c r="F3" s="25">
        <v>0.3</v>
      </c>
      <c r="G3" s="26">
        <v>0</v>
      </c>
      <c r="H3" s="27">
        <v>0.16700000000000001</v>
      </c>
      <c r="I3" s="28">
        <v>1.7600000000000001E-2</v>
      </c>
      <c r="J3" s="28">
        <v>2.18E-2</v>
      </c>
      <c r="K3" s="24">
        <v>6.7900000000000002E-2</v>
      </c>
      <c r="L3" s="45">
        <f>I3*6</f>
        <v>0.1056</v>
      </c>
      <c r="M3" s="41">
        <f t="shared" ref="M3:M17" si="0">J3*6</f>
        <v>0.1308</v>
      </c>
      <c r="N3" s="46">
        <f t="shared" ref="N3:N17" si="1">K3*6</f>
        <v>0.40739999999999998</v>
      </c>
    </row>
    <row r="4" spans="1:14" ht="15">
      <c r="A4" s="29" t="s">
        <v>8</v>
      </c>
      <c r="B4" s="7">
        <v>0.35399999999999998</v>
      </c>
      <c r="C4" s="8">
        <v>0.52900000000000003</v>
      </c>
      <c r="D4" s="8">
        <v>0.25</v>
      </c>
      <c r="E4" s="9">
        <v>0.2</v>
      </c>
      <c r="F4" s="11">
        <v>0.2</v>
      </c>
      <c r="G4" s="14">
        <v>9.4E-2</v>
      </c>
      <c r="H4" s="15">
        <v>0.158</v>
      </c>
      <c r="I4" s="16">
        <v>3.3999999999999998E-3</v>
      </c>
      <c r="J4" s="16">
        <v>2.5000000000000001E-3</v>
      </c>
      <c r="K4" s="9">
        <v>0.1328</v>
      </c>
      <c r="L4" s="50">
        <f t="shared" ref="L4:L17" si="2">I4*6</f>
        <v>2.0399999999999998E-2</v>
      </c>
      <c r="M4" s="51">
        <f t="shared" si="0"/>
        <v>1.4999999999999999E-2</v>
      </c>
      <c r="N4" s="48">
        <f t="shared" si="1"/>
        <v>0.79679999999999995</v>
      </c>
    </row>
    <row r="5" spans="1:14" ht="15">
      <c r="A5" s="29" t="s">
        <v>9</v>
      </c>
      <c r="B5" s="7">
        <v>0.4</v>
      </c>
      <c r="C5" s="8">
        <v>0.57899999999999996</v>
      </c>
      <c r="D5" s="8">
        <v>0.23100000000000001</v>
      </c>
      <c r="E5" s="9">
        <v>0.2</v>
      </c>
      <c r="F5" s="11">
        <v>0.2</v>
      </c>
      <c r="G5" s="14">
        <v>9.4E-2</v>
      </c>
      <c r="H5" s="15">
        <v>0.158</v>
      </c>
      <c r="I5" s="9">
        <v>0.37059999999999998</v>
      </c>
      <c r="J5" s="9">
        <v>6.6000000000000003E-2</v>
      </c>
      <c r="K5" s="9">
        <v>0.68089999999999995</v>
      </c>
      <c r="L5" s="47">
        <v>1</v>
      </c>
      <c r="M5" s="44">
        <f t="shared" si="0"/>
        <v>0.39600000000000002</v>
      </c>
      <c r="N5" s="48">
        <v>1</v>
      </c>
    </row>
    <row r="6" spans="1:14" ht="15">
      <c r="A6" s="29" t="s">
        <v>10</v>
      </c>
      <c r="B6" s="7">
        <v>0.28000000000000003</v>
      </c>
      <c r="C6" s="8">
        <v>0.05</v>
      </c>
      <c r="D6" s="8">
        <v>0.115</v>
      </c>
      <c r="E6" s="9">
        <v>0</v>
      </c>
      <c r="F6" s="11">
        <v>0.2</v>
      </c>
      <c r="G6" s="14">
        <v>0</v>
      </c>
      <c r="H6" s="15">
        <v>0</v>
      </c>
      <c r="I6" s="9">
        <v>0.12139999999999999</v>
      </c>
      <c r="J6" s="16">
        <v>1.9300000000000001E-2</v>
      </c>
      <c r="K6" s="9">
        <v>0.79749999999999999</v>
      </c>
      <c r="L6" s="47">
        <f t="shared" si="2"/>
        <v>0.72839999999999994</v>
      </c>
      <c r="M6" s="44">
        <f t="shared" si="0"/>
        <v>0.11580000000000001</v>
      </c>
      <c r="N6" s="48">
        <v>1</v>
      </c>
    </row>
    <row r="7" spans="1:14" ht="15">
      <c r="A7" s="29" t="s">
        <v>11</v>
      </c>
      <c r="B7" s="7">
        <v>0.28000000000000003</v>
      </c>
      <c r="C7" s="8">
        <v>0.05</v>
      </c>
      <c r="D7" s="8">
        <v>0.115</v>
      </c>
      <c r="E7" s="9">
        <v>0</v>
      </c>
      <c r="F7" s="11">
        <v>0.4</v>
      </c>
      <c r="G7" s="14">
        <v>0</v>
      </c>
      <c r="H7" s="15">
        <v>0</v>
      </c>
      <c r="I7" s="9">
        <v>0.15260000000000001</v>
      </c>
      <c r="J7" s="16">
        <v>2.5399999999999999E-2</v>
      </c>
      <c r="K7" s="9">
        <v>0.84050000000000002</v>
      </c>
      <c r="L7" s="47">
        <f t="shared" si="2"/>
        <v>0.91560000000000008</v>
      </c>
      <c r="M7" s="44">
        <f t="shared" si="0"/>
        <v>0.15239999999999998</v>
      </c>
      <c r="N7" s="48">
        <v>1</v>
      </c>
    </row>
    <row r="8" spans="1:14" ht="15">
      <c r="A8" s="29" t="s">
        <v>12</v>
      </c>
      <c r="B8" s="7">
        <v>0.3</v>
      </c>
      <c r="C8" s="8">
        <v>7.4999999999999997E-2</v>
      </c>
      <c r="D8" s="8">
        <v>0.115</v>
      </c>
      <c r="E8" s="9">
        <v>0</v>
      </c>
      <c r="F8" s="11">
        <v>0.1</v>
      </c>
      <c r="G8" s="14">
        <v>0</v>
      </c>
      <c r="H8" s="15">
        <v>0</v>
      </c>
      <c r="I8" s="9">
        <v>0.1172</v>
      </c>
      <c r="J8" s="16">
        <v>1.9800000000000002E-2</v>
      </c>
      <c r="K8" s="9">
        <v>0.75009999999999999</v>
      </c>
      <c r="L8" s="47">
        <f t="shared" si="2"/>
        <v>0.70320000000000005</v>
      </c>
      <c r="M8" s="44">
        <f t="shared" si="0"/>
        <v>0.11880000000000002</v>
      </c>
      <c r="N8" s="48">
        <v>1</v>
      </c>
    </row>
    <row r="9" spans="1:14" ht="15">
      <c r="A9" s="29" t="s">
        <v>13</v>
      </c>
      <c r="B9" s="7">
        <v>0.3</v>
      </c>
      <c r="C9" s="8">
        <v>7.4999999999999997E-2</v>
      </c>
      <c r="D9" s="8">
        <v>0.115</v>
      </c>
      <c r="E9" s="9">
        <v>0</v>
      </c>
      <c r="F9" s="11">
        <v>0.1</v>
      </c>
      <c r="G9" s="14">
        <v>0</v>
      </c>
      <c r="H9" s="15">
        <v>0</v>
      </c>
      <c r="I9" s="9">
        <v>0.1172</v>
      </c>
      <c r="J9" s="16">
        <v>1.9800000000000002E-2</v>
      </c>
      <c r="K9" s="9">
        <v>0.75009999999999999</v>
      </c>
      <c r="L9" s="47">
        <f t="shared" si="2"/>
        <v>0.70320000000000005</v>
      </c>
      <c r="M9" s="44">
        <f t="shared" si="0"/>
        <v>0.11880000000000002</v>
      </c>
      <c r="N9" s="48">
        <v>1</v>
      </c>
    </row>
    <row r="10" spans="1:14" ht="15">
      <c r="A10" s="29" t="s">
        <v>14</v>
      </c>
      <c r="B10" s="7">
        <v>0.25</v>
      </c>
      <c r="C10" s="8">
        <v>5.2999999999999999E-2</v>
      </c>
      <c r="D10" s="8">
        <v>0.115</v>
      </c>
      <c r="E10" s="9">
        <v>0</v>
      </c>
      <c r="F10" s="11">
        <v>0.3</v>
      </c>
      <c r="G10" s="14">
        <v>0</v>
      </c>
      <c r="H10" s="15">
        <v>0</v>
      </c>
      <c r="I10" s="9">
        <v>9.1800000000000007E-2</v>
      </c>
      <c r="J10" s="16">
        <v>2.5399999999999999E-2</v>
      </c>
      <c r="K10" s="9">
        <v>0.74260000000000004</v>
      </c>
      <c r="L10" s="47">
        <f t="shared" si="2"/>
        <v>0.55080000000000007</v>
      </c>
      <c r="M10" s="44">
        <f t="shared" si="0"/>
        <v>0.15239999999999998</v>
      </c>
      <c r="N10" s="48">
        <v>1</v>
      </c>
    </row>
    <row r="11" spans="1:14" ht="15">
      <c r="A11" s="29" t="s">
        <v>15</v>
      </c>
      <c r="B11" s="7">
        <v>0.28000000000000003</v>
      </c>
      <c r="C11" s="8">
        <v>7.4999999999999997E-2</v>
      </c>
      <c r="D11" s="8">
        <v>0.115</v>
      </c>
      <c r="E11" s="9">
        <v>0</v>
      </c>
      <c r="F11" s="11">
        <v>0.3</v>
      </c>
      <c r="G11" s="14">
        <v>0</v>
      </c>
      <c r="H11" s="15">
        <v>0</v>
      </c>
      <c r="I11" s="9">
        <v>0.10489999999999999</v>
      </c>
      <c r="J11" s="16">
        <v>1.9800000000000002E-2</v>
      </c>
      <c r="K11" s="9">
        <v>0.66710000000000003</v>
      </c>
      <c r="L11" s="47">
        <f t="shared" si="2"/>
        <v>0.62939999999999996</v>
      </c>
      <c r="M11" s="44">
        <f t="shared" si="0"/>
        <v>0.11880000000000002</v>
      </c>
      <c r="N11" s="48">
        <v>1</v>
      </c>
    </row>
    <row r="12" spans="1:14" ht="15">
      <c r="A12" s="29" t="s">
        <v>16</v>
      </c>
      <c r="B12" s="7">
        <v>0.28000000000000003</v>
      </c>
      <c r="C12" s="8">
        <v>7.4999999999999997E-2</v>
      </c>
      <c r="D12" s="8">
        <v>0.115</v>
      </c>
      <c r="E12" s="9">
        <v>0</v>
      </c>
      <c r="F12" s="11">
        <v>0.3</v>
      </c>
      <c r="G12" s="14">
        <v>0</v>
      </c>
      <c r="H12" s="15">
        <v>0</v>
      </c>
      <c r="I12" s="9">
        <v>0.10489999999999999</v>
      </c>
      <c r="J12" s="16">
        <v>1.9800000000000002E-2</v>
      </c>
      <c r="K12" s="9">
        <v>0.66710000000000003</v>
      </c>
      <c r="L12" s="47">
        <f t="shared" si="2"/>
        <v>0.62939999999999996</v>
      </c>
      <c r="M12" s="44">
        <f t="shared" si="0"/>
        <v>0.11880000000000002</v>
      </c>
      <c r="N12" s="48">
        <v>1</v>
      </c>
    </row>
    <row r="13" spans="1:14" ht="15">
      <c r="A13" s="29" t="s">
        <v>17</v>
      </c>
      <c r="B13" s="7">
        <v>0.28000000000000003</v>
      </c>
      <c r="C13" s="8">
        <v>5.2999999999999999E-2</v>
      </c>
      <c r="D13" s="8">
        <v>0.115</v>
      </c>
      <c r="E13" s="9">
        <v>0</v>
      </c>
      <c r="F13" s="11">
        <v>0.3</v>
      </c>
      <c r="G13" s="14">
        <v>0</v>
      </c>
      <c r="H13" s="15">
        <v>0</v>
      </c>
      <c r="I13" s="9">
        <v>0.12130000000000001</v>
      </c>
      <c r="J13" s="16">
        <v>2.5399999999999999E-2</v>
      </c>
      <c r="K13" s="9">
        <v>0.69710000000000005</v>
      </c>
      <c r="L13" s="47">
        <f t="shared" si="2"/>
        <v>0.7278</v>
      </c>
      <c r="M13" s="44">
        <f t="shared" si="0"/>
        <v>0.15239999999999998</v>
      </c>
      <c r="N13" s="48">
        <v>1</v>
      </c>
    </row>
    <row r="14" spans="1:14" ht="15">
      <c r="A14" s="29" t="s">
        <v>18</v>
      </c>
      <c r="B14" s="7">
        <v>0.28000000000000003</v>
      </c>
      <c r="C14" s="8">
        <v>7.9000000000000001E-2</v>
      </c>
      <c r="D14" s="8">
        <v>0.115</v>
      </c>
      <c r="E14" s="9">
        <v>0</v>
      </c>
      <c r="F14" s="11">
        <v>0.1</v>
      </c>
      <c r="G14" s="14">
        <v>0</v>
      </c>
      <c r="H14" s="15">
        <v>0</v>
      </c>
      <c r="I14" s="9">
        <v>0.1095</v>
      </c>
      <c r="J14" s="16">
        <v>2.23E-2</v>
      </c>
      <c r="K14" s="9">
        <v>0.69710000000000005</v>
      </c>
      <c r="L14" s="47">
        <f t="shared" si="2"/>
        <v>0.65700000000000003</v>
      </c>
      <c r="M14" s="44">
        <f t="shared" si="0"/>
        <v>0.1338</v>
      </c>
      <c r="N14" s="48">
        <v>1</v>
      </c>
    </row>
    <row r="15" spans="1:14" ht="15">
      <c r="A15" s="29" t="s">
        <v>19</v>
      </c>
      <c r="B15" s="7">
        <v>0.2</v>
      </c>
      <c r="C15" s="8">
        <v>0.05</v>
      </c>
      <c r="D15" s="8">
        <v>7.6999999999999999E-2</v>
      </c>
      <c r="E15" s="9">
        <v>0</v>
      </c>
      <c r="F15" s="11">
        <v>0</v>
      </c>
      <c r="G15" s="14">
        <v>0</v>
      </c>
      <c r="H15" s="15">
        <v>0</v>
      </c>
      <c r="I15" s="16">
        <v>1.32E-2</v>
      </c>
      <c r="J15" s="9">
        <v>5.4000000000000003E-3</v>
      </c>
      <c r="K15" s="9">
        <v>0.378</v>
      </c>
      <c r="L15" s="47">
        <f t="shared" si="2"/>
        <v>7.9199999999999993E-2</v>
      </c>
      <c r="M15" s="51">
        <f t="shared" si="0"/>
        <v>3.2399999999999998E-2</v>
      </c>
      <c r="N15" s="48">
        <v>1</v>
      </c>
    </row>
    <row r="16" spans="1:14" ht="15">
      <c r="A16" s="29" t="s">
        <v>20</v>
      </c>
      <c r="B16" s="7">
        <v>0.28000000000000003</v>
      </c>
      <c r="C16" s="8">
        <v>0.2</v>
      </c>
      <c r="D16" s="8">
        <v>0.34599999999999997</v>
      </c>
      <c r="E16" s="9">
        <v>0.5</v>
      </c>
      <c r="F16" s="11">
        <v>0.4</v>
      </c>
      <c r="G16" s="14">
        <v>8.3000000000000004E-2</v>
      </c>
      <c r="H16" s="15">
        <v>2.5999999999999999E-2</v>
      </c>
      <c r="I16" s="16">
        <v>2.8199999999999999E-2</v>
      </c>
      <c r="J16" s="9">
        <v>6.1699999999999998E-2</v>
      </c>
      <c r="K16" s="9">
        <v>0.18229999999999999</v>
      </c>
      <c r="L16" s="47">
        <f t="shared" si="2"/>
        <v>0.16919999999999999</v>
      </c>
      <c r="M16" s="44">
        <f t="shared" si="0"/>
        <v>0.37019999999999997</v>
      </c>
      <c r="N16" s="48">
        <v>1</v>
      </c>
    </row>
    <row r="17" spans="1:14" ht="15">
      <c r="A17" s="30" t="s">
        <v>21</v>
      </c>
      <c r="B17" s="17">
        <v>0.41699999999999998</v>
      </c>
      <c r="C17" s="18">
        <v>0.23699999999999999</v>
      </c>
      <c r="D17" s="18">
        <v>0.26900000000000002</v>
      </c>
      <c r="E17" s="5">
        <v>0.6</v>
      </c>
      <c r="F17" s="10">
        <v>0.1</v>
      </c>
      <c r="G17" s="6">
        <v>0</v>
      </c>
      <c r="H17" s="19">
        <v>5.2999999999999999E-2</v>
      </c>
      <c r="I17" s="20">
        <v>5.0000000000000001E-4</v>
      </c>
      <c r="J17" s="20">
        <v>4.3E-3</v>
      </c>
      <c r="K17" s="20">
        <v>3.1899999999999998E-2</v>
      </c>
      <c r="L17" s="53">
        <f t="shared" si="2"/>
        <v>3.0000000000000001E-3</v>
      </c>
      <c r="M17" s="52">
        <f t="shared" si="0"/>
        <v>2.58E-2</v>
      </c>
      <c r="N17" s="49">
        <f t="shared" si="1"/>
        <v>0.19139999999999999</v>
      </c>
    </row>
    <row r="18" spans="1:14" ht="15">
      <c r="A18" s="3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4" ht="15">
      <c r="A19" s="3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4" ht="15">
      <c r="A20" s="31" t="s">
        <v>36</v>
      </c>
      <c r="B20" s="1"/>
      <c r="C20" s="1"/>
      <c r="D20" s="1"/>
      <c r="E20" s="1"/>
    </row>
    <row r="21" spans="1:14" ht="15">
      <c r="A21" s="31" t="s">
        <v>4</v>
      </c>
      <c r="B21" s="1"/>
      <c r="C21" s="1"/>
      <c r="D21" s="1"/>
      <c r="E21" s="1"/>
    </row>
    <row r="22" spans="1:14" ht="15">
      <c r="A22" s="32" t="s">
        <v>8</v>
      </c>
    </row>
    <row r="23" spans="1:14" ht="15">
      <c r="A23" s="32" t="s">
        <v>9</v>
      </c>
    </row>
    <row r="24" spans="1:14" ht="15">
      <c r="A24" s="31" t="s">
        <v>5</v>
      </c>
    </row>
    <row r="25" spans="1:14" ht="15">
      <c r="A25" s="32" t="s">
        <v>6</v>
      </c>
    </row>
    <row r="26" spans="1:14" ht="15">
      <c r="A26" s="34" t="s">
        <v>21</v>
      </c>
    </row>
    <row r="27" spans="1:14" ht="15">
      <c r="A27" s="31"/>
    </row>
    <row r="28" spans="1:14" ht="15">
      <c r="A28" s="31" t="s">
        <v>3</v>
      </c>
    </row>
    <row r="29" spans="1:14">
      <c r="A29" s="33"/>
    </row>
  </sheetData>
  <sheetCalcPr fullCalcOnLoad="1"/>
  <mergeCells count="4">
    <mergeCell ref="B1:F1"/>
    <mergeCell ref="G1:H1"/>
    <mergeCell ref="I1:K1"/>
    <mergeCell ref="L1:N1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Pennsylvania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Lachance</dc:creator>
  <cp:lastModifiedBy>Joseph Lachance</cp:lastModifiedBy>
  <dcterms:created xsi:type="dcterms:W3CDTF">2012-06-06T07:42:10Z</dcterms:created>
  <dcterms:modified xsi:type="dcterms:W3CDTF">2012-07-10T06:30:16Z</dcterms:modified>
</cp:coreProperties>
</file>