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16" windowWidth="26780" windowHeight="1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<sst xmlns="http://schemas.openxmlformats.org/spreadsheetml/2006/main" count="241" uniqueCount="25">
  <si>
    <t>DONOR</t>
  </si>
  <si>
    <t>Quadrant</t>
  </si>
  <si>
    <t>M</t>
  </si>
  <si>
    <t>L</t>
  </si>
  <si>
    <t>A</t>
  </si>
  <si>
    <t>P</t>
  </si>
  <si>
    <t>% Length</t>
  </si>
  <si>
    <t>Gender</t>
  </si>
  <si>
    <t>Age</t>
  </si>
  <si>
    <r>
      <t>density (g/cm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>)</t>
    </r>
  </si>
  <si>
    <r>
      <t>C</t>
    </r>
    <r>
      <rPr>
        <vertAlign val="subscript"/>
        <sz val="12"/>
        <rFont val="Arial"/>
        <family val="0"/>
      </rPr>
      <t xml:space="preserve">11 </t>
    </r>
    <r>
      <rPr>
        <sz val="12"/>
        <rFont val="Arial"/>
        <family val="0"/>
      </rPr>
      <t>(GPa)</t>
    </r>
  </si>
  <si>
    <r>
      <t>C</t>
    </r>
    <r>
      <rPr>
        <vertAlign val="subscript"/>
        <sz val="12"/>
        <rFont val="Arial"/>
        <family val="0"/>
      </rPr>
      <t xml:space="preserve">22 </t>
    </r>
    <r>
      <rPr>
        <sz val="12"/>
        <rFont val="Arial"/>
        <family val="0"/>
      </rPr>
      <t>(GPa)</t>
    </r>
  </si>
  <si>
    <r>
      <t>C</t>
    </r>
    <r>
      <rPr>
        <vertAlign val="subscript"/>
        <sz val="12"/>
        <rFont val="Arial"/>
        <family val="0"/>
      </rPr>
      <t xml:space="preserve">33 </t>
    </r>
    <r>
      <rPr>
        <sz val="12"/>
        <rFont val="Arial"/>
        <family val="0"/>
      </rPr>
      <t>(GPa)</t>
    </r>
  </si>
  <si>
    <t>F</t>
  </si>
  <si>
    <t>**</t>
  </si>
  <si>
    <t>** removed from analysis - radial dimension &lt; 1.5 mm</t>
  </si>
  <si>
    <t>C33/C11</t>
  </si>
  <si>
    <r>
      <t>C</t>
    </r>
    <r>
      <rPr>
        <vertAlign val="subscript"/>
        <sz val="12"/>
        <rFont val="Arial"/>
        <family val="0"/>
      </rPr>
      <t xml:space="preserve">44 </t>
    </r>
    <r>
      <rPr>
        <sz val="12"/>
        <rFont val="Arial"/>
        <family val="0"/>
      </rPr>
      <t>(GPa)</t>
    </r>
  </si>
  <si>
    <r>
      <t>C</t>
    </r>
    <r>
      <rPr>
        <vertAlign val="subscript"/>
        <sz val="12"/>
        <rFont val="Arial"/>
        <family val="0"/>
      </rPr>
      <t xml:space="preserve">55 </t>
    </r>
    <r>
      <rPr>
        <sz val="12"/>
        <rFont val="Arial"/>
        <family val="0"/>
      </rPr>
      <t>(GPa)</t>
    </r>
  </si>
  <si>
    <r>
      <t>C</t>
    </r>
    <r>
      <rPr>
        <vertAlign val="subscript"/>
        <sz val="12"/>
        <rFont val="Arial"/>
        <family val="0"/>
      </rPr>
      <t>66</t>
    </r>
    <r>
      <rPr>
        <sz val="12"/>
        <rFont val="Arial"/>
        <family val="0"/>
      </rPr>
      <t xml:space="preserve"> (GPa)</t>
    </r>
  </si>
  <si>
    <t>C33/C22</t>
  </si>
  <si>
    <t>C11/C22</t>
  </si>
  <si>
    <t>C44/C66</t>
  </si>
  <si>
    <t>C44/C55</t>
  </si>
  <si>
    <t>C66/C55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</si>
</sst>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vertAlign val="subscript"/>
      <sz val="12"/>
      <name val="Arial"/>
      <family val="0"/>
    </font>
    <font>
      <sz val="12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" fontId="22" fillId="0" borderId="0" xfId="0" applyNumberFormat="1" applyFont="1" applyAlignment="1">
      <alignment/>
    </xf>
    <xf numFmtId="2" fontId="2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3"/>
  <sheetViews>
    <sheetView tabSelected="1" zoomScalePageLayoutView="0" workbookViewId="0" topLeftCell="A1">
      <selection activeCell="O53" sqref="O53"/>
    </sheetView>
  </sheetViews>
  <sheetFormatPr defaultColWidth="8.8515625" defaultRowHeight="12.75"/>
  <cols>
    <col min="1" max="1" width="6.7109375" style="3" customWidth="1"/>
    <col min="2" max="2" width="8.8515625" style="3" customWidth="1"/>
    <col min="3" max="3" width="6.140625" style="3" customWidth="1"/>
    <col min="4" max="4" width="8.7109375" style="3" customWidth="1"/>
    <col min="5" max="5" width="9.7109375" style="3" customWidth="1"/>
    <col min="6" max="6" width="9.421875" style="3" customWidth="1"/>
    <col min="7" max="7" width="15.140625" style="3" customWidth="1"/>
    <col min="8" max="10" width="11.421875" style="3" customWidth="1"/>
    <col min="11" max="13" width="10.140625" style="3" customWidth="1"/>
    <col min="14" max="16" width="11.421875" style="3" customWidth="1"/>
    <col min="17" max="19" width="10.00390625" style="0" customWidth="1"/>
    <col min="23" max="16384" width="8.8515625" style="3" customWidth="1"/>
  </cols>
  <sheetData>
    <row r="1" spans="2:22" s="2" customFormat="1" ht="15">
      <c r="B1" s="2" t="s">
        <v>0</v>
      </c>
      <c r="C1" s="2" t="s">
        <v>8</v>
      </c>
      <c r="D1" s="2" t="s">
        <v>7</v>
      </c>
      <c r="E1" s="2" t="s">
        <v>1</v>
      </c>
      <c r="F1" s="2" t="s">
        <v>6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16</v>
      </c>
      <c r="L1" s="2" t="s">
        <v>20</v>
      </c>
      <c r="M1" s="2" t="s">
        <v>21</v>
      </c>
      <c r="N1" s="2" t="s">
        <v>17</v>
      </c>
      <c r="O1" s="2" t="s">
        <v>18</v>
      </c>
      <c r="P1" s="2" t="s">
        <v>19</v>
      </c>
      <c r="Q1" s="2" t="s">
        <v>22</v>
      </c>
      <c r="R1" s="2" t="s">
        <v>23</v>
      </c>
      <c r="S1" s="2" t="s">
        <v>24</v>
      </c>
      <c r="T1"/>
      <c r="U1"/>
      <c r="V1"/>
    </row>
    <row r="2" spans="1:19" ht="15">
      <c r="A2"/>
      <c r="B2" s="3">
        <v>58011</v>
      </c>
      <c r="C2" s="3">
        <v>53</v>
      </c>
      <c r="D2" s="3" t="s">
        <v>2</v>
      </c>
      <c r="E2" s="3" t="s">
        <v>3</v>
      </c>
      <c r="F2" s="3">
        <v>20</v>
      </c>
      <c r="G2" s="3">
        <v>1.9</v>
      </c>
      <c r="H2" s="3">
        <v>15.31</v>
      </c>
      <c r="I2" s="3">
        <v>22.65</v>
      </c>
      <c r="J2" s="3">
        <v>31.35</v>
      </c>
      <c r="K2" s="7">
        <f>J2/H2</f>
        <v>2.047681254082299</v>
      </c>
      <c r="L2" s="7">
        <f>J2/I2</f>
        <v>1.3841059602649008</v>
      </c>
      <c r="M2" s="7">
        <f>H2/I2</f>
        <v>0.6759381898454747</v>
      </c>
      <c r="N2" s="7">
        <v>6.64958259299339</v>
      </c>
      <c r="O2" s="7">
        <v>4.438952013853974</v>
      </c>
      <c r="P2" s="7">
        <v>4.290997395497992</v>
      </c>
      <c r="Q2" s="7">
        <f>N2/P2</f>
        <v>1.5496589673929813</v>
      </c>
      <c r="R2" s="7">
        <f>N2/O2</f>
        <v>1.4980073161953622</v>
      </c>
      <c r="S2" s="7">
        <f>P2/O2</f>
        <v>0.9666690205493963</v>
      </c>
    </row>
    <row r="3" spans="1:19" ht="15">
      <c r="A3"/>
      <c r="B3" s="3">
        <v>58011</v>
      </c>
      <c r="C3" s="3">
        <v>53</v>
      </c>
      <c r="D3" s="3" t="s">
        <v>2</v>
      </c>
      <c r="E3" s="3" t="s">
        <v>4</v>
      </c>
      <c r="F3" s="3">
        <v>20</v>
      </c>
      <c r="G3" s="3">
        <v>1.92</v>
      </c>
      <c r="H3" s="3">
        <v>16.52</v>
      </c>
      <c r="I3" s="3">
        <v>21.83</v>
      </c>
      <c r="J3" s="3">
        <v>29.9</v>
      </c>
      <c r="K3" s="7">
        <f aca="true" t="shared" si="0" ref="K3:K66">J3/H3</f>
        <v>1.8099273607748183</v>
      </c>
      <c r="L3" s="7">
        <f aca="true" t="shared" si="1" ref="L3:L66">J3/I3</f>
        <v>1.369674759505268</v>
      </c>
      <c r="M3" s="7">
        <f aca="true" t="shared" si="2" ref="M3:M66">H3/I3</f>
        <v>0.7567567567567568</v>
      </c>
      <c r="N3" s="7">
        <v>7.155721645520952</v>
      </c>
      <c r="O3" s="7">
        <v>6.656339424490654</v>
      </c>
      <c r="P3" s="7">
        <v>3.810166589719913</v>
      </c>
      <c r="Q3" s="7">
        <f aca="true" t="shared" si="3" ref="Q3:Q49">N3/P3</f>
        <v>1.878060047250315</v>
      </c>
      <c r="R3" s="7">
        <f aca="true" t="shared" si="4" ref="R3:R49">N3/O3</f>
        <v>1.0750235511117299</v>
      </c>
      <c r="S3" s="7">
        <f aca="true" t="shared" si="5" ref="S3:S49">P3/O3</f>
        <v>0.5724117036011078</v>
      </c>
    </row>
    <row r="4" spans="1:19" ht="15">
      <c r="A4"/>
      <c r="B4" s="3">
        <v>58011</v>
      </c>
      <c r="C4" s="3">
        <v>53</v>
      </c>
      <c r="D4" s="3" t="s">
        <v>2</v>
      </c>
      <c r="E4" s="3" t="s">
        <v>2</v>
      </c>
      <c r="F4" s="3">
        <v>20</v>
      </c>
      <c r="G4" s="3">
        <v>1.86</v>
      </c>
      <c r="H4" s="3">
        <v>17</v>
      </c>
      <c r="I4" s="3">
        <v>22.47</v>
      </c>
      <c r="J4" s="3">
        <v>29.58</v>
      </c>
      <c r="K4" s="7">
        <f t="shared" si="0"/>
        <v>1.74</v>
      </c>
      <c r="L4" s="7">
        <f t="shared" si="1"/>
        <v>1.3164218958611482</v>
      </c>
      <c r="M4" s="7">
        <f t="shared" si="2"/>
        <v>0.7565643079661771</v>
      </c>
      <c r="N4" s="7">
        <v>6.652347017297333</v>
      </c>
      <c r="O4" s="7">
        <v>4.986765093345378</v>
      </c>
      <c r="P4" s="7">
        <v>3.4750871153324017</v>
      </c>
      <c r="Q4" s="7">
        <f t="shared" si="3"/>
        <v>1.914296475603898</v>
      </c>
      <c r="R4" s="7">
        <f t="shared" si="4"/>
        <v>1.3340004778196997</v>
      </c>
      <c r="S4" s="7">
        <f t="shared" si="5"/>
        <v>0.6968620037807185</v>
      </c>
    </row>
    <row r="5" spans="1:19" ht="15">
      <c r="A5"/>
      <c r="B5" s="3">
        <v>58011</v>
      </c>
      <c r="C5" s="3">
        <v>53</v>
      </c>
      <c r="D5" s="3" t="s">
        <v>2</v>
      </c>
      <c r="E5" s="3" t="s">
        <v>5</v>
      </c>
      <c r="F5" s="3">
        <v>20</v>
      </c>
      <c r="G5" s="3">
        <v>1.93</v>
      </c>
      <c r="H5" s="3">
        <v>16.54</v>
      </c>
      <c r="I5" s="3">
        <v>21.72</v>
      </c>
      <c r="J5" s="3">
        <v>30.7</v>
      </c>
      <c r="K5" s="7">
        <f t="shared" si="0"/>
        <v>1.856106408706167</v>
      </c>
      <c r="L5" s="7">
        <f t="shared" si="1"/>
        <v>1.4134438305709025</v>
      </c>
      <c r="M5" s="7">
        <f t="shared" si="2"/>
        <v>0.7615101289134438</v>
      </c>
      <c r="N5" s="7">
        <v>6.644945236781972</v>
      </c>
      <c r="O5" s="7">
        <v>6.3483091686068995</v>
      </c>
      <c r="P5" s="7">
        <v>5.064764709500311</v>
      </c>
      <c r="Q5" s="7">
        <f t="shared" si="3"/>
        <v>1.311994854236291</v>
      </c>
      <c r="R5" s="7">
        <f t="shared" si="4"/>
        <v>1.046726783509847</v>
      </c>
      <c r="S5" s="7">
        <f t="shared" si="5"/>
        <v>0.7978131774908097</v>
      </c>
    </row>
    <row r="6" spans="1:19" ht="15">
      <c r="A6"/>
      <c r="B6" s="3">
        <v>58011</v>
      </c>
      <c r="C6" s="3">
        <v>53</v>
      </c>
      <c r="D6" s="3" t="s">
        <v>2</v>
      </c>
      <c r="E6" s="3" t="s">
        <v>3</v>
      </c>
      <c r="F6" s="3">
        <v>50</v>
      </c>
      <c r="G6" s="3">
        <v>1.95</v>
      </c>
      <c r="H6" s="3">
        <v>17.05</v>
      </c>
      <c r="I6" s="3">
        <v>20.2</v>
      </c>
      <c r="J6" s="3">
        <v>28.48</v>
      </c>
      <c r="K6" s="7">
        <f t="shared" si="0"/>
        <v>1.6703812316715543</v>
      </c>
      <c r="L6" s="7">
        <f t="shared" si="1"/>
        <v>1.40990099009901</v>
      </c>
      <c r="M6" s="7">
        <f t="shared" si="2"/>
        <v>0.8440594059405941</v>
      </c>
      <c r="N6" s="7">
        <v>6.392597265778124</v>
      </c>
      <c r="O6" s="7">
        <v>5.970918062129078</v>
      </c>
      <c r="P6" s="7">
        <v>4.797202870484357</v>
      </c>
      <c r="Q6" s="7">
        <f t="shared" si="3"/>
        <v>1.3325676312564796</v>
      </c>
      <c r="R6" s="7">
        <f t="shared" si="4"/>
        <v>1.0706221722122722</v>
      </c>
      <c r="S6" s="7">
        <f t="shared" si="5"/>
        <v>0.803428019036288</v>
      </c>
    </row>
    <row r="7" spans="1:19" ht="15">
      <c r="A7"/>
      <c r="B7" s="3">
        <v>58011</v>
      </c>
      <c r="C7" s="3">
        <v>53</v>
      </c>
      <c r="D7" s="3" t="s">
        <v>2</v>
      </c>
      <c r="E7" s="3" t="s">
        <v>4</v>
      </c>
      <c r="F7" s="3">
        <v>50</v>
      </c>
      <c r="G7" s="3">
        <v>1.87</v>
      </c>
      <c r="H7" s="3">
        <v>14.4</v>
      </c>
      <c r="I7" s="3">
        <v>18.31</v>
      </c>
      <c r="J7" s="3">
        <v>21</v>
      </c>
      <c r="K7" s="7">
        <f t="shared" si="0"/>
        <v>1.4583333333333333</v>
      </c>
      <c r="L7" s="7">
        <f t="shared" si="1"/>
        <v>1.1469142545057347</v>
      </c>
      <c r="M7" s="7">
        <f t="shared" si="2"/>
        <v>0.7864554888039323</v>
      </c>
      <c r="N7" s="7">
        <v>6.181048929931831</v>
      </c>
      <c r="O7" s="7">
        <v>5.375936458218852</v>
      </c>
      <c r="P7" s="7">
        <v>4.195694922564873</v>
      </c>
      <c r="Q7" s="7">
        <f t="shared" si="3"/>
        <v>1.4731883618824435</v>
      </c>
      <c r="R7" s="7">
        <f t="shared" si="4"/>
        <v>1.1497622745302551</v>
      </c>
      <c r="S7" s="7">
        <f t="shared" si="5"/>
        <v>0.7804584289961985</v>
      </c>
    </row>
    <row r="8" spans="1:19" ht="15">
      <c r="A8"/>
      <c r="B8" s="3">
        <v>58011</v>
      </c>
      <c r="C8" s="3">
        <v>53</v>
      </c>
      <c r="D8" s="3" t="s">
        <v>2</v>
      </c>
      <c r="E8" s="3" t="s">
        <v>2</v>
      </c>
      <c r="F8" s="3">
        <v>50</v>
      </c>
      <c r="G8" s="3">
        <v>1.96</v>
      </c>
      <c r="H8" s="3">
        <v>17.86</v>
      </c>
      <c r="I8" s="3">
        <v>20.55</v>
      </c>
      <c r="J8" s="3">
        <v>27.08</v>
      </c>
      <c r="K8" s="7">
        <f t="shared" si="0"/>
        <v>1.5162374020156775</v>
      </c>
      <c r="L8" s="7">
        <f t="shared" si="1"/>
        <v>1.3177615571776153</v>
      </c>
      <c r="M8" s="7">
        <f t="shared" si="2"/>
        <v>0.8690997566909975</v>
      </c>
      <c r="N8" s="7">
        <v>6.503338218821177</v>
      </c>
      <c r="O8" s="7">
        <v>5.890859230575325</v>
      </c>
      <c r="P8" s="7">
        <v>4.949958103469542</v>
      </c>
      <c r="Q8" s="7">
        <f t="shared" si="3"/>
        <v>1.3138168208459853</v>
      </c>
      <c r="R8" s="7">
        <f t="shared" si="4"/>
        <v>1.103971078627529</v>
      </c>
      <c r="S8" s="7">
        <f t="shared" si="5"/>
        <v>0.8402777777777775</v>
      </c>
    </row>
    <row r="9" spans="1:19" ht="15">
      <c r="A9"/>
      <c r="B9" s="3">
        <v>58011</v>
      </c>
      <c r="C9" s="3">
        <v>53</v>
      </c>
      <c r="D9" s="3" t="s">
        <v>2</v>
      </c>
      <c r="E9" s="3" t="s">
        <v>5</v>
      </c>
      <c r="F9" s="3">
        <v>50</v>
      </c>
      <c r="G9" s="3">
        <v>1.86</v>
      </c>
      <c r="H9" s="3">
        <v>14.85</v>
      </c>
      <c r="I9" s="3">
        <v>15.24</v>
      </c>
      <c r="J9" s="3">
        <v>24.47</v>
      </c>
      <c r="K9" s="7">
        <f t="shared" si="0"/>
        <v>1.6478114478114478</v>
      </c>
      <c r="L9" s="7">
        <f t="shared" si="1"/>
        <v>1.6056430446194225</v>
      </c>
      <c r="M9" s="7">
        <f t="shared" si="2"/>
        <v>0.9744094488188976</v>
      </c>
      <c r="N9" s="7">
        <v>5.788404240329616</v>
      </c>
      <c r="O9" s="7">
        <v>5.699694376528117</v>
      </c>
      <c r="P9" s="7">
        <v>4.240038269789118</v>
      </c>
      <c r="Q9" s="7">
        <f t="shared" si="3"/>
        <v>1.3651773573773678</v>
      </c>
      <c r="R9" s="7">
        <f t="shared" si="4"/>
        <v>1.0155639685115072</v>
      </c>
      <c r="S9" s="7">
        <f t="shared" si="5"/>
        <v>0.7439062499999998</v>
      </c>
    </row>
    <row r="10" spans="1:19" ht="15">
      <c r="A10"/>
      <c r="B10" s="3">
        <v>58011</v>
      </c>
      <c r="C10" s="3">
        <v>53</v>
      </c>
      <c r="D10" s="3" t="s">
        <v>2</v>
      </c>
      <c r="E10" s="3" t="s">
        <v>3</v>
      </c>
      <c r="F10" s="3">
        <v>80</v>
      </c>
      <c r="G10" s="3">
        <v>1.88</v>
      </c>
      <c r="H10" s="3">
        <v>14.72</v>
      </c>
      <c r="I10" s="3">
        <v>17.88</v>
      </c>
      <c r="J10" s="3">
        <v>26.41</v>
      </c>
      <c r="K10" s="7">
        <f t="shared" si="0"/>
        <v>1.794157608695652</v>
      </c>
      <c r="L10" s="7">
        <f t="shared" si="1"/>
        <v>1.4770693512304252</v>
      </c>
      <c r="M10" s="7">
        <f t="shared" si="2"/>
        <v>0.8232662192393737</v>
      </c>
      <c r="N10" s="7">
        <v>5.611635467510051</v>
      </c>
      <c r="O10" s="7">
        <v>5.247013602384042</v>
      </c>
      <c r="P10" s="7">
        <v>3.9978143714228898</v>
      </c>
      <c r="Q10" s="7">
        <f t="shared" si="3"/>
        <v>1.4036758453876823</v>
      </c>
      <c r="R10" s="7">
        <f t="shared" si="4"/>
        <v>1.0694913131081534</v>
      </c>
      <c r="S10" s="7">
        <f t="shared" si="5"/>
        <v>0.7619218615340422</v>
      </c>
    </row>
    <row r="11" spans="1:19" ht="15">
      <c r="A11"/>
      <c r="B11" s="3">
        <v>58011</v>
      </c>
      <c r="C11" s="3">
        <v>53</v>
      </c>
      <c r="D11" s="3" t="s">
        <v>2</v>
      </c>
      <c r="E11" s="3" t="s">
        <v>4</v>
      </c>
      <c r="F11" s="3">
        <v>80</v>
      </c>
      <c r="G11" s="3">
        <v>1.83</v>
      </c>
      <c r="H11" s="3">
        <v>10.38</v>
      </c>
      <c r="I11" s="3">
        <v>19.5</v>
      </c>
      <c r="J11" s="3">
        <v>27.84</v>
      </c>
      <c r="K11" s="7">
        <f t="shared" si="0"/>
        <v>2.6820809248554913</v>
      </c>
      <c r="L11" s="7">
        <f t="shared" si="1"/>
        <v>1.4276923076923076</v>
      </c>
      <c r="M11" s="7">
        <f t="shared" si="2"/>
        <v>0.5323076923076924</v>
      </c>
      <c r="N11" s="7">
        <v>5.5697853220744</v>
      </c>
      <c r="O11" s="7">
        <v>3.33427146311971</v>
      </c>
      <c r="P11" s="7">
        <v>3.5681858701637807</v>
      </c>
      <c r="Q11" s="7">
        <f t="shared" si="3"/>
        <v>1.5609571711629318</v>
      </c>
      <c r="R11" s="7">
        <f t="shared" si="4"/>
        <v>1.6704654626000464</v>
      </c>
      <c r="S11" s="7">
        <f t="shared" si="5"/>
        <v>1.0701545778834722</v>
      </c>
    </row>
    <row r="12" spans="1:19" ht="15">
      <c r="A12"/>
      <c r="B12" s="3">
        <v>58011</v>
      </c>
      <c r="C12" s="3">
        <v>53</v>
      </c>
      <c r="D12" s="3" t="s">
        <v>2</v>
      </c>
      <c r="E12" s="3" t="s">
        <v>2</v>
      </c>
      <c r="F12" s="3">
        <v>80</v>
      </c>
      <c r="G12" s="3">
        <v>1.64</v>
      </c>
      <c r="H12" s="3">
        <v>11.34</v>
      </c>
      <c r="I12" s="3">
        <v>17.72</v>
      </c>
      <c r="J12" s="3">
        <v>20.47</v>
      </c>
      <c r="K12" s="7">
        <f t="shared" si="0"/>
        <v>1.8051146384479717</v>
      </c>
      <c r="L12" s="7">
        <f t="shared" si="1"/>
        <v>1.1551918735891649</v>
      </c>
      <c r="M12" s="7">
        <f t="shared" si="2"/>
        <v>0.6399548532731377</v>
      </c>
      <c r="N12" s="7">
        <v>5.216649024112517</v>
      </c>
      <c r="O12" s="7">
        <v>3.990129567837123</v>
      </c>
      <c r="P12" s="7">
        <v>3.8582336182336183</v>
      </c>
      <c r="Q12" s="7">
        <f t="shared" si="3"/>
        <v>1.3520822065981608</v>
      </c>
      <c r="R12" s="7">
        <f t="shared" si="4"/>
        <v>1.3073883781022773</v>
      </c>
      <c r="S12" s="7">
        <f t="shared" si="5"/>
        <v>0.9669444444444445</v>
      </c>
    </row>
    <row r="13" spans="1:19" ht="15">
      <c r="A13"/>
      <c r="B13" s="3">
        <v>58011</v>
      </c>
      <c r="C13" s="3">
        <v>53</v>
      </c>
      <c r="D13" s="3" t="s">
        <v>2</v>
      </c>
      <c r="E13" s="3" t="s">
        <v>5</v>
      </c>
      <c r="F13" s="3">
        <v>80</v>
      </c>
      <c r="G13" s="3">
        <v>1.76</v>
      </c>
      <c r="H13" s="3">
        <v>12.27</v>
      </c>
      <c r="I13" s="3">
        <v>13.61</v>
      </c>
      <c r="J13" s="3">
        <v>21.67</v>
      </c>
      <c r="K13" s="7">
        <f t="shared" si="0"/>
        <v>1.7660961695191526</v>
      </c>
      <c r="L13" s="7">
        <f t="shared" si="1"/>
        <v>1.592211609110948</v>
      </c>
      <c r="M13" s="7">
        <f t="shared" si="2"/>
        <v>0.9015429831006613</v>
      </c>
      <c r="N13" s="7">
        <v>4.311833700462914</v>
      </c>
      <c r="O13" s="7">
        <v>5.032059318230728</v>
      </c>
      <c r="P13" s="7">
        <v>2.527650495508677</v>
      </c>
      <c r="Q13" s="7">
        <f t="shared" si="3"/>
        <v>1.7058662612273772</v>
      </c>
      <c r="R13" s="7">
        <f t="shared" si="4"/>
        <v>0.8568725898841262</v>
      </c>
      <c r="S13" s="7">
        <f t="shared" si="5"/>
        <v>0.5023093599773778</v>
      </c>
    </row>
    <row r="14" spans="1:19" ht="15">
      <c r="A14"/>
      <c r="B14" s="3">
        <v>59506</v>
      </c>
      <c r="C14" s="3">
        <v>59</v>
      </c>
      <c r="D14" s="3" t="s">
        <v>13</v>
      </c>
      <c r="E14" s="4" t="s">
        <v>3</v>
      </c>
      <c r="F14" s="4">
        <v>20</v>
      </c>
      <c r="G14" s="4">
        <v>1.94</v>
      </c>
      <c r="H14" s="4">
        <v>10.47</v>
      </c>
      <c r="I14" s="4">
        <v>22.59</v>
      </c>
      <c r="J14" s="4">
        <v>30.04</v>
      </c>
      <c r="K14" s="7">
        <f t="shared" si="0"/>
        <v>2.869149952244508</v>
      </c>
      <c r="L14" s="7">
        <f t="shared" si="1"/>
        <v>1.32979194333776</v>
      </c>
      <c r="M14" s="7">
        <f t="shared" si="2"/>
        <v>0.46347941567065076</v>
      </c>
      <c r="N14" s="7">
        <v>6.37285155703929</v>
      </c>
      <c r="O14" s="7">
        <v>4.6094491871641505</v>
      </c>
      <c r="P14" s="7">
        <v>4.283222444918622</v>
      </c>
      <c r="Q14" s="7">
        <f t="shared" si="3"/>
        <v>1.4878637845670817</v>
      </c>
      <c r="R14" s="7">
        <f t="shared" si="4"/>
        <v>1.3825624924526023</v>
      </c>
      <c r="S14" s="7">
        <f t="shared" si="5"/>
        <v>0.9292265238211181</v>
      </c>
    </row>
    <row r="15" spans="2:19" ht="15">
      <c r="B15" s="3">
        <v>59506</v>
      </c>
      <c r="C15" s="3">
        <v>59</v>
      </c>
      <c r="D15" s="3" t="s">
        <v>13</v>
      </c>
      <c r="E15" s="3" t="s">
        <v>4</v>
      </c>
      <c r="F15" s="3">
        <v>20</v>
      </c>
      <c r="G15" s="3">
        <v>1.84</v>
      </c>
      <c r="H15" s="3">
        <v>11.25</v>
      </c>
      <c r="I15" s="3">
        <v>17.49</v>
      </c>
      <c r="J15" s="3">
        <v>24.6</v>
      </c>
      <c r="K15" s="7">
        <f t="shared" si="0"/>
        <v>2.186666666666667</v>
      </c>
      <c r="L15" s="7">
        <f t="shared" si="1"/>
        <v>1.4065180102915955</v>
      </c>
      <c r="M15" s="7">
        <f t="shared" si="2"/>
        <v>0.6432246998284735</v>
      </c>
      <c r="N15" s="7">
        <v>5.994941551052311</v>
      </c>
      <c r="O15" s="7">
        <v>4.902652391473321</v>
      </c>
      <c r="P15" s="7">
        <v>2.940371938557322</v>
      </c>
      <c r="Q15" s="7">
        <f t="shared" si="3"/>
        <v>2.0388378328741967</v>
      </c>
      <c r="R15" s="7">
        <f t="shared" si="4"/>
        <v>1.2227955548059446</v>
      </c>
      <c r="S15" s="7">
        <f t="shared" si="5"/>
        <v>0.5997512578438579</v>
      </c>
    </row>
    <row r="16" spans="1:22" s="5" customFormat="1" ht="15">
      <c r="A16" s="5" t="s">
        <v>14</v>
      </c>
      <c r="B16" s="5">
        <v>59506</v>
      </c>
      <c r="C16" s="5">
        <v>59</v>
      </c>
      <c r="D16" s="5" t="s">
        <v>13</v>
      </c>
      <c r="E16" s="6" t="s">
        <v>2</v>
      </c>
      <c r="F16" s="6">
        <v>20</v>
      </c>
      <c r="G16" s="6">
        <v>1.86</v>
      </c>
      <c r="H16" s="6">
        <v>17.85</v>
      </c>
      <c r="I16" s="6">
        <v>20.41</v>
      </c>
      <c r="J16" s="6">
        <v>31.02</v>
      </c>
      <c r="K16" s="8">
        <f t="shared" si="0"/>
        <v>1.73781512605042</v>
      </c>
      <c r="L16" s="8">
        <f t="shared" si="1"/>
        <v>1.51984321411073</v>
      </c>
      <c r="M16" s="8">
        <f t="shared" si="2"/>
        <v>0.8745712885840276</v>
      </c>
      <c r="N16" s="8">
        <v>6.613342758427878</v>
      </c>
      <c r="O16" s="8">
        <v>5.176128911373431</v>
      </c>
      <c r="P16" s="8">
        <v>3.6410646660649726</v>
      </c>
      <c r="Q16" s="8">
        <f t="shared" si="3"/>
        <v>1.8163211491585927</v>
      </c>
      <c r="R16" s="8">
        <f t="shared" si="4"/>
        <v>1.2776619113748264</v>
      </c>
      <c r="S16" s="8">
        <f t="shared" si="5"/>
        <v>0.7034339229968781</v>
      </c>
      <c r="T16" s="1"/>
      <c r="U16" s="1"/>
      <c r="V16" s="1"/>
    </row>
    <row r="17" spans="2:19" ht="15">
      <c r="B17" s="3">
        <v>59506</v>
      </c>
      <c r="C17" s="3">
        <v>59</v>
      </c>
      <c r="D17" s="3" t="s">
        <v>13</v>
      </c>
      <c r="E17" s="3" t="s">
        <v>5</v>
      </c>
      <c r="F17" s="3">
        <v>20</v>
      </c>
      <c r="G17" s="3">
        <v>1.92</v>
      </c>
      <c r="H17" s="3">
        <v>15.09</v>
      </c>
      <c r="I17" s="3">
        <v>19.86</v>
      </c>
      <c r="J17" s="3">
        <v>31.08</v>
      </c>
      <c r="K17" s="7">
        <f t="shared" si="0"/>
        <v>2.0596421471172963</v>
      </c>
      <c r="L17" s="7">
        <f t="shared" si="1"/>
        <v>1.5649546827794563</v>
      </c>
      <c r="M17" s="7">
        <f t="shared" si="2"/>
        <v>0.7598187311178248</v>
      </c>
      <c r="N17" s="7">
        <v>6.568547611108717</v>
      </c>
      <c r="O17" s="7">
        <v>4.5478994191775</v>
      </c>
      <c r="P17" s="7">
        <v>3.91044178158039</v>
      </c>
      <c r="Q17" s="7">
        <f t="shared" si="3"/>
        <v>1.679745659953046</v>
      </c>
      <c r="R17" s="7">
        <f t="shared" si="4"/>
        <v>1.4443036236488838</v>
      </c>
      <c r="S17" s="7">
        <f t="shared" si="5"/>
        <v>0.8598347107438018</v>
      </c>
    </row>
    <row r="18" spans="2:19" ht="15">
      <c r="B18" s="3">
        <v>59506</v>
      </c>
      <c r="C18" s="3">
        <v>59</v>
      </c>
      <c r="D18" s="3" t="s">
        <v>13</v>
      </c>
      <c r="E18" s="3" t="s">
        <v>3</v>
      </c>
      <c r="F18" s="3">
        <v>50</v>
      </c>
      <c r="G18" s="3">
        <v>1.92</v>
      </c>
      <c r="H18" s="3">
        <v>17.23</v>
      </c>
      <c r="I18" s="3">
        <v>18.25</v>
      </c>
      <c r="J18" s="3">
        <v>23.45</v>
      </c>
      <c r="K18" s="7">
        <f t="shared" si="0"/>
        <v>1.3609982588508416</v>
      </c>
      <c r="L18" s="7">
        <f t="shared" si="1"/>
        <v>1.284931506849315</v>
      </c>
      <c r="M18" s="7">
        <f t="shared" si="2"/>
        <v>0.9441095890410959</v>
      </c>
      <c r="N18" s="7">
        <v>5.960401062299623</v>
      </c>
      <c r="O18" s="7">
        <v>5.875246344352005</v>
      </c>
      <c r="P18" s="7">
        <v>4.196674402306962</v>
      </c>
      <c r="Q18" s="7">
        <f t="shared" si="3"/>
        <v>1.4202676907751337</v>
      </c>
      <c r="R18" s="7">
        <f t="shared" si="4"/>
        <v>1.0144938123368188</v>
      </c>
      <c r="S18" s="7">
        <f t="shared" si="5"/>
        <v>0.7142976066597294</v>
      </c>
    </row>
    <row r="19" spans="2:19" ht="15">
      <c r="B19" s="3">
        <v>59506</v>
      </c>
      <c r="C19" s="3">
        <v>59</v>
      </c>
      <c r="D19" s="3" t="s">
        <v>13</v>
      </c>
      <c r="E19" s="3" t="s">
        <v>4</v>
      </c>
      <c r="F19" s="3">
        <v>50</v>
      </c>
      <c r="G19" s="3">
        <v>1.95</v>
      </c>
      <c r="H19" s="3">
        <v>15.71</v>
      </c>
      <c r="I19" s="3">
        <v>20.82</v>
      </c>
      <c r="J19" s="3">
        <v>31.53</v>
      </c>
      <c r="K19" s="7">
        <f t="shared" si="0"/>
        <v>2.0070019096117124</v>
      </c>
      <c r="L19" s="7">
        <f t="shared" si="1"/>
        <v>1.5144092219020173</v>
      </c>
      <c r="M19" s="7">
        <f t="shared" si="2"/>
        <v>0.7545629202689722</v>
      </c>
      <c r="N19" s="7">
        <v>6.543449341181974</v>
      </c>
      <c r="O19" s="7">
        <v>5.48678960258603</v>
      </c>
      <c r="P19" s="7">
        <v>4.297948943550346</v>
      </c>
      <c r="Q19" s="7">
        <f t="shared" si="3"/>
        <v>1.5224586022598767</v>
      </c>
      <c r="R19" s="7">
        <f t="shared" si="4"/>
        <v>1.1925825145724414</v>
      </c>
      <c r="S19" s="7">
        <f t="shared" si="5"/>
        <v>0.7833267274408773</v>
      </c>
    </row>
    <row r="20" spans="2:19" ht="15">
      <c r="B20" s="3">
        <v>59506</v>
      </c>
      <c r="C20" s="3">
        <v>59</v>
      </c>
      <c r="D20" s="3" t="s">
        <v>13</v>
      </c>
      <c r="E20" s="3" t="s">
        <v>2</v>
      </c>
      <c r="F20" s="3">
        <v>50</v>
      </c>
      <c r="G20" s="3">
        <v>1.95</v>
      </c>
      <c r="H20" s="3">
        <v>19.54</v>
      </c>
      <c r="I20" s="3">
        <v>20.07</v>
      </c>
      <c r="J20" s="3">
        <v>26.15</v>
      </c>
      <c r="K20" s="7">
        <f t="shared" si="0"/>
        <v>1.3382804503582395</v>
      </c>
      <c r="L20" s="7">
        <f t="shared" si="1"/>
        <v>1.3029397110114598</v>
      </c>
      <c r="M20" s="7">
        <f t="shared" si="2"/>
        <v>0.9735924265072247</v>
      </c>
      <c r="N20" s="7">
        <v>6.248354821485485</v>
      </c>
      <c r="O20" s="7">
        <v>5.3169885993611095</v>
      </c>
      <c r="P20" s="7">
        <v>6.470744313949104</v>
      </c>
      <c r="Q20" s="7">
        <f t="shared" si="3"/>
        <v>0.9656315438110868</v>
      </c>
      <c r="R20" s="7">
        <f t="shared" si="4"/>
        <v>1.1751679930696652</v>
      </c>
      <c r="S20" s="7">
        <f t="shared" si="5"/>
        <v>1.216994205089443</v>
      </c>
    </row>
    <row r="21" spans="2:19" ht="15">
      <c r="B21" s="3">
        <v>59506</v>
      </c>
      <c r="C21" s="3">
        <v>59</v>
      </c>
      <c r="D21" s="3" t="s">
        <v>13</v>
      </c>
      <c r="E21" s="3" t="s">
        <v>5</v>
      </c>
      <c r="F21" s="3">
        <v>50</v>
      </c>
      <c r="G21" s="3">
        <v>1.89</v>
      </c>
      <c r="H21" s="3">
        <v>15.32</v>
      </c>
      <c r="I21" s="3">
        <v>15.49</v>
      </c>
      <c r="J21" s="3">
        <v>22.35</v>
      </c>
      <c r="K21" s="7">
        <f t="shared" si="0"/>
        <v>1.4588772845953004</v>
      </c>
      <c r="L21" s="7">
        <f t="shared" si="1"/>
        <v>1.4428663653970304</v>
      </c>
      <c r="M21" s="7">
        <f t="shared" si="2"/>
        <v>0.9890251775338929</v>
      </c>
      <c r="N21" s="7">
        <v>5.844911790344598</v>
      </c>
      <c r="O21" s="7">
        <v>6.001695350061737</v>
      </c>
      <c r="P21" s="7">
        <v>3.9196442623899013</v>
      </c>
      <c r="Q21" s="7">
        <f t="shared" si="3"/>
        <v>1.4911842501698904</v>
      </c>
      <c r="R21" s="7">
        <f t="shared" si="4"/>
        <v>0.9738767880453103</v>
      </c>
      <c r="S21" s="7">
        <f t="shared" si="5"/>
        <v>0.653089507842077</v>
      </c>
    </row>
    <row r="22" spans="2:19" ht="15">
      <c r="B22" s="3">
        <v>59506</v>
      </c>
      <c r="C22" s="3">
        <v>59</v>
      </c>
      <c r="D22" s="3" t="s">
        <v>13</v>
      </c>
      <c r="E22" s="3" t="s">
        <v>3</v>
      </c>
      <c r="F22" s="3">
        <v>80</v>
      </c>
      <c r="G22" s="3">
        <v>1.94</v>
      </c>
      <c r="H22" s="3">
        <v>17.04</v>
      </c>
      <c r="I22" s="3">
        <v>19.43</v>
      </c>
      <c r="J22" s="3">
        <v>28.3</v>
      </c>
      <c r="K22" s="7">
        <f t="shared" si="0"/>
        <v>1.6607981220657277</v>
      </c>
      <c r="L22" s="7">
        <f t="shared" si="1"/>
        <v>1.456510550694802</v>
      </c>
      <c r="M22" s="7">
        <f t="shared" si="2"/>
        <v>0.8769943386515697</v>
      </c>
      <c r="N22" s="7">
        <v>6.030563471911177</v>
      </c>
      <c r="O22" s="7">
        <v>5.788248630869588</v>
      </c>
      <c r="P22" s="7">
        <v>4.409698186790654</v>
      </c>
      <c r="Q22" s="7">
        <f t="shared" si="3"/>
        <v>1.3675683043288223</v>
      </c>
      <c r="R22" s="7">
        <f t="shared" si="4"/>
        <v>1.0418632399011487</v>
      </c>
      <c r="S22" s="7">
        <f t="shared" si="5"/>
        <v>0.7618363460189114</v>
      </c>
    </row>
    <row r="23" spans="2:19" ht="15">
      <c r="B23" s="3">
        <v>59506</v>
      </c>
      <c r="C23" s="3">
        <v>59</v>
      </c>
      <c r="D23" s="3" t="s">
        <v>13</v>
      </c>
      <c r="E23" s="3" t="s">
        <v>4</v>
      </c>
      <c r="F23" s="3">
        <v>80</v>
      </c>
      <c r="G23" s="3">
        <v>2.12</v>
      </c>
      <c r="H23" s="3">
        <v>16.6</v>
      </c>
      <c r="I23" s="3">
        <v>21.37</v>
      </c>
      <c r="J23" s="3">
        <v>31.48</v>
      </c>
      <c r="K23" s="7">
        <f t="shared" si="0"/>
        <v>1.8963855421686746</v>
      </c>
      <c r="L23" s="7">
        <f t="shared" si="1"/>
        <v>1.473093121197941</v>
      </c>
      <c r="M23" s="7">
        <f t="shared" si="2"/>
        <v>0.7767898923724849</v>
      </c>
      <c r="N23" s="7">
        <v>6.826061111767487</v>
      </c>
      <c r="O23" s="7">
        <v>6.688243851212542</v>
      </c>
      <c r="P23" s="7">
        <v>4.805222634508349</v>
      </c>
      <c r="Q23" s="7">
        <f t="shared" si="3"/>
        <v>1.4205504366741797</v>
      </c>
      <c r="R23" s="7">
        <f t="shared" si="4"/>
        <v>1.0206058964985194</v>
      </c>
      <c r="S23" s="7">
        <f t="shared" si="5"/>
        <v>0.7184580498866213</v>
      </c>
    </row>
    <row r="24" spans="2:19" ht="15">
      <c r="B24" s="3">
        <v>59506</v>
      </c>
      <c r="C24" s="3">
        <v>59</v>
      </c>
      <c r="D24" s="3" t="s">
        <v>13</v>
      </c>
      <c r="E24" s="3" t="s">
        <v>2</v>
      </c>
      <c r="F24" s="3">
        <v>80</v>
      </c>
      <c r="G24" s="3">
        <v>1.96</v>
      </c>
      <c r="H24" s="3">
        <v>17.52</v>
      </c>
      <c r="I24" s="3">
        <v>20.41</v>
      </c>
      <c r="J24" s="3">
        <v>31.09</v>
      </c>
      <c r="K24" s="7">
        <f t="shared" si="0"/>
        <v>1.774543378995434</v>
      </c>
      <c r="L24" s="7">
        <f t="shared" si="1"/>
        <v>1.5232729054385106</v>
      </c>
      <c r="M24" s="7">
        <f t="shared" si="2"/>
        <v>0.8584027437530622</v>
      </c>
      <c r="N24" s="7">
        <v>6.216633933806262</v>
      </c>
      <c r="O24" s="7">
        <v>6.712663623011662</v>
      </c>
      <c r="P24" s="7">
        <v>4.643128568176677</v>
      </c>
      <c r="Q24" s="7">
        <f t="shared" si="3"/>
        <v>1.3388890362446908</v>
      </c>
      <c r="R24" s="7">
        <f t="shared" si="4"/>
        <v>0.9261053857212566</v>
      </c>
      <c r="S24" s="7">
        <f t="shared" si="5"/>
        <v>0.6916968924615233</v>
      </c>
    </row>
    <row r="25" spans="2:19" ht="15">
      <c r="B25" s="3">
        <v>59506</v>
      </c>
      <c r="C25" s="3">
        <v>59</v>
      </c>
      <c r="D25" s="3" t="s">
        <v>13</v>
      </c>
      <c r="E25" s="3" t="s">
        <v>5</v>
      </c>
      <c r="F25" s="3">
        <v>80</v>
      </c>
      <c r="G25" s="3">
        <v>1.66</v>
      </c>
      <c r="H25" s="3">
        <v>14.26</v>
      </c>
      <c r="I25" s="3">
        <v>13.61</v>
      </c>
      <c r="J25" s="3">
        <v>22.27</v>
      </c>
      <c r="K25" s="7">
        <f t="shared" si="0"/>
        <v>1.561711079943899</v>
      </c>
      <c r="L25" s="7">
        <f t="shared" si="1"/>
        <v>1.636296840558413</v>
      </c>
      <c r="M25" s="7">
        <f t="shared" si="2"/>
        <v>1.047759000734754</v>
      </c>
      <c r="N25" s="7">
        <v>4.614311134750469</v>
      </c>
      <c r="O25" s="7">
        <v>4.717312788147153</v>
      </c>
      <c r="P25" s="7">
        <v>2.240637429140019</v>
      </c>
      <c r="Q25" s="7">
        <f t="shared" si="3"/>
        <v>2.0593742989116683</v>
      </c>
      <c r="R25" s="7">
        <f t="shared" si="4"/>
        <v>0.978165184709505</v>
      </c>
      <c r="S25" s="7">
        <f t="shared" si="5"/>
        <v>0.47498173849525205</v>
      </c>
    </row>
    <row r="26" spans="2:19" ht="15">
      <c r="B26" s="3">
        <v>59369</v>
      </c>
      <c r="C26" s="3">
        <v>18</v>
      </c>
      <c r="D26" s="3" t="s">
        <v>2</v>
      </c>
      <c r="E26" s="3" t="s">
        <v>3</v>
      </c>
      <c r="F26" s="3">
        <v>20</v>
      </c>
      <c r="G26" s="3">
        <v>1.82</v>
      </c>
      <c r="H26" s="3">
        <v>11.46</v>
      </c>
      <c r="I26" s="3">
        <v>20.92</v>
      </c>
      <c r="J26" s="3">
        <v>25.3</v>
      </c>
      <c r="K26" s="7">
        <f t="shared" si="0"/>
        <v>2.2076788830715532</v>
      </c>
      <c r="L26" s="7">
        <f t="shared" si="1"/>
        <v>1.2093690248565965</v>
      </c>
      <c r="M26" s="7">
        <f t="shared" si="2"/>
        <v>0.5478011472275335</v>
      </c>
      <c r="N26" s="7">
        <v>6.004516707782014</v>
      </c>
      <c r="O26" s="7">
        <v>5.277407262699033</v>
      </c>
      <c r="P26" s="7">
        <v>3.579141257747441</v>
      </c>
      <c r="Q26" s="7">
        <f t="shared" si="3"/>
        <v>1.67764172335601</v>
      </c>
      <c r="R26" s="7">
        <f t="shared" si="4"/>
        <v>1.1377777777777782</v>
      </c>
      <c r="S26" s="7">
        <f t="shared" si="5"/>
        <v>0.6782006920415224</v>
      </c>
    </row>
    <row r="27" spans="2:19" ht="15">
      <c r="B27" s="3">
        <v>59369</v>
      </c>
      <c r="C27" s="3">
        <v>18</v>
      </c>
      <c r="D27" s="3" t="s">
        <v>2</v>
      </c>
      <c r="E27" s="3" t="s">
        <v>4</v>
      </c>
      <c r="F27" s="3">
        <v>20</v>
      </c>
      <c r="G27" s="3">
        <v>1.93</v>
      </c>
      <c r="H27" s="3">
        <v>13.25</v>
      </c>
      <c r="I27" s="3">
        <v>20.37</v>
      </c>
      <c r="J27" s="3">
        <v>26.94</v>
      </c>
      <c r="K27" s="7">
        <f t="shared" si="0"/>
        <v>2.0332075471698112</v>
      </c>
      <c r="L27" s="7">
        <f t="shared" si="1"/>
        <v>1.3225331369661266</v>
      </c>
      <c r="M27" s="7">
        <f t="shared" si="2"/>
        <v>0.6504663721158567</v>
      </c>
      <c r="N27" s="7">
        <v>6.225657877390691</v>
      </c>
      <c r="O27" s="7">
        <v>5.523918954248367</v>
      </c>
      <c r="P27" s="7">
        <v>4.364577939159202</v>
      </c>
      <c r="Q27" s="7">
        <f t="shared" si="3"/>
        <v>1.426405477041386</v>
      </c>
      <c r="R27" s="7">
        <f t="shared" si="4"/>
        <v>1.1270364263043047</v>
      </c>
      <c r="S27" s="7">
        <f t="shared" si="5"/>
        <v>0.7901234567901232</v>
      </c>
    </row>
    <row r="28" spans="2:19" ht="15">
      <c r="B28" s="3">
        <v>59369</v>
      </c>
      <c r="C28" s="3">
        <v>18</v>
      </c>
      <c r="D28" s="3" t="s">
        <v>2</v>
      </c>
      <c r="E28" s="3" t="s">
        <v>2</v>
      </c>
      <c r="F28" s="3">
        <v>20</v>
      </c>
      <c r="G28" s="3">
        <v>1.92</v>
      </c>
      <c r="H28" s="3">
        <v>14.65</v>
      </c>
      <c r="I28" s="3">
        <v>20.93</v>
      </c>
      <c r="J28" s="3">
        <v>28.12</v>
      </c>
      <c r="K28" s="7">
        <f t="shared" si="0"/>
        <v>1.9194539249146758</v>
      </c>
      <c r="L28" s="7">
        <f t="shared" si="1"/>
        <v>1.3435260391782131</v>
      </c>
      <c r="M28" s="7">
        <f t="shared" si="2"/>
        <v>0.6999522216913522</v>
      </c>
      <c r="N28" s="7">
        <v>6.339465940868973</v>
      </c>
      <c r="O28" s="7">
        <v>5.599047876324742</v>
      </c>
      <c r="P28" s="7">
        <v>4.406118581134846</v>
      </c>
      <c r="Q28" s="7">
        <f t="shared" si="3"/>
        <v>1.4387869559416557</v>
      </c>
      <c r="R28" s="7">
        <f t="shared" si="4"/>
        <v>1.1322399952454498</v>
      </c>
      <c r="S28" s="7">
        <f t="shared" si="5"/>
        <v>0.7869406867845995</v>
      </c>
    </row>
    <row r="29" spans="2:19" ht="15">
      <c r="B29" s="3">
        <v>59369</v>
      </c>
      <c r="C29" s="3">
        <v>18</v>
      </c>
      <c r="D29" s="3" t="s">
        <v>2</v>
      </c>
      <c r="E29" s="3" t="s">
        <v>5</v>
      </c>
      <c r="F29" s="3">
        <v>20</v>
      </c>
      <c r="G29" s="3">
        <v>1.94</v>
      </c>
      <c r="H29" s="3">
        <v>14.2</v>
      </c>
      <c r="I29" s="3">
        <v>21.98</v>
      </c>
      <c r="J29" s="3">
        <v>28.79</v>
      </c>
      <c r="K29" s="7">
        <f t="shared" si="0"/>
        <v>2.027464788732394</v>
      </c>
      <c r="L29" s="7">
        <f t="shared" si="1"/>
        <v>1.3098271155595995</v>
      </c>
      <c r="M29" s="7">
        <f t="shared" si="2"/>
        <v>0.646041856232939</v>
      </c>
      <c r="N29" s="7">
        <v>6.614524055161091</v>
      </c>
      <c r="O29" s="7">
        <v>5.350425188340598</v>
      </c>
      <c r="P29" s="7">
        <v>4.114445310513278</v>
      </c>
      <c r="Q29" s="7">
        <f t="shared" si="3"/>
        <v>1.6076344576168222</v>
      </c>
      <c r="R29" s="7">
        <f t="shared" si="4"/>
        <v>1.2362613852774094</v>
      </c>
      <c r="S29" s="7">
        <f t="shared" si="5"/>
        <v>0.7689940828402366</v>
      </c>
    </row>
    <row r="30" spans="2:19" ht="15">
      <c r="B30" s="3">
        <v>59369</v>
      </c>
      <c r="C30" s="3">
        <v>18</v>
      </c>
      <c r="D30" s="3" t="s">
        <v>2</v>
      </c>
      <c r="E30" s="3" t="s">
        <v>3</v>
      </c>
      <c r="F30" s="3">
        <v>50</v>
      </c>
      <c r="G30" s="3">
        <v>1.95</v>
      </c>
      <c r="H30" s="3">
        <v>18.81</v>
      </c>
      <c r="I30" s="3">
        <v>20.67</v>
      </c>
      <c r="J30" s="3">
        <v>29.27</v>
      </c>
      <c r="K30" s="7">
        <f t="shared" si="0"/>
        <v>1.556087187666135</v>
      </c>
      <c r="L30" s="7">
        <f t="shared" si="1"/>
        <v>1.4160619254958877</v>
      </c>
      <c r="M30" s="7">
        <f t="shared" si="2"/>
        <v>0.9100145137880986</v>
      </c>
      <c r="N30" s="7">
        <v>6.267382909471832</v>
      </c>
      <c r="O30" s="7">
        <v>6.5201354636699955</v>
      </c>
      <c r="P30" s="7">
        <v>4.754488377497525</v>
      </c>
      <c r="Q30" s="7">
        <f t="shared" si="3"/>
        <v>1.3182034347028109</v>
      </c>
      <c r="R30" s="7">
        <f t="shared" si="4"/>
        <v>0.9612350762332326</v>
      </c>
      <c r="S30" s="7">
        <f t="shared" si="5"/>
        <v>0.729200858477465</v>
      </c>
    </row>
    <row r="31" spans="2:19" ht="15">
      <c r="B31" s="3">
        <v>59369</v>
      </c>
      <c r="C31" s="3">
        <v>18</v>
      </c>
      <c r="D31" s="3" t="s">
        <v>2</v>
      </c>
      <c r="E31" s="3" t="s">
        <v>4</v>
      </c>
      <c r="F31" s="3">
        <v>50</v>
      </c>
      <c r="G31" s="3">
        <v>1.97</v>
      </c>
      <c r="H31" s="3">
        <v>13.8</v>
      </c>
      <c r="I31" s="3">
        <v>19.89</v>
      </c>
      <c r="J31" s="3">
        <v>28.93</v>
      </c>
      <c r="K31" s="7">
        <f t="shared" si="0"/>
        <v>2.0963768115942027</v>
      </c>
      <c r="L31" s="7">
        <f t="shared" si="1"/>
        <v>1.4544997486173956</v>
      </c>
      <c r="M31" s="7">
        <f t="shared" si="2"/>
        <v>0.693815987933635</v>
      </c>
      <c r="N31" s="7">
        <v>5.978902414299087</v>
      </c>
      <c r="O31" s="7">
        <v>4.671486371199689</v>
      </c>
      <c r="P31" s="7">
        <v>4.114225038398588</v>
      </c>
      <c r="Q31" s="7">
        <f t="shared" si="3"/>
        <v>1.4532268795452916</v>
      </c>
      <c r="R31" s="7">
        <f t="shared" si="4"/>
        <v>1.2798715310740894</v>
      </c>
      <c r="S31" s="7">
        <f t="shared" si="5"/>
        <v>0.8807100591715972</v>
      </c>
    </row>
    <row r="32" spans="2:19" ht="15">
      <c r="B32" s="3">
        <v>59369</v>
      </c>
      <c r="C32" s="3">
        <v>18</v>
      </c>
      <c r="D32" s="3" t="s">
        <v>2</v>
      </c>
      <c r="E32" s="3" t="s">
        <v>2</v>
      </c>
      <c r="F32" s="3">
        <v>50</v>
      </c>
      <c r="G32" s="3">
        <v>1.94</v>
      </c>
      <c r="H32" s="3">
        <v>17.63</v>
      </c>
      <c r="I32" s="3">
        <v>19.59</v>
      </c>
      <c r="J32" s="3">
        <v>28.25</v>
      </c>
      <c r="K32" s="7">
        <f t="shared" si="0"/>
        <v>1.6023823028927964</v>
      </c>
      <c r="L32" s="7">
        <f t="shared" si="1"/>
        <v>1.4420622766717712</v>
      </c>
      <c r="M32" s="7">
        <f t="shared" si="2"/>
        <v>0.8999489535477284</v>
      </c>
      <c r="N32" s="7">
        <v>6.17087519613254</v>
      </c>
      <c r="O32" s="7">
        <v>5.332812910617284</v>
      </c>
      <c r="P32" s="7">
        <v>4.151843961553249</v>
      </c>
      <c r="Q32" s="7">
        <f t="shared" si="3"/>
        <v>1.4862974748752238</v>
      </c>
      <c r="R32" s="7">
        <f t="shared" si="4"/>
        <v>1.1571520133111604</v>
      </c>
      <c r="S32" s="7">
        <f t="shared" si="5"/>
        <v>0.7785467128027681</v>
      </c>
    </row>
    <row r="33" spans="2:19" ht="15">
      <c r="B33" s="3">
        <v>59369</v>
      </c>
      <c r="C33" s="3">
        <v>18</v>
      </c>
      <c r="D33" s="3" t="s">
        <v>2</v>
      </c>
      <c r="E33" s="3" t="s">
        <v>5</v>
      </c>
      <c r="F33" s="3">
        <v>50</v>
      </c>
      <c r="G33" s="3">
        <v>1.94</v>
      </c>
      <c r="H33" s="3">
        <v>18.43</v>
      </c>
      <c r="I33" s="3">
        <v>19.68</v>
      </c>
      <c r="J33" s="3">
        <v>27.74</v>
      </c>
      <c r="K33" s="7">
        <f t="shared" si="0"/>
        <v>1.5051546391752577</v>
      </c>
      <c r="L33" s="7">
        <f t="shared" si="1"/>
        <v>1.4095528455284552</v>
      </c>
      <c r="M33" s="7">
        <f t="shared" si="2"/>
        <v>0.9364837398373984</v>
      </c>
      <c r="N33" s="7">
        <v>6.1693298587662335</v>
      </c>
      <c r="O33" s="7">
        <v>5.830439372514969</v>
      </c>
      <c r="P33" s="7">
        <v>4.408649809085044</v>
      </c>
      <c r="Q33" s="7">
        <f t="shared" si="3"/>
        <v>1.3993694500418021</v>
      </c>
      <c r="R33" s="7">
        <f t="shared" si="4"/>
        <v>1.0581243478576956</v>
      </c>
      <c r="S33" s="7">
        <f t="shared" si="5"/>
        <v>0.7561436672967865</v>
      </c>
    </row>
    <row r="34" spans="2:19" ht="15">
      <c r="B34" s="3">
        <v>59369</v>
      </c>
      <c r="C34" s="3">
        <v>18</v>
      </c>
      <c r="D34" s="3" t="s">
        <v>2</v>
      </c>
      <c r="E34" s="3" t="s">
        <v>3</v>
      </c>
      <c r="F34" s="3">
        <v>80</v>
      </c>
      <c r="G34" s="3">
        <v>1.92</v>
      </c>
      <c r="H34" s="3">
        <v>15.8</v>
      </c>
      <c r="I34" s="3">
        <v>19.45</v>
      </c>
      <c r="J34" s="3">
        <v>28.48</v>
      </c>
      <c r="K34" s="7">
        <f t="shared" si="0"/>
        <v>1.80253164556962</v>
      </c>
      <c r="L34" s="7">
        <f t="shared" si="1"/>
        <v>1.46426735218509</v>
      </c>
      <c r="M34" s="7">
        <f t="shared" si="2"/>
        <v>0.8123393316195373</v>
      </c>
      <c r="N34" s="7">
        <v>6.300981510981722</v>
      </c>
      <c r="O34" s="7">
        <v>6.2745179471437655</v>
      </c>
      <c r="P34" s="7">
        <v>4.482687779414927</v>
      </c>
      <c r="Q34" s="7">
        <f t="shared" si="3"/>
        <v>1.4056257810139337</v>
      </c>
      <c r="R34" s="7">
        <f t="shared" si="4"/>
        <v>1.0042176250129307</v>
      </c>
      <c r="S34" s="7">
        <f t="shared" si="5"/>
        <v>0.7144274376417233</v>
      </c>
    </row>
    <row r="35" spans="2:19" ht="15">
      <c r="B35" s="3">
        <v>59369</v>
      </c>
      <c r="C35" s="3">
        <v>18</v>
      </c>
      <c r="D35" s="3" t="s">
        <v>2</v>
      </c>
      <c r="E35" s="3" t="s">
        <v>4</v>
      </c>
      <c r="F35" s="3">
        <v>80</v>
      </c>
      <c r="G35" s="3">
        <v>1.88</v>
      </c>
      <c r="H35" s="3">
        <v>13.88</v>
      </c>
      <c r="I35" s="3">
        <v>19.67</v>
      </c>
      <c r="J35" s="3">
        <v>23.12</v>
      </c>
      <c r="K35" s="7">
        <f t="shared" si="0"/>
        <v>1.6657060518731988</v>
      </c>
      <c r="L35" s="7">
        <f t="shared" si="1"/>
        <v>1.1753940010167767</v>
      </c>
      <c r="M35" s="7">
        <f t="shared" si="2"/>
        <v>0.7056431113370615</v>
      </c>
      <c r="N35" s="7">
        <v>6.1761891716651585</v>
      </c>
      <c r="O35" s="7">
        <v>5.005943325680399</v>
      </c>
      <c r="P35" s="7">
        <v>3.7296357808171754</v>
      </c>
      <c r="Q35" s="7">
        <f t="shared" si="3"/>
        <v>1.6559764906352157</v>
      </c>
      <c r="R35" s="7">
        <f t="shared" si="4"/>
        <v>1.2337712934106582</v>
      </c>
      <c r="S35" s="7">
        <f t="shared" si="5"/>
        <v>0.7450415512465375</v>
      </c>
    </row>
    <row r="36" spans="1:22" s="5" customFormat="1" ht="15">
      <c r="A36" s="5" t="s">
        <v>14</v>
      </c>
      <c r="B36" s="5">
        <v>59369</v>
      </c>
      <c r="C36" s="5">
        <v>18</v>
      </c>
      <c r="D36" s="5" t="s">
        <v>2</v>
      </c>
      <c r="E36" s="6" t="s">
        <v>2</v>
      </c>
      <c r="F36" s="6">
        <v>80</v>
      </c>
      <c r="G36" s="6">
        <v>1.85</v>
      </c>
      <c r="H36" s="6">
        <v>13.42</v>
      </c>
      <c r="I36" s="6">
        <v>16</v>
      </c>
      <c r="J36" s="6">
        <v>24.06</v>
      </c>
      <c r="K36" s="8">
        <f t="shared" si="0"/>
        <v>1.7928464977645304</v>
      </c>
      <c r="L36" s="8">
        <f t="shared" si="1"/>
        <v>1.50375</v>
      </c>
      <c r="M36" s="8">
        <f t="shared" si="2"/>
        <v>0.83875</v>
      </c>
      <c r="N36" s="8">
        <v>5.475547284639293</v>
      </c>
      <c r="O36" s="8">
        <v>4.848027041977993</v>
      </c>
      <c r="P36" s="8">
        <v>4.041549953709442</v>
      </c>
      <c r="Q36" s="8">
        <f t="shared" si="3"/>
        <v>1.3548137094318704</v>
      </c>
      <c r="R36" s="8">
        <f t="shared" si="4"/>
        <v>1.1294382719460394</v>
      </c>
      <c r="S36" s="8">
        <f t="shared" si="5"/>
        <v>0.833648393194707</v>
      </c>
      <c r="T36" s="1"/>
      <c r="U36" s="1"/>
      <c r="V36" s="1"/>
    </row>
    <row r="37" spans="2:19" ht="15">
      <c r="B37" s="3">
        <v>59369</v>
      </c>
      <c r="C37" s="3">
        <v>18</v>
      </c>
      <c r="D37" s="3" t="s">
        <v>2</v>
      </c>
      <c r="E37" s="3" t="s">
        <v>5</v>
      </c>
      <c r="F37" s="3">
        <v>80</v>
      </c>
      <c r="G37" s="3">
        <v>1.93</v>
      </c>
      <c r="H37" s="3">
        <v>15.46</v>
      </c>
      <c r="I37" s="3">
        <v>19.72</v>
      </c>
      <c r="J37" s="3">
        <v>29.22</v>
      </c>
      <c r="K37" s="7">
        <f t="shared" si="0"/>
        <v>1.890038809831824</v>
      </c>
      <c r="L37" s="7">
        <f t="shared" si="1"/>
        <v>1.4817444219066938</v>
      </c>
      <c r="M37" s="7">
        <f t="shared" si="2"/>
        <v>0.783975659229209</v>
      </c>
      <c r="N37" s="7">
        <v>6.061246926318989</v>
      </c>
      <c r="O37" s="7">
        <v>6.1313341447733</v>
      </c>
      <c r="P37" s="7">
        <v>4.294976387566267</v>
      </c>
      <c r="Q37" s="7">
        <f t="shared" si="3"/>
        <v>1.4112410358916019</v>
      </c>
      <c r="R37" s="7">
        <f t="shared" si="4"/>
        <v>0.9885690101372053</v>
      </c>
      <c r="S37" s="7">
        <f t="shared" si="5"/>
        <v>0.7004962192816634</v>
      </c>
    </row>
    <row r="38" spans="2:19" ht="15">
      <c r="B38" s="3">
        <v>61396</v>
      </c>
      <c r="C38" s="3">
        <v>41</v>
      </c>
      <c r="D38" s="3" t="s">
        <v>13</v>
      </c>
      <c r="E38" s="3" t="s">
        <v>3</v>
      </c>
      <c r="F38" s="3">
        <v>20</v>
      </c>
      <c r="G38" s="3">
        <v>1.89</v>
      </c>
      <c r="H38" s="3">
        <v>13.03</v>
      </c>
      <c r="I38" s="3">
        <v>20.96</v>
      </c>
      <c r="J38" s="3">
        <v>29.36</v>
      </c>
      <c r="K38" s="7">
        <f t="shared" si="0"/>
        <v>2.2532617037605527</v>
      </c>
      <c r="L38" s="7">
        <f t="shared" si="1"/>
        <v>1.400763358778626</v>
      </c>
      <c r="M38" s="7">
        <f t="shared" si="2"/>
        <v>0.6216603053435114</v>
      </c>
      <c r="N38" s="7">
        <v>6.504666724994392</v>
      </c>
      <c r="O38" s="7">
        <v>4.857538784032415</v>
      </c>
      <c r="P38" s="7">
        <v>4.412817826021635</v>
      </c>
      <c r="Q38" s="7">
        <f t="shared" si="3"/>
        <v>1.4740392605009618</v>
      </c>
      <c r="R38" s="7">
        <f t="shared" si="4"/>
        <v>1.3390869356259958</v>
      </c>
      <c r="S38" s="7">
        <f t="shared" si="5"/>
        <v>0.908447265625</v>
      </c>
    </row>
    <row r="39" spans="2:19" ht="15">
      <c r="B39" s="3">
        <v>61396</v>
      </c>
      <c r="C39" s="3">
        <v>41</v>
      </c>
      <c r="D39" s="3" t="s">
        <v>13</v>
      </c>
      <c r="E39" s="3" t="s">
        <v>4</v>
      </c>
      <c r="F39" s="3">
        <v>20</v>
      </c>
      <c r="G39" s="3">
        <v>1.95</v>
      </c>
      <c r="H39" s="3">
        <v>16.83</v>
      </c>
      <c r="I39" s="3">
        <v>21.7</v>
      </c>
      <c r="J39" s="3">
        <v>31.56</v>
      </c>
      <c r="K39" s="7">
        <f t="shared" si="0"/>
        <v>1.875222816399287</v>
      </c>
      <c r="L39" s="7">
        <f t="shared" si="1"/>
        <v>1.454377880184332</v>
      </c>
      <c r="M39" s="7">
        <f t="shared" si="2"/>
        <v>0.7755760368663593</v>
      </c>
      <c r="N39" s="7">
        <v>6.512259019656541</v>
      </c>
      <c r="O39" s="7">
        <v>5.071326247634484</v>
      </c>
      <c r="P39" s="7">
        <v>4.080969932406555</v>
      </c>
      <c r="Q39" s="7">
        <f t="shared" si="3"/>
        <v>1.595762558293648</v>
      </c>
      <c r="R39" s="7">
        <f t="shared" si="4"/>
        <v>1.2841333216718565</v>
      </c>
      <c r="S39" s="7">
        <f t="shared" si="5"/>
        <v>0.8047145328719723</v>
      </c>
    </row>
    <row r="40" spans="2:19" ht="15">
      <c r="B40" s="3">
        <v>61396</v>
      </c>
      <c r="C40" s="3">
        <v>41</v>
      </c>
      <c r="D40" s="3" t="s">
        <v>13</v>
      </c>
      <c r="E40" s="3" t="s">
        <v>2</v>
      </c>
      <c r="F40" s="3">
        <v>20</v>
      </c>
      <c r="G40" s="3">
        <v>1.95</v>
      </c>
      <c r="H40" s="3">
        <v>13.37</v>
      </c>
      <c r="I40" s="3">
        <v>20.76</v>
      </c>
      <c r="J40" s="3">
        <v>30.8</v>
      </c>
      <c r="K40" s="7">
        <f t="shared" si="0"/>
        <v>2.303664921465969</v>
      </c>
      <c r="L40" s="7">
        <f t="shared" si="1"/>
        <v>1.4836223506743738</v>
      </c>
      <c r="M40" s="7">
        <f t="shared" si="2"/>
        <v>0.6440269749518304</v>
      </c>
      <c r="N40" s="7">
        <v>6.83836358794205</v>
      </c>
      <c r="O40" s="7">
        <v>4.366959438344743</v>
      </c>
      <c r="P40" s="7">
        <v>3.597961137249243</v>
      </c>
      <c r="Q40" s="7">
        <f t="shared" si="3"/>
        <v>1.90062185973754</v>
      </c>
      <c r="R40" s="7">
        <f t="shared" si="4"/>
        <v>1.5659324718926335</v>
      </c>
      <c r="S40" s="7">
        <f t="shared" si="5"/>
        <v>0.823905325443787</v>
      </c>
    </row>
    <row r="41" spans="2:19" ht="15">
      <c r="B41" s="3">
        <v>61396</v>
      </c>
      <c r="C41" s="3">
        <v>41</v>
      </c>
      <c r="D41" s="3" t="s">
        <v>13</v>
      </c>
      <c r="E41" s="3" t="s">
        <v>5</v>
      </c>
      <c r="F41" s="3">
        <v>20</v>
      </c>
      <c r="G41" s="3">
        <v>1.97</v>
      </c>
      <c r="H41" s="3">
        <v>14.04</v>
      </c>
      <c r="I41" s="3">
        <v>22.96</v>
      </c>
      <c r="J41" s="3">
        <v>30.33</v>
      </c>
      <c r="K41" s="7">
        <f t="shared" si="0"/>
        <v>2.16025641025641</v>
      </c>
      <c r="L41" s="7">
        <f t="shared" si="1"/>
        <v>1.320993031358885</v>
      </c>
      <c r="M41" s="7">
        <f t="shared" si="2"/>
        <v>0.6114982578397212</v>
      </c>
      <c r="N41" s="7">
        <v>6.735337850462642</v>
      </c>
      <c r="O41" s="7">
        <v>6.807334536788396</v>
      </c>
      <c r="P41" s="7">
        <v>4.616738993808048</v>
      </c>
      <c r="Q41" s="7">
        <f t="shared" si="3"/>
        <v>1.4588950901266133</v>
      </c>
      <c r="R41" s="7">
        <f t="shared" si="4"/>
        <v>0.9894236597398486</v>
      </c>
      <c r="S41" s="7">
        <f t="shared" si="5"/>
        <v>0.6782006920415227</v>
      </c>
    </row>
    <row r="42" spans="2:19" ht="15">
      <c r="B42" s="3">
        <v>61396</v>
      </c>
      <c r="C42" s="3">
        <v>41</v>
      </c>
      <c r="D42" s="3" t="s">
        <v>13</v>
      </c>
      <c r="E42" s="3" t="s">
        <v>3</v>
      </c>
      <c r="F42" s="3">
        <v>50</v>
      </c>
      <c r="G42" s="3">
        <v>1.97</v>
      </c>
      <c r="H42" s="3">
        <v>18.71</v>
      </c>
      <c r="I42" s="3">
        <v>18.66</v>
      </c>
      <c r="J42" s="3">
        <v>29.16</v>
      </c>
      <c r="K42" s="7">
        <f t="shared" si="0"/>
        <v>1.5585248530197755</v>
      </c>
      <c r="L42" s="7">
        <f t="shared" si="1"/>
        <v>1.562700964630225</v>
      </c>
      <c r="M42" s="7">
        <f t="shared" si="2"/>
        <v>1.002679528403001</v>
      </c>
      <c r="N42" s="7">
        <v>6.108913898441041</v>
      </c>
      <c r="O42" s="7">
        <v>6.39425874041757</v>
      </c>
      <c r="P42" s="7">
        <v>4.676248389662809</v>
      </c>
      <c r="Q42" s="7">
        <f t="shared" si="3"/>
        <v>1.3063707034778658</v>
      </c>
      <c r="R42" s="7">
        <f t="shared" si="4"/>
        <v>0.9553748364649544</v>
      </c>
      <c r="S42" s="7">
        <f t="shared" si="5"/>
        <v>0.731319857312723</v>
      </c>
    </row>
    <row r="43" spans="2:19" ht="15">
      <c r="B43" s="3">
        <v>61396</v>
      </c>
      <c r="C43" s="3">
        <v>41</v>
      </c>
      <c r="D43" s="3" t="s">
        <v>13</v>
      </c>
      <c r="E43" s="3" t="s">
        <v>4</v>
      </c>
      <c r="F43" s="3">
        <v>50</v>
      </c>
      <c r="G43" s="3">
        <v>1.96</v>
      </c>
      <c r="H43" s="3">
        <v>17.26</v>
      </c>
      <c r="I43" s="3">
        <v>20.44</v>
      </c>
      <c r="J43" s="3">
        <v>30.3</v>
      </c>
      <c r="K43" s="7">
        <f t="shared" si="0"/>
        <v>1.7555040556199304</v>
      </c>
      <c r="L43" s="7">
        <f t="shared" si="1"/>
        <v>1.4823874755381603</v>
      </c>
      <c r="M43" s="7">
        <f t="shared" si="2"/>
        <v>0.8444227005870841</v>
      </c>
      <c r="N43" s="7">
        <v>6.906670314561776</v>
      </c>
      <c r="O43" s="7">
        <v>6.047630479994764</v>
      </c>
      <c r="P43" s="7">
        <v>4.537992346869373</v>
      </c>
      <c r="Q43" s="7">
        <f t="shared" si="3"/>
        <v>1.521966056052625</v>
      </c>
      <c r="R43" s="7">
        <f t="shared" si="4"/>
        <v>1.142045688374756</v>
      </c>
      <c r="S43" s="7">
        <f t="shared" si="5"/>
        <v>0.7503752687735813</v>
      </c>
    </row>
    <row r="44" spans="2:19" ht="15">
      <c r="B44" s="3">
        <v>61396</v>
      </c>
      <c r="C44" s="3">
        <v>41</v>
      </c>
      <c r="D44" s="3" t="s">
        <v>13</v>
      </c>
      <c r="E44" s="3" t="s">
        <v>2</v>
      </c>
      <c r="F44" s="3">
        <v>50</v>
      </c>
      <c r="G44" s="3">
        <v>2</v>
      </c>
      <c r="H44" s="3">
        <v>20.66</v>
      </c>
      <c r="I44" s="3">
        <v>20.62</v>
      </c>
      <c r="J44" s="3">
        <v>28.32</v>
      </c>
      <c r="K44" s="7">
        <f t="shared" si="0"/>
        <v>1.3707647628267183</v>
      </c>
      <c r="L44" s="7">
        <f t="shared" si="1"/>
        <v>1.3734238603297768</v>
      </c>
      <c r="M44" s="7">
        <f t="shared" si="2"/>
        <v>1.0019398642095052</v>
      </c>
      <c r="N44" s="7">
        <v>6.881118660393459</v>
      </c>
      <c r="O44" s="7">
        <v>7.204304347826087</v>
      </c>
      <c r="P44" s="7">
        <v>5.603695255887681</v>
      </c>
      <c r="Q44" s="7">
        <f t="shared" si="3"/>
        <v>1.227960898331082</v>
      </c>
      <c r="R44" s="7">
        <f t="shared" si="4"/>
        <v>0.9551399174952749</v>
      </c>
      <c r="S44" s="7">
        <f t="shared" si="5"/>
        <v>0.7778260030864198</v>
      </c>
    </row>
    <row r="45" spans="2:19" ht="15">
      <c r="B45" s="3">
        <v>61396</v>
      </c>
      <c r="C45" s="3">
        <v>41</v>
      </c>
      <c r="D45" s="3" t="s">
        <v>13</v>
      </c>
      <c r="E45" s="3" t="s">
        <v>5</v>
      </c>
      <c r="F45" s="3">
        <v>50</v>
      </c>
      <c r="G45" s="3">
        <v>1.97</v>
      </c>
      <c r="H45" s="3">
        <v>19.8</v>
      </c>
      <c r="I45" s="3">
        <v>18.32</v>
      </c>
      <c r="J45" s="3">
        <v>30.28</v>
      </c>
      <c r="K45" s="7">
        <f t="shared" si="0"/>
        <v>1.5292929292929294</v>
      </c>
      <c r="L45" s="7">
        <f t="shared" si="1"/>
        <v>1.6528384279475983</v>
      </c>
      <c r="M45" s="7">
        <f t="shared" si="2"/>
        <v>1.0807860262008735</v>
      </c>
      <c r="N45" s="7">
        <v>6.52723941156572</v>
      </c>
      <c r="O45" s="7">
        <v>6.848057780921546</v>
      </c>
      <c r="P45" s="7">
        <v>4.919368098794808</v>
      </c>
      <c r="Q45" s="7">
        <f t="shared" si="3"/>
        <v>1.3268450907678209</v>
      </c>
      <c r="R45" s="7">
        <f t="shared" si="4"/>
        <v>0.9531519184534898</v>
      </c>
      <c r="S45" s="7">
        <f t="shared" si="5"/>
        <v>0.7183596073765615</v>
      </c>
    </row>
    <row r="46" spans="2:19" ht="15">
      <c r="B46" s="3">
        <v>61396</v>
      </c>
      <c r="C46" s="3">
        <v>41</v>
      </c>
      <c r="D46" s="3" t="s">
        <v>13</v>
      </c>
      <c r="E46" s="3" t="s">
        <v>3</v>
      </c>
      <c r="F46" s="3">
        <v>80</v>
      </c>
      <c r="G46" s="3">
        <v>1.96</v>
      </c>
      <c r="H46" s="3">
        <v>17.07</v>
      </c>
      <c r="I46" s="3">
        <v>19.69</v>
      </c>
      <c r="J46" s="3">
        <v>29.98</v>
      </c>
      <c r="K46" s="7">
        <f t="shared" si="0"/>
        <v>1.7562975981253661</v>
      </c>
      <c r="L46" s="7">
        <f t="shared" si="1"/>
        <v>1.5226003047232097</v>
      </c>
      <c r="M46" s="7">
        <f t="shared" si="2"/>
        <v>0.8669375317420009</v>
      </c>
      <c r="N46" s="7">
        <v>6.299979282158531</v>
      </c>
      <c r="O46" s="7">
        <v>5.194962575838742</v>
      </c>
      <c r="P46" s="7">
        <v>4.011904064536623</v>
      </c>
      <c r="Q46" s="7">
        <f t="shared" si="3"/>
        <v>1.5703215183651662</v>
      </c>
      <c r="R46" s="7">
        <f t="shared" si="4"/>
        <v>1.2127092717585901</v>
      </c>
      <c r="S46" s="7">
        <f t="shared" si="5"/>
        <v>0.7722681359044995</v>
      </c>
    </row>
    <row r="47" spans="2:19" ht="15">
      <c r="B47" s="3">
        <v>61396</v>
      </c>
      <c r="C47" s="3">
        <v>41</v>
      </c>
      <c r="D47" s="3" t="s">
        <v>13</v>
      </c>
      <c r="E47" s="3" t="s">
        <v>4</v>
      </c>
      <c r="F47" s="3">
        <v>80</v>
      </c>
      <c r="G47" s="3">
        <v>2</v>
      </c>
      <c r="H47" s="3">
        <v>18.08</v>
      </c>
      <c r="I47" s="3">
        <v>21.68</v>
      </c>
      <c r="J47" s="3">
        <v>29.53</v>
      </c>
      <c r="K47" s="7">
        <f t="shared" si="0"/>
        <v>1.6332964601769913</v>
      </c>
      <c r="L47" s="7">
        <f t="shared" si="1"/>
        <v>1.3620848708487086</v>
      </c>
      <c r="M47" s="7">
        <f t="shared" si="2"/>
        <v>0.8339483394833948</v>
      </c>
      <c r="N47" s="7">
        <v>6.479482024739921</v>
      </c>
      <c r="O47" s="7">
        <v>6.2705662906804704</v>
      </c>
      <c r="P47" s="7">
        <v>4.789382458865898</v>
      </c>
      <c r="Q47" s="7">
        <f t="shared" si="3"/>
        <v>1.3528846527479517</v>
      </c>
      <c r="R47" s="7">
        <f t="shared" si="4"/>
        <v>1.0333168846918896</v>
      </c>
      <c r="S47" s="7">
        <f t="shared" si="5"/>
        <v>0.7637878680884119</v>
      </c>
    </row>
    <row r="48" spans="2:19" ht="15">
      <c r="B48" s="3">
        <v>61396</v>
      </c>
      <c r="C48" s="3">
        <v>41</v>
      </c>
      <c r="D48" s="3" t="s">
        <v>13</v>
      </c>
      <c r="E48" s="3" t="s">
        <v>2</v>
      </c>
      <c r="F48" s="3">
        <v>80</v>
      </c>
      <c r="G48" s="3">
        <v>1.95</v>
      </c>
      <c r="H48" s="3">
        <v>15.38</v>
      </c>
      <c r="I48" s="3">
        <v>19.36</v>
      </c>
      <c r="J48" s="3">
        <v>28.38</v>
      </c>
      <c r="K48" s="7">
        <f t="shared" si="0"/>
        <v>1.8452535760728217</v>
      </c>
      <c r="L48" s="7">
        <f t="shared" si="1"/>
        <v>1.4659090909090908</v>
      </c>
      <c r="M48" s="7">
        <f t="shared" si="2"/>
        <v>0.7944214876033059</v>
      </c>
      <c r="N48" s="7">
        <v>6.211168490689117</v>
      </c>
      <c r="O48" s="7">
        <v>5.271167450885345</v>
      </c>
      <c r="P48" s="7">
        <v>4.336098265438946</v>
      </c>
      <c r="Q48" s="7">
        <f t="shared" si="3"/>
        <v>1.4324325950349182</v>
      </c>
      <c r="R48" s="7">
        <f t="shared" si="4"/>
        <v>1.1783288139795083</v>
      </c>
      <c r="S48" s="7">
        <f t="shared" si="5"/>
        <v>0.8226068144943214</v>
      </c>
    </row>
    <row r="49" spans="2:19" ht="15">
      <c r="B49" s="3">
        <v>61396</v>
      </c>
      <c r="C49" s="3">
        <v>41</v>
      </c>
      <c r="D49" s="3" t="s">
        <v>13</v>
      </c>
      <c r="E49" s="3" t="s">
        <v>5</v>
      </c>
      <c r="F49" s="3">
        <v>80</v>
      </c>
      <c r="G49" s="3">
        <v>1.99</v>
      </c>
      <c r="H49" s="3">
        <v>16.2</v>
      </c>
      <c r="I49" s="3">
        <v>22.2</v>
      </c>
      <c r="J49" s="3">
        <v>29.24</v>
      </c>
      <c r="K49" s="7">
        <f t="shared" si="0"/>
        <v>1.8049382716049382</v>
      </c>
      <c r="L49" s="7">
        <f t="shared" si="1"/>
        <v>1.317117117117117</v>
      </c>
      <c r="M49" s="7">
        <f t="shared" si="2"/>
        <v>0.7297297297297297</v>
      </c>
      <c r="N49" s="7">
        <v>6.942729136309149</v>
      </c>
      <c r="O49" s="7">
        <v>5.672848068786619</v>
      </c>
      <c r="P49" s="7">
        <v>4.275358627858627</v>
      </c>
      <c r="Q49" s="7">
        <f t="shared" si="3"/>
        <v>1.6238939795762843</v>
      </c>
      <c r="R49" s="7">
        <f t="shared" si="4"/>
        <v>1.223852472712908</v>
      </c>
      <c r="S49" s="7">
        <f t="shared" si="5"/>
        <v>0.7536529404661273</v>
      </c>
    </row>
    <row r="50" spans="2:13" ht="15">
      <c r="B50" s="3">
        <v>5098</v>
      </c>
      <c r="C50" s="3">
        <v>78</v>
      </c>
      <c r="D50" s="3" t="s">
        <v>2</v>
      </c>
      <c r="E50" s="3" t="s">
        <v>3</v>
      </c>
      <c r="F50" s="3">
        <v>20</v>
      </c>
      <c r="G50" s="3">
        <v>1.86</v>
      </c>
      <c r="H50" s="3">
        <v>13.18</v>
      </c>
      <c r="I50" s="3">
        <v>20.97</v>
      </c>
      <c r="J50" s="3">
        <v>26.11</v>
      </c>
      <c r="K50" s="7">
        <f t="shared" si="0"/>
        <v>1.9810318664643398</v>
      </c>
      <c r="L50" s="7">
        <f t="shared" si="1"/>
        <v>1.2451120648545542</v>
      </c>
      <c r="M50" s="7">
        <f t="shared" si="2"/>
        <v>0.6285169289461136</v>
      </c>
    </row>
    <row r="51" spans="2:13" ht="15">
      <c r="B51" s="3">
        <v>5098</v>
      </c>
      <c r="C51" s="3">
        <v>78</v>
      </c>
      <c r="D51" s="3" t="s">
        <v>2</v>
      </c>
      <c r="E51" s="3" t="s">
        <v>4</v>
      </c>
      <c r="F51" s="3">
        <v>20</v>
      </c>
      <c r="G51" s="3">
        <v>1.73</v>
      </c>
      <c r="H51" s="3">
        <v>10.79</v>
      </c>
      <c r="I51" s="3">
        <v>15.32</v>
      </c>
      <c r="J51" s="3">
        <v>25.31</v>
      </c>
      <c r="K51" s="7">
        <f t="shared" si="0"/>
        <v>2.345690454124189</v>
      </c>
      <c r="L51" s="7">
        <f t="shared" si="1"/>
        <v>1.6520887728459528</v>
      </c>
      <c r="M51" s="7">
        <f t="shared" si="2"/>
        <v>0.704308093994778</v>
      </c>
    </row>
    <row r="52" spans="2:13" ht="15">
      <c r="B52" s="3">
        <v>5098</v>
      </c>
      <c r="C52" s="3">
        <v>78</v>
      </c>
      <c r="D52" s="3" t="s">
        <v>2</v>
      </c>
      <c r="E52" s="3" t="s">
        <v>2</v>
      </c>
      <c r="F52" s="3">
        <v>20</v>
      </c>
      <c r="G52" s="3">
        <v>1.93</v>
      </c>
      <c r="H52" s="3">
        <v>15.21</v>
      </c>
      <c r="I52" s="3">
        <v>21.21</v>
      </c>
      <c r="J52" s="3">
        <v>29.79</v>
      </c>
      <c r="K52" s="7">
        <f t="shared" si="0"/>
        <v>1.9585798816568045</v>
      </c>
      <c r="L52" s="7">
        <f t="shared" si="1"/>
        <v>1.4045261669024045</v>
      </c>
      <c r="M52" s="7">
        <f t="shared" si="2"/>
        <v>0.7171145685997171</v>
      </c>
    </row>
    <row r="53" spans="2:13" ht="15">
      <c r="B53" s="3">
        <v>5098</v>
      </c>
      <c r="C53" s="3">
        <v>78</v>
      </c>
      <c r="D53" s="3" t="s">
        <v>2</v>
      </c>
      <c r="E53" s="3" t="s">
        <v>5</v>
      </c>
      <c r="F53" s="3">
        <v>20</v>
      </c>
      <c r="G53" s="3">
        <v>1.87</v>
      </c>
      <c r="H53" s="3">
        <v>15.12</v>
      </c>
      <c r="I53" s="3">
        <v>20.32</v>
      </c>
      <c r="J53" s="3">
        <v>27.47</v>
      </c>
      <c r="K53" s="7">
        <f t="shared" si="0"/>
        <v>1.8167989417989419</v>
      </c>
      <c r="L53" s="7">
        <f t="shared" si="1"/>
        <v>1.3518700787401574</v>
      </c>
      <c r="M53" s="7">
        <f t="shared" si="2"/>
        <v>0.7440944881889763</v>
      </c>
    </row>
    <row r="54" spans="2:13" ht="15">
      <c r="B54" s="3">
        <v>5098</v>
      </c>
      <c r="C54" s="3">
        <v>78</v>
      </c>
      <c r="D54" s="3" t="s">
        <v>2</v>
      </c>
      <c r="E54" s="3" t="s">
        <v>3</v>
      </c>
      <c r="F54" s="3">
        <v>50</v>
      </c>
      <c r="G54" s="3">
        <v>1.96</v>
      </c>
      <c r="H54" s="3">
        <v>21.24</v>
      </c>
      <c r="I54" s="3">
        <v>21.29</v>
      </c>
      <c r="J54" s="3">
        <v>28.85</v>
      </c>
      <c r="K54" s="7">
        <f t="shared" si="0"/>
        <v>1.358286252354049</v>
      </c>
      <c r="L54" s="7">
        <f t="shared" si="1"/>
        <v>1.3550962893377174</v>
      </c>
      <c r="M54" s="7">
        <f t="shared" si="2"/>
        <v>0.9976514795678723</v>
      </c>
    </row>
    <row r="55" spans="2:13" ht="15">
      <c r="B55" s="3">
        <v>5098</v>
      </c>
      <c r="C55" s="3">
        <v>78</v>
      </c>
      <c r="D55" s="3" t="s">
        <v>2</v>
      </c>
      <c r="E55" s="3" t="s">
        <v>4</v>
      </c>
      <c r="F55" s="3">
        <v>50</v>
      </c>
      <c r="G55" s="3">
        <v>1.93</v>
      </c>
      <c r="H55" s="3">
        <v>18.41</v>
      </c>
      <c r="I55" s="3">
        <v>19.55</v>
      </c>
      <c r="J55" s="3">
        <v>28.1</v>
      </c>
      <c r="K55" s="7">
        <f t="shared" si="0"/>
        <v>1.5263443780554047</v>
      </c>
      <c r="L55" s="7">
        <f t="shared" si="1"/>
        <v>1.4373401534526855</v>
      </c>
      <c r="M55" s="7">
        <f t="shared" si="2"/>
        <v>0.9416879795396419</v>
      </c>
    </row>
    <row r="56" spans="2:13" ht="15">
      <c r="B56" s="3">
        <v>5098</v>
      </c>
      <c r="C56" s="3">
        <v>78</v>
      </c>
      <c r="D56" s="3" t="s">
        <v>2</v>
      </c>
      <c r="E56" s="3" t="s">
        <v>2</v>
      </c>
      <c r="F56" s="3">
        <v>50</v>
      </c>
      <c r="G56" s="3">
        <v>1.96</v>
      </c>
      <c r="H56" s="3">
        <v>20.64</v>
      </c>
      <c r="I56" s="3">
        <v>19.79</v>
      </c>
      <c r="J56" s="3">
        <v>29.56</v>
      </c>
      <c r="K56" s="7">
        <f t="shared" si="0"/>
        <v>1.4321705426356588</v>
      </c>
      <c r="L56" s="7">
        <f t="shared" si="1"/>
        <v>1.4936836786255685</v>
      </c>
      <c r="M56" s="7">
        <f t="shared" si="2"/>
        <v>1.0429509853461345</v>
      </c>
    </row>
    <row r="57" spans="2:13" ht="15">
      <c r="B57" s="3">
        <v>5098</v>
      </c>
      <c r="C57" s="3">
        <v>78</v>
      </c>
      <c r="D57" s="3" t="s">
        <v>2</v>
      </c>
      <c r="E57" s="3" t="s">
        <v>5</v>
      </c>
      <c r="F57" s="3">
        <v>50</v>
      </c>
      <c r="G57" s="3">
        <v>1.86</v>
      </c>
      <c r="H57" s="3">
        <v>15.29</v>
      </c>
      <c r="I57" s="3">
        <v>16.5</v>
      </c>
      <c r="J57" s="3">
        <v>24.78</v>
      </c>
      <c r="K57" s="7">
        <f t="shared" si="0"/>
        <v>1.6206671026814914</v>
      </c>
      <c r="L57" s="7">
        <f t="shared" si="1"/>
        <v>1.501818181818182</v>
      </c>
      <c r="M57" s="7">
        <f t="shared" si="2"/>
        <v>0.9266666666666666</v>
      </c>
    </row>
    <row r="58" spans="2:13" ht="15">
      <c r="B58" s="3">
        <v>5098</v>
      </c>
      <c r="C58" s="3">
        <v>78</v>
      </c>
      <c r="D58" s="3" t="s">
        <v>2</v>
      </c>
      <c r="E58" s="3" t="s">
        <v>3</v>
      </c>
      <c r="F58" s="3">
        <v>80</v>
      </c>
      <c r="G58" s="3">
        <v>1.96</v>
      </c>
      <c r="H58" s="3">
        <v>19.26</v>
      </c>
      <c r="I58" s="3">
        <v>20.56</v>
      </c>
      <c r="J58" s="3">
        <v>28.21</v>
      </c>
      <c r="K58" s="7">
        <f t="shared" si="0"/>
        <v>1.464693665628245</v>
      </c>
      <c r="L58" s="7">
        <f t="shared" si="1"/>
        <v>1.372081712062257</v>
      </c>
      <c r="M58" s="7">
        <f t="shared" si="2"/>
        <v>0.9367704280155643</v>
      </c>
    </row>
    <row r="59" spans="2:13" ht="15">
      <c r="B59" s="3">
        <v>5098</v>
      </c>
      <c r="C59" s="3">
        <v>78</v>
      </c>
      <c r="D59" s="3" t="s">
        <v>2</v>
      </c>
      <c r="E59" s="3" t="s">
        <v>4</v>
      </c>
      <c r="F59" s="3">
        <v>80</v>
      </c>
      <c r="G59" s="3">
        <v>1.89</v>
      </c>
      <c r="H59" s="3">
        <v>16.12</v>
      </c>
      <c r="I59" s="3">
        <v>21.24</v>
      </c>
      <c r="J59" s="3">
        <v>27.54</v>
      </c>
      <c r="K59" s="7">
        <f t="shared" si="0"/>
        <v>1.7084367245657566</v>
      </c>
      <c r="L59" s="7">
        <f t="shared" si="1"/>
        <v>1.2966101694915255</v>
      </c>
      <c r="M59" s="7">
        <f t="shared" si="2"/>
        <v>0.7589453860640303</v>
      </c>
    </row>
    <row r="60" spans="2:13" ht="15">
      <c r="B60" s="3">
        <v>5098</v>
      </c>
      <c r="C60" s="3">
        <v>78</v>
      </c>
      <c r="D60" s="3" t="s">
        <v>2</v>
      </c>
      <c r="E60" s="3" t="s">
        <v>2</v>
      </c>
      <c r="F60" s="3">
        <v>80</v>
      </c>
      <c r="G60" s="3">
        <v>1.93</v>
      </c>
      <c r="H60" s="3">
        <v>19.49</v>
      </c>
      <c r="I60" s="3">
        <v>20.17</v>
      </c>
      <c r="J60" s="3">
        <v>27.44</v>
      </c>
      <c r="K60" s="7">
        <f t="shared" si="0"/>
        <v>1.407901487942535</v>
      </c>
      <c r="L60" s="7">
        <f t="shared" si="1"/>
        <v>1.3604362915220625</v>
      </c>
      <c r="M60" s="7">
        <f t="shared" si="2"/>
        <v>0.9662865642042636</v>
      </c>
    </row>
    <row r="61" spans="2:13" ht="15">
      <c r="B61" s="3">
        <v>5098</v>
      </c>
      <c r="C61" s="3">
        <v>78</v>
      </c>
      <c r="D61" s="3" t="s">
        <v>2</v>
      </c>
      <c r="E61" s="3" t="s">
        <v>5</v>
      </c>
      <c r="F61" s="3">
        <v>80</v>
      </c>
      <c r="G61" s="3">
        <v>1.73</v>
      </c>
      <c r="H61" s="3">
        <v>11.41</v>
      </c>
      <c r="I61" s="3">
        <v>15.01</v>
      </c>
      <c r="J61" s="3">
        <v>22.78</v>
      </c>
      <c r="K61" s="7">
        <f t="shared" si="0"/>
        <v>1.9964943032427696</v>
      </c>
      <c r="L61" s="7">
        <f t="shared" si="1"/>
        <v>1.5176548967355097</v>
      </c>
      <c r="M61" s="7">
        <f t="shared" si="2"/>
        <v>0.760159893404397</v>
      </c>
    </row>
    <row r="62" spans="2:13" ht="15">
      <c r="B62" s="3">
        <v>5152</v>
      </c>
      <c r="C62" s="3">
        <v>99</v>
      </c>
      <c r="D62" s="3" t="s">
        <v>13</v>
      </c>
      <c r="E62" s="3" t="s">
        <v>3</v>
      </c>
      <c r="F62" s="3">
        <v>20</v>
      </c>
      <c r="G62" s="3">
        <v>1.92</v>
      </c>
      <c r="H62" s="3">
        <v>13.85</v>
      </c>
      <c r="I62" s="3">
        <v>23.08</v>
      </c>
      <c r="J62" s="3">
        <v>25.12</v>
      </c>
      <c r="K62" s="7">
        <f t="shared" si="0"/>
        <v>1.8137184115523466</v>
      </c>
      <c r="L62" s="7">
        <f t="shared" si="1"/>
        <v>1.0883882149046795</v>
      </c>
      <c r="M62" s="7">
        <f t="shared" si="2"/>
        <v>0.6000866551126517</v>
      </c>
    </row>
    <row r="63" spans="2:13" ht="15">
      <c r="B63" s="3">
        <v>5152</v>
      </c>
      <c r="C63" s="3">
        <v>99</v>
      </c>
      <c r="D63" s="3" t="s">
        <v>13</v>
      </c>
      <c r="E63" s="3" t="s">
        <v>4</v>
      </c>
      <c r="F63" s="3">
        <v>20</v>
      </c>
      <c r="G63" s="3">
        <v>1.53</v>
      </c>
      <c r="H63" s="3">
        <v>11.93</v>
      </c>
      <c r="I63" s="3">
        <v>13.41</v>
      </c>
      <c r="J63" s="3">
        <v>20.17</v>
      </c>
      <c r="K63" s="7">
        <f t="shared" si="0"/>
        <v>1.690695725062867</v>
      </c>
      <c r="L63" s="7">
        <f t="shared" si="1"/>
        <v>1.5041014168530948</v>
      </c>
      <c r="M63" s="7">
        <f t="shared" si="2"/>
        <v>0.8896346010439969</v>
      </c>
    </row>
    <row r="64" spans="2:13" ht="15">
      <c r="B64" s="3">
        <v>5152</v>
      </c>
      <c r="C64" s="3">
        <v>99</v>
      </c>
      <c r="D64" s="3" t="s">
        <v>13</v>
      </c>
      <c r="E64" s="3" t="s">
        <v>2</v>
      </c>
      <c r="F64" s="3">
        <v>20</v>
      </c>
      <c r="G64" s="3">
        <v>1.83</v>
      </c>
      <c r="H64" s="3">
        <v>12.16</v>
      </c>
      <c r="I64" s="3">
        <v>20.17</v>
      </c>
      <c r="J64" s="3">
        <v>28.52</v>
      </c>
      <c r="K64" s="7">
        <f t="shared" si="0"/>
        <v>2.3453947368421053</v>
      </c>
      <c r="L64" s="7">
        <f t="shared" si="1"/>
        <v>1.41398116013882</v>
      </c>
      <c r="M64" s="7">
        <f t="shared" si="2"/>
        <v>0.602875557759048</v>
      </c>
    </row>
    <row r="65" spans="2:13" ht="15">
      <c r="B65" s="3">
        <v>5152</v>
      </c>
      <c r="C65" s="3">
        <v>99</v>
      </c>
      <c r="D65" s="3" t="s">
        <v>13</v>
      </c>
      <c r="E65" s="3" t="s">
        <v>5</v>
      </c>
      <c r="F65" s="3">
        <v>20</v>
      </c>
      <c r="G65" s="3">
        <v>1.95</v>
      </c>
      <c r="H65" s="3">
        <v>16.72</v>
      </c>
      <c r="I65" s="3">
        <v>23.58</v>
      </c>
      <c r="J65" s="3">
        <v>30.8</v>
      </c>
      <c r="K65" s="7">
        <f t="shared" si="0"/>
        <v>1.842105263157895</v>
      </c>
      <c r="L65" s="7">
        <f t="shared" si="1"/>
        <v>1.3061916878710773</v>
      </c>
      <c r="M65" s="7">
        <f t="shared" si="2"/>
        <v>0.7090754877014419</v>
      </c>
    </row>
    <row r="66" spans="2:13" ht="15">
      <c r="B66" s="3">
        <v>5152</v>
      </c>
      <c r="C66" s="3">
        <v>99</v>
      </c>
      <c r="D66" s="3" t="s">
        <v>13</v>
      </c>
      <c r="E66" s="3" t="s">
        <v>3</v>
      </c>
      <c r="F66" s="3">
        <v>50</v>
      </c>
      <c r="G66" s="3">
        <v>1.91</v>
      </c>
      <c r="H66" s="3">
        <v>15.88</v>
      </c>
      <c r="I66" s="3">
        <v>20.78</v>
      </c>
      <c r="J66" s="3">
        <v>27.81</v>
      </c>
      <c r="K66" s="7">
        <f t="shared" si="0"/>
        <v>1.7512594458438286</v>
      </c>
      <c r="L66" s="7">
        <f t="shared" si="1"/>
        <v>1.3383060635226178</v>
      </c>
      <c r="M66" s="7">
        <f t="shared" si="2"/>
        <v>0.7641963426371511</v>
      </c>
    </row>
    <row r="67" spans="2:13" ht="15">
      <c r="B67" s="3">
        <v>5152</v>
      </c>
      <c r="C67" s="3">
        <v>99</v>
      </c>
      <c r="D67" s="3" t="s">
        <v>13</v>
      </c>
      <c r="E67" s="3" t="s">
        <v>4</v>
      </c>
      <c r="F67" s="3">
        <v>50</v>
      </c>
      <c r="G67" s="3">
        <v>1.92</v>
      </c>
      <c r="H67" s="3">
        <v>15.79</v>
      </c>
      <c r="I67" s="3">
        <v>20.48</v>
      </c>
      <c r="J67" s="3">
        <v>27.2</v>
      </c>
      <c r="K67" s="7">
        <f aca="true" t="shared" si="6" ref="K67:K109">J67/H67</f>
        <v>1.7226092463584548</v>
      </c>
      <c r="L67" s="7">
        <f aca="true" t="shared" si="7" ref="L67:L109">J67/I67</f>
        <v>1.328125</v>
      </c>
      <c r="M67" s="7">
        <f aca="true" t="shared" si="8" ref="M67:M109">H67/I67</f>
        <v>0.7709960937499999</v>
      </c>
    </row>
    <row r="68" spans="2:13" ht="15">
      <c r="B68" s="3">
        <v>5152</v>
      </c>
      <c r="C68" s="3">
        <v>99</v>
      </c>
      <c r="D68" s="3" t="s">
        <v>13</v>
      </c>
      <c r="E68" s="3" t="s">
        <v>2</v>
      </c>
      <c r="F68" s="3">
        <v>50</v>
      </c>
      <c r="G68" s="3">
        <v>1.9</v>
      </c>
      <c r="H68" s="3">
        <v>14.78</v>
      </c>
      <c r="I68" s="3">
        <v>18.76</v>
      </c>
      <c r="J68" s="3">
        <v>28.1</v>
      </c>
      <c r="K68" s="7">
        <f t="shared" si="6"/>
        <v>1.901217861975643</v>
      </c>
      <c r="L68" s="7">
        <f t="shared" si="7"/>
        <v>1.4978678038379531</v>
      </c>
      <c r="M68" s="7">
        <f t="shared" si="8"/>
        <v>0.7878464818763325</v>
      </c>
    </row>
    <row r="69" spans="2:13" ht="15">
      <c r="B69" s="3">
        <v>5152</v>
      </c>
      <c r="C69" s="3">
        <v>99</v>
      </c>
      <c r="D69" s="3" t="s">
        <v>13</v>
      </c>
      <c r="E69" s="3" t="s">
        <v>5</v>
      </c>
      <c r="F69" s="3">
        <v>50</v>
      </c>
      <c r="G69" s="3">
        <v>1.7</v>
      </c>
      <c r="H69" s="3">
        <v>9.57</v>
      </c>
      <c r="I69" s="3">
        <v>17.86</v>
      </c>
      <c r="J69" s="3">
        <v>23.9</v>
      </c>
      <c r="K69" s="7">
        <f t="shared" si="6"/>
        <v>2.4973876698014625</v>
      </c>
      <c r="L69" s="7">
        <f t="shared" si="7"/>
        <v>1.3381858902575587</v>
      </c>
      <c r="M69" s="7">
        <f t="shared" si="8"/>
        <v>0.5358342665173572</v>
      </c>
    </row>
    <row r="70" spans="2:13" ht="15">
      <c r="B70" s="3">
        <v>5152</v>
      </c>
      <c r="C70" s="3">
        <v>99</v>
      </c>
      <c r="D70" s="3" t="s">
        <v>13</v>
      </c>
      <c r="E70" s="3" t="s">
        <v>3</v>
      </c>
      <c r="F70" s="3">
        <v>80</v>
      </c>
      <c r="G70" s="3">
        <v>1.79</v>
      </c>
      <c r="H70" s="3">
        <v>11.69</v>
      </c>
      <c r="I70" s="3">
        <v>16.03</v>
      </c>
      <c r="J70" s="3">
        <v>26.04</v>
      </c>
      <c r="K70" s="7">
        <f t="shared" si="6"/>
        <v>2.227544910179641</v>
      </c>
      <c r="L70" s="7">
        <f t="shared" si="7"/>
        <v>1.6244541484716155</v>
      </c>
      <c r="M70" s="7">
        <f t="shared" si="8"/>
        <v>0.7292576419213973</v>
      </c>
    </row>
    <row r="71" spans="2:13" ht="15">
      <c r="B71" s="3">
        <v>5152</v>
      </c>
      <c r="C71" s="3">
        <v>99</v>
      </c>
      <c r="D71" s="3" t="s">
        <v>13</v>
      </c>
      <c r="E71" s="3" t="s">
        <v>4</v>
      </c>
      <c r="F71" s="3">
        <v>80</v>
      </c>
      <c r="G71" s="3">
        <v>1.89</v>
      </c>
      <c r="H71" s="3">
        <v>12.51</v>
      </c>
      <c r="I71" s="3">
        <v>21.07</v>
      </c>
      <c r="J71" s="3">
        <v>29.26</v>
      </c>
      <c r="K71" s="7">
        <f t="shared" si="6"/>
        <v>2.3389288569144684</v>
      </c>
      <c r="L71" s="7">
        <f t="shared" si="7"/>
        <v>1.388704318936877</v>
      </c>
      <c r="M71" s="7">
        <f t="shared" si="8"/>
        <v>0.593735168485999</v>
      </c>
    </row>
    <row r="72" spans="2:13" ht="15">
      <c r="B72" s="3">
        <v>5152</v>
      </c>
      <c r="C72" s="3">
        <v>99</v>
      </c>
      <c r="D72" s="3" t="s">
        <v>13</v>
      </c>
      <c r="E72" s="3" t="s">
        <v>2</v>
      </c>
      <c r="F72" s="3">
        <v>80</v>
      </c>
      <c r="G72" s="3">
        <v>1.84</v>
      </c>
      <c r="H72" s="3">
        <v>12.57</v>
      </c>
      <c r="I72" s="3">
        <v>19.52</v>
      </c>
      <c r="J72" s="3">
        <v>26.92</v>
      </c>
      <c r="K72" s="7">
        <f t="shared" si="6"/>
        <v>2.141607000795545</v>
      </c>
      <c r="L72" s="7">
        <f t="shared" si="7"/>
        <v>1.3790983606557379</v>
      </c>
      <c r="M72" s="7">
        <f t="shared" si="8"/>
        <v>0.6439549180327869</v>
      </c>
    </row>
    <row r="73" spans="2:13" ht="15">
      <c r="B73" s="3">
        <v>5152</v>
      </c>
      <c r="C73" s="3">
        <v>99</v>
      </c>
      <c r="D73" s="3" t="s">
        <v>13</v>
      </c>
      <c r="E73" s="3" t="s">
        <v>5</v>
      </c>
      <c r="F73" s="3">
        <v>80</v>
      </c>
      <c r="G73" s="3">
        <v>1.67</v>
      </c>
      <c r="H73" s="3">
        <v>9.92</v>
      </c>
      <c r="I73" s="3">
        <v>16.42</v>
      </c>
      <c r="J73" s="3">
        <v>23.9</v>
      </c>
      <c r="K73" s="7">
        <f t="shared" si="6"/>
        <v>2.409274193548387</v>
      </c>
      <c r="L73" s="7">
        <f t="shared" si="7"/>
        <v>1.4555420219244821</v>
      </c>
      <c r="M73" s="7">
        <f t="shared" si="8"/>
        <v>0.6041412911084043</v>
      </c>
    </row>
    <row r="74" spans="2:13" ht="15">
      <c r="B74" s="3">
        <v>5167</v>
      </c>
      <c r="C74" s="3">
        <v>73</v>
      </c>
      <c r="D74" s="3" t="s">
        <v>13</v>
      </c>
      <c r="E74" s="3" t="s">
        <v>3</v>
      </c>
      <c r="F74" s="3">
        <v>20</v>
      </c>
      <c r="G74" s="3">
        <v>1.73</v>
      </c>
      <c r="H74" s="3">
        <v>10.8</v>
      </c>
      <c r="I74" s="3">
        <v>16.48</v>
      </c>
      <c r="J74" s="3">
        <v>15.04</v>
      </c>
      <c r="K74" s="7">
        <f t="shared" si="6"/>
        <v>1.3925925925925924</v>
      </c>
      <c r="L74" s="7">
        <f t="shared" si="7"/>
        <v>0.9126213592233009</v>
      </c>
      <c r="M74" s="7">
        <f t="shared" si="8"/>
        <v>0.6553398058252428</v>
      </c>
    </row>
    <row r="75" spans="2:13" ht="15">
      <c r="B75" s="3">
        <v>5167</v>
      </c>
      <c r="C75" s="3">
        <v>73</v>
      </c>
      <c r="D75" s="3" t="s">
        <v>13</v>
      </c>
      <c r="E75" s="3" t="s">
        <v>4</v>
      </c>
      <c r="F75" s="3">
        <v>20</v>
      </c>
      <c r="G75" s="3">
        <v>1.4</v>
      </c>
      <c r="H75" s="3">
        <v>10.63</v>
      </c>
      <c r="I75" s="3">
        <v>11.36</v>
      </c>
      <c r="J75" s="3">
        <v>17.31</v>
      </c>
      <c r="K75" s="7">
        <f t="shared" si="6"/>
        <v>1.6284101599247411</v>
      </c>
      <c r="L75" s="7">
        <f t="shared" si="7"/>
        <v>1.5237676056338028</v>
      </c>
      <c r="M75" s="7">
        <f t="shared" si="8"/>
        <v>0.9357394366197185</v>
      </c>
    </row>
    <row r="76" spans="1:22" s="5" customFormat="1" ht="15">
      <c r="A76" s="5" t="s">
        <v>14</v>
      </c>
      <c r="B76" s="5">
        <v>5167</v>
      </c>
      <c r="C76" s="5">
        <v>73</v>
      </c>
      <c r="D76" s="5" t="s">
        <v>13</v>
      </c>
      <c r="E76" s="6" t="s">
        <v>2</v>
      </c>
      <c r="F76" s="6">
        <v>20</v>
      </c>
      <c r="G76" s="6">
        <v>1.59</v>
      </c>
      <c r="H76" s="6">
        <v>13.69</v>
      </c>
      <c r="I76" s="6">
        <v>14.18</v>
      </c>
      <c r="J76" s="6">
        <v>16.82</v>
      </c>
      <c r="K76" s="8">
        <f t="shared" si="6"/>
        <v>1.2286340394448503</v>
      </c>
      <c r="L76" s="8">
        <f t="shared" si="7"/>
        <v>1.1861777150916786</v>
      </c>
      <c r="M76" s="8">
        <f t="shared" si="8"/>
        <v>0.965444287729196</v>
      </c>
      <c r="N76" s="6"/>
      <c r="Q76" s="1"/>
      <c r="R76" s="1"/>
      <c r="S76" s="1"/>
      <c r="T76" s="1"/>
      <c r="U76" s="1"/>
      <c r="V76" s="1"/>
    </row>
    <row r="77" spans="2:13" ht="15">
      <c r="B77" s="3">
        <v>5167</v>
      </c>
      <c r="C77" s="3">
        <v>73</v>
      </c>
      <c r="D77" s="3" t="s">
        <v>13</v>
      </c>
      <c r="E77" s="3" t="s">
        <v>5</v>
      </c>
      <c r="F77" s="3">
        <v>20</v>
      </c>
      <c r="G77" s="3">
        <v>1.7</v>
      </c>
      <c r="H77" s="3">
        <v>11.34</v>
      </c>
      <c r="I77" s="3">
        <v>18.96</v>
      </c>
      <c r="J77" s="3">
        <v>24.76</v>
      </c>
      <c r="K77" s="7">
        <f t="shared" si="6"/>
        <v>2.18342151675485</v>
      </c>
      <c r="L77" s="7">
        <f t="shared" si="7"/>
        <v>1.3059071729957805</v>
      </c>
      <c r="M77" s="7">
        <f t="shared" si="8"/>
        <v>0.5981012658227848</v>
      </c>
    </row>
    <row r="78" spans="2:13" ht="15">
      <c r="B78" s="3">
        <v>5167</v>
      </c>
      <c r="C78" s="3">
        <v>73</v>
      </c>
      <c r="D78" s="3" t="s">
        <v>13</v>
      </c>
      <c r="E78" s="3" t="s">
        <v>3</v>
      </c>
      <c r="F78" s="3">
        <v>50</v>
      </c>
      <c r="G78" s="3">
        <v>1.96</v>
      </c>
      <c r="H78" s="3">
        <v>20.08</v>
      </c>
      <c r="I78" s="3">
        <v>21.53</v>
      </c>
      <c r="J78" s="3">
        <v>28.91</v>
      </c>
      <c r="K78" s="7">
        <f t="shared" si="6"/>
        <v>1.4397410358565739</v>
      </c>
      <c r="L78" s="7">
        <f t="shared" si="7"/>
        <v>1.3427775197398977</v>
      </c>
      <c r="M78" s="7">
        <f t="shared" si="8"/>
        <v>0.9326521133302368</v>
      </c>
    </row>
    <row r="79" spans="2:13" ht="15">
      <c r="B79" s="3">
        <v>5167</v>
      </c>
      <c r="C79" s="3">
        <v>73</v>
      </c>
      <c r="D79" s="3" t="s">
        <v>13</v>
      </c>
      <c r="E79" s="3" t="s">
        <v>4</v>
      </c>
      <c r="F79" s="3">
        <v>50</v>
      </c>
      <c r="G79" s="3">
        <v>1.83</v>
      </c>
      <c r="H79" s="3">
        <v>17.38</v>
      </c>
      <c r="I79" s="3">
        <v>19.08</v>
      </c>
      <c r="J79" s="3">
        <v>27.16</v>
      </c>
      <c r="K79" s="7">
        <f t="shared" si="6"/>
        <v>1.5627157652474108</v>
      </c>
      <c r="L79" s="7">
        <f t="shared" si="7"/>
        <v>1.4234800838574424</v>
      </c>
      <c r="M79" s="7">
        <f t="shared" si="8"/>
        <v>0.9109014675052411</v>
      </c>
    </row>
    <row r="80" spans="2:13" ht="15">
      <c r="B80" s="3">
        <v>5167</v>
      </c>
      <c r="C80" s="3">
        <v>73</v>
      </c>
      <c r="D80" s="3" t="s">
        <v>13</v>
      </c>
      <c r="E80" s="3" t="s">
        <v>2</v>
      </c>
      <c r="F80" s="3">
        <v>50</v>
      </c>
      <c r="G80" s="3">
        <v>1.91</v>
      </c>
      <c r="H80" s="3">
        <v>15.37</v>
      </c>
      <c r="I80" s="3">
        <v>27.54</v>
      </c>
      <c r="J80" s="3">
        <v>30.22</v>
      </c>
      <c r="K80" s="7">
        <f t="shared" si="6"/>
        <v>1.966167859466493</v>
      </c>
      <c r="L80" s="7">
        <f t="shared" si="7"/>
        <v>1.0973129992737836</v>
      </c>
      <c r="M80" s="7">
        <f t="shared" si="8"/>
        <v>0.5580973129992738</v>
      </c>
    </row>
    <row r="81" spans="2:13" ht="15">
      <c r="B81" s="3">
        <v>5167</v>
      </c>
      <c r="C81" s="3">
        <v>73</v>
      </c>
      <c r="D81" s="3" t="s">
        <v>13</v>
      </c>
      <c r="E81" s="3" t="s">
        <v>5</v>
      </c>
      <c r="F81" s="3">
        <v>50</v>
      </c>
      <c r="G81" s="3">
        <v>1.8</v>
      </c>
      <c r="H81" s="3">
        <v>14.18</v>
      </c>
      <c r="I81" s="3">
        <v>16.1</v>
      </c>
      <c r="J81" s="3">
        <v>25.82</v>
      </c>
      <c r="K81" s="7">
        <f t="shared" si="6"/>
        <v>1.8208744710860367</v>
      </c>
      <c r="L81" s="7">
        <f t="shared" si="7"/>
        <v>1.603726708074534</v>
      </c>
      <c r="M81" s="7">
        <f t="shared" si="8"/>
        <v>0.8807453416149067</v>
      </c>
    </row>
    <row r="82" spans="2:13" ht="15">
      <c r="B82" s="3">
        <v>5167</v>
      </c>
      <c r="C82" s="3">
        <v>73</v>
      </c>
      <c r="D82" s="3" t="s">
        <v>13</v>
      </c>
      <c r="E82" s="3" t="s">
        <v>3</v>
      </c>
      <c r="F82" s="3">
        <v>80</v>
      </c>
      <c r="G82" s="3">
        <v>1.91</v>
      </c>
      <c r="H82" s="3">
        <v>19.31</v>
      </c>
      <c r="I82" s="3">
        <v>20.45</v>
      </c>
      <c r="J82" s="3">
        <v>26.35</v>
      </c>
      <c r="K82" s="7">
        <f t="shared" si="6"/>
        <v>1.364577938891766</v>
      </c>
      <c r="L82" s="7">
        <f t="shared" si="7"/>
        <v>1.2885085574572128</v>
      </c>
      <c r="M82" s="7">
        <f t="shared" si="8"/>
        <v>0.9442542787286063</v>
      </c>
    </row>
    <row r="83" spans="2:13" ht="15">
      <c r="B83" s="3">
        <v>5167</v>
      </c>
      <c r="C83" s="3">
        <v>73</v>
      </c>
      <c r="D83" s="3" t="s">
        <v>13</v>
      </c>
      <c r="E83" s="3" t="s">
        <v>4</v>
      </c>
      <c r="F83" s="3">
        <v>80</v>
      </c>
      <c r="G83" s="3">
        <v>1.83</v>
      </c>
      <c r="H83" s="3">
        <v>14.53</v>
      </c>
      <c r="I83" s="3">
        <v>20.19</v>
      </c>
      <c r="J83" s="3">
        <v>27.22</v>
      </c>
      <c r="K83" s="7">
        <f t="shared" si="6"/>
        <v>1.8733654507914659</v>
      </c>
      <c r="L83" s="7">
        <f t="shared" si="7"/>
        <v>1.3481921743437344</v>
      </c>
      <c r="M83" s="7">
        <f t="shared" si="8"/>
        <v>0.7196631996037641</v>
      </c>
    </row>
    <row r="84" spans="2:13" ht="15">
      <c r="B84" s="3">
        <v>5167</v>
      </c>
      <c r="C84" s="3">
        <v>73</v>
      </c>
      <c r="D84" s="3" t="s">
        <v>13</v>
      </c>
      <c r="E84" s="3" t="s">
        <v>2</v>
      </c>
      <c r="F84" s="3">
        <v>80</v>
      </c>
      <c r="G84" s="3">
        <v>1.87</v>
      </c>
      <c r="H84" s="3">
        <v>16.66</v>
      </c>
      <c r="I84" s="3">
        <v>20.98</v>
      </c>
      <c r="J84" s="3">
        <v>26.02</v>
      </c>
      <c r="K84" s="7">
        <f t="shared" si="6"/>
        <v>1.5618247298919568</v>
      </c>
      <c r="L84" s="7">
        <f t="shared" si="7"/>
        <v>1.240228789323165</v>
      </c>
      <c r="M84" s="7">
        <f t="shared" si="8"/>
        <v>0.7940896091515729</v>
      </c>
    </row>
    <row r="85" spans="2:13" ht="15">
      <c r="B85" s="3">
        <v>5167</v>
      </c>
      <c r="C85" s="3">
        <v>73</v>
      </c>
      <c r="D85" s="3" t="s">
        <v>13</v>
      </c>
      <c r="E85" s="3" t="s">
        <v>5</v>
      </c>
      <c r="F85" s="3">
        <v>80</v>
      </c>
      <c r="G85" s="3">
        <v>1.58</v>
      </c>
      <c r="H85" s="3">
        <v>10.83</v>
      </c>
      <c r="I85" s="3">
        <v>17.64</v>
      </c>
      <c r="J85" s="3">
        <v>20.37</v>
      </c>
      <c r="K85" s="7">
        <f t="shared" si="6"/>
        <v>1.8808864265927978</v>
      </c>
      <c r="L85" s="7">
        <f t="shared" si="7"/>
        <v>1.1547619047619049</v>
      </c>
      <c r="M85" s="7">
        <f t="shared" si="8"/>
        <v>0.6139455782312925</v>
      </c>
    </row>
    <row r="86" spans="1:22" s="5" customFormat="1" ht="15">
      <c r="A86" s="5" t="s">
        <v>14</v>
      </c>
      <c r="B86" s="5">
        <v>5169</v>
      </c>
      <c r="C86" s="5">
        <v>89</v>
      </c>
      <c r="D86" s="5" t="s">
        <v>13</v>
      </c>
      <c r="E86" s="6" t="s">
        <v>3</v>
      </c>
      <c r="F86" s="6">
        <v>20</v>
      </c>
      <c r="G86" s="6">
        <v>1.62</v>
      </c>
      <c r="H86" s="6">
        <v>4.85</v>
      </c>
      <c r="I86" s="6">
        <v>12.47</v>
      </c>
      <c r="J86" s="6">
        <v>20.01</v>
      </c>
      <c r="K86" s="8">
        <f t="shared" si="6"/>
        <v>4.125773195876289</v>
      </c>
      <c r="L86" s="8">
        <f t="shared" si="7"/>
        <v>1.6046511627906976</v>
      </c>
      <c r="M86" s="8">
        <f t="shared" si="8"/>
        <v>0.3889334402566158</v>
      </c>
      <c r="N86" s="6"/>
      <c r="Q86" s="1"/>
      <c r="R86" s="1"/>
      <c r="S86" s="1"/>
      <c r="T86" s="1"/>
      <c r="U86" s="1"/>
      <c r="V86" s="1"/>
    </row>
    <row r="87" spans="1:22" s="5" customFormat="1" ht="15">
      <c r="A87" s="5" t="s">
        <v>14</v>
      </c>
      <c r="B87" s="5">
        <v>5169</v>
      </c>
      <c r="C87" s="5">
        <v>89</v>
      </c>
      <c r="D87" s="5" t="s">
        <v>13</v>
      </c>
      <c r="E87" s="6" t="s">
        <v>4</v>
      </c>
      <c r="F87" s="6">
        <v>20</v>
      </c>
      <c r="G87" s="6">
        <v>1.65</v>
      </c>
      <c r="H87" s="6">
        <v>4.36</v>
      </c>
      <c r="I87" s="6">
        <v>13.43</v>
      </c>
      <c r="J87" s="6">
        <v>19.52</v>
      </c>
      <c r="K87" s="8">
        <f t="shared" si="6"/>
        <v>4.477064220183486</v>
      </c>
      <c r="L87" s="8">
        <f t="shared" si="7"/>
        <v>1.4534623976172747</v>
      </c>
      <c r="M87" s="8">
        <f t="shared" si="8"/>
        <v>0.32464631422189133</v>
      </c>
      <c r="N87" s="6"/>
      <c r="Q87" s="1"/>
      <c r="R87" s="1"/>
      <c r="S87" s="1"/>
      <c r="T87" s="1"/>
      <c r="U87" s="1"/>
      <c r="V87" s="1"/>
    </row>
    <row r="88" spans="2:13" ht="15">
      <c r="B88" s="3">
        <v>5169</v>
      </c>
      <c r="C88" s="3">
        <v>89</v>
      </c>
      <c r="D88" s="3" t="s">
        <v>13</v>
      </c>
      <c r="E88" s="3" t="s">
        <v>2</v>
      </c>
      <c r="F88" s="3">
        <v>20</v>
      </c>
      <c r="G88" s="3">
        <v>1.85</v>
      </c>
      <c r="H88" s="3">
        <v>10.63</v>
      </c>
      <c r="I88" s="3">
        <v>17.53</v>
      </c>
      <c r="J88" s="3">
        <v>26.04</v>
      </c>
      <c r="K88" s="7">
        <f t="shared" si="6"/>
        <v>2.44967074317968</v>
      </c>
      <c r="L88" s="7">
        <f t="shared" si="7"/>
        <v>1.4854535082715343</v>
      </c>
      <c r="M88" s="7">
        <f t="shared" si="8"/>
        <v>0.6063890473474045</v>
      </c>
    </row>
    <row r="89" spans="2:13" ht="15">
      <c r="B89" s="3">
        <v>5169</v>
      </c>
      <c r="C89" s="3">
        <v>89</v>
      </c>
      <c r="D89" s="3" t="s">
        <v>13</v>
      </c>
      <c r="E89" s="3" t="s">
        <v>5</v>
      </c>
      <c r="F89" s="3">
        <v>20</v>
      </c>
      <c r="G89" s="3">
        <v>1.87</v>
      </c>
      <c r="H89" s="3">
        <v>13.7</v>
      </c>
      <c r="I89" s="3">
        <v>20.36</v>
      </c>
      <c r="J89" s="3">
        <v>27.59</v>
      </c>
      <c r="K89" s="7">
        <f t="shared" si="6"/>
        <v>2.013868613138686</v>
      </c>
      <c r="L89" s="7">
        <f t="shared" si="7"/>
        <v>1.3551080550098231</v>
      </c>
      <c r="M89" s="7">
        <f t="shared" si="8"/>
        <v>0.6728880157170923</v>
      </c>
    </row>
    <row r="90" spans="2:13" ht="15">
      <c r="B90" s="3">
        <v>5169</v>
      </c>
      <c r="C90" s="3">
        <v>89</v>
      </c>
      <c r="D90" s="3" t="s">
        <v>13</v>
      </c>
      <c r="E90" s="3" t="s">
        <v>3</v>
      </c>
      <c r="F90" s="3">
        <v>50</v>
      </c>
      <c r="G90" s="3">
        <v>1.94</v>
      </c>
      <c r="H90" s="3">
        <v>16.27</v>
      </c>
      <c r="I90" s="3">
        <v>19.05</v>
      </c>
      <c r="J90" s="3">
        <v>28.35</v>
      </c>
      <c r="K90" s="7">
        <f t="shared" si="6"/>
        <v>1.7424708051628766</v>
      </c>
      <c r="L90" s="7">
        <f t="shared" si="7"/>
        <v>1.4881889763779528</v>
      </c>
      <c r="M90" s="7">
        <f t="shared" si="8"/>
        <v>0.8540682414698162</v>
      </c>
    </row>
    <row r="91" spans="2:13" ht="15">
      <c r="B91" s="3">
        <v>5169</v>
      </c>
      <c r="C91" s="3">
        <v>89</v>
      </c>
      <c r="D91" s="3" t="s">
        <v>13</v>
      </c>
      <c r="E91" s="3" t="s">
        <v>4</v>
      </c>
      <c r="F91" s="3">
        <v>50</v>
      </c>
      <c r="G91" s="3">
        <v>1.87</v>
      </c>
      <c r="H91" s="3">
        <v>12.49</v>
      </c>
      <c r="I91" s="3">
        <v>14.83</v>
      </c>
      <c r="J91" s="3">
        <v>24.43</v>
      </c>
      <c r="K91" s="7">
        <f t="shared" si="6"/>
        <v>1.955964771817454</v>
      </c>
      <c r="L91" s="7">
        <f t="shared" si="7"/>
        <v>1.6473364801078894</v>
      </c>
      <c r="M91" s="7">
        <f t="shared" si="8"/>
        <v>0.842211732973702</v>
      </c>
    </row>
    <row r="92" spans="2:13" ht="15">
      <c r="B92" s="3">
        <v>5169</v>
      </c>
      <c r="C92" s="3">
        <v>89</v>
      </c>
      <c r="D92" s="3" t="s">
        <v>13</v>
      </c>
      <c r="E92" s="3" t="s">
        <v>2</v>
      </c>
      <c r="F92" s="3">
        <v>50</v>
      </c>
      <c r="G92" s="3">
        <v>1.97</v>
      </c>
      <c r="H92" s="3">
        <v>18.22</v>
      </c>
      <c r="I92" s="3">
        <v>20.22</v>
      </c>
      <c r="J92" s="3">
        <v>28.1</v>
      </c>
      <c r="K92" s="7">
        <f t="shared" si="6"/>
        <v>1.5422612513721188</v>
      </c>
      <c r="L92" s="7">
        <f t="shared" si="7"/>
        <v>1.3897131552917905</v>
      </c>
      <c r="M92" s="7">
        <f t="shared" si="8"/>
        <v>0.9010880316518298</v>
      </c>
    </row>
    <row r="93" spans="2:13" ht="15">
      <c r="B93" s="3">
        <v>5169</v>
      </c>
      <c r="C93" s="3">
        <v>89</v>
      </c>
      <c r="D93" s="3" t="s">
        <v>13</v>
      </c>
      <c r="E93" s="3" t="s">
        <v>5</v>
      </c>
      <c r="F93" s="3">
        <v>50</v>
      </c>
      <c r="G93" s="3">
        <v>1.66</v>
      </c>
      <c r="H93" s="3">
        <v>11.22</v>
      </c>
      <c r="I93" s="3">
        <v>11.85</v>
      </c>
      <c r="J93" s="3">
        <v>21.44</v>
      </c>
      <c r="K93" s="7">
        <f t="shared" si="6"/>
        <v>1.910873440285205</v>
      </c>
      <c r="L93" s="7">
        <f t="shared" si="7"/>
        <v>1.8092827004219412</v>
      </c>
      <c r="M93" s="7">
        <f t="shared" si="8"/>
        <v>0.9468354430379747</v>
      </c>
    </row>
    <row r="94" spans="2:13" ht="15">
      <c r="B94" s="3">
        <v>5169</v>
      </c>
      <c r="C94" s="3">
        <v>89</v>
      </c>
      <c r="D94" s="3" t="s">
        <v>13</v>
      </c>
      <c r="E94" s="3" t="s">
        <v>3</v>
      </c>
      <c r="F94" s="3">
        <v>80</v>
      </c>
      <c r="G94" s="3">
        <v>1.97</v>
      </c>
      <c r="H94" s="3">
        <v>17.53</v>
      </c>
      <c r="I94" s="3">
        <v>21.7</v>
      </c>
      <c r="J94" s="3">
        <v>30.43</v>
      </c>
      <c r="K94" s="7">
        <f t="shared" si="6"/>
        <v>1.735881346263548</v>
      </c>
      <c r="L94" s="7">
        <f t="shared" si="7"/>
        <v>1.4023041474654379</v>
      </c>
      <c r="M94" s="7">
        <f t="shared" si="8"/>
        <v>0.8078341013824886</v>
      </c>
    </row>
    <row r="95" spans="2:13" ht="15">
      <c r="B95" s="3">
        <v>5169</v>
      </c>
      <c r="C95" s="3">
        <v>89</v>
      </c>
      <c r="D95" s="3" t="s">
        <v>13</v>
      </c>
      <c r="E95" s="3" t="s">
        <v>4</v>
      </c>
      <c r="F95" s="3">
        <v>80</v>
      </c>
      <c r="G95" s="3">
        <v>1.9</v>
      </c>
      <c r="H95" s="3">
        <v>15.57</v>
      </c>
      <c r="I95" s="3">
        <v>15.84</v>
      </c>
      <c r="J95" s="3">
        <v>27.61</v>
      </c>
      <c r="K95" s="7">
        <f t="shared" si="6"/>
        <v>1.773281952472704</v>
      </c>
      <c r="L95" s="7">
        <f t="shared" si="7"/>
        <v>1.7430555555555556</v>
      </c>
      <c r="M95" s="7">
        <f t="shared" si="8"/>
        <v>0.9829545454545455</v>
      </c>
    </row>
    <row r="96" spans="2:13" ht="15">
      <c r="B96" s="3">
        <v>5169</v>
      </c>
      <c r="C96" s="3">
        <v>89</v>
      </c>
      <c r="D96" s="3" t="s">
        <v>13</v>
      </c>
      <c r="E96" s="3" t="s">
        <v>2</v>
      </c>
      <c r="F96" s="3">
        <v>80</v>
      </c>
      <c r="G96" s="3">
        <v>1.9</v>
      </c>
      <c r="H96" s="3">
        <v>14.97</v>
      </c>
      <c r="I96" s="3">
        <v>18.83</v>
      </c>
      <c r="J96" s="3">
        <v>26.53</v>
      </c>
      <c r="K96" s="7">
        <f t="shared" si="6"/>
        <v>1.7722110888443554</v>
      </c>
      <c r="L96" s="7">
        <f t="shared" si="7"/>
        <v>1.408921933085502</v>
      </c>
      <c r="M96" s="7">
        <f t="shared" si="8"/>
        <v>0.7950079660116836</v>
      </c>
    </row>
    <row r="97" spans="1:22" s="5" customFormat="1" ht="15">
      <c r="A97" s="5" t="s">
        <v>14</v>
      </c>
      <c r="B97" s="5">
        <v>5169</v>
      </c>
      <c r="C97" s="5">
        <v>89</v>
      </c>
      <c r="D97" s="5" t="s">
        <v>13</v>
      </c>
      <c r="E97" s="5" t="s">
        <v>5</v>
      </c>
      <c r="F97" s="5">
        <v>80</v>
      </c>
      <c r="G97" s="5">
        <v>1.76</v>
      </c>
      <c r="H97" s="5">
        <v>10.51</v>
      </c>
      <c r="I97" s="5">
        <v>14.48</v>
      </c>
      <c r="J97" s="5">
        <v>21.31</v>
      </c>
      <c r="K97" s="8">
        <f t="shared" si="6"/>
        <v>2.027592768791627</v>
      </c>
      <c r="L97" s="8">
        <f t="shared" si="7"/>
        <v>1.471685082872928</v>
      </c>
      <c r="M97" s="8">
        <f t="shared" si="8"/>
        <v>0.7258287292817679</v>
      </c>
      <c r="Q97" s="1"/>
      <c r="R97" s="1"/>
      <c r="S97" s="1"/>
      <c r="T97" s="1"/>
      <c r="U97" s="1"/>
      <c r="V97" s="1"/>
    </row>
    <row r="98" spans="2:13" ht="15">
      <c r="B98" s="3">
        <v>5219</v>
      </c>
      <c r="C98" s="3">
        <v>93</v>
      </c>
      <c r="D98" s="3" t="s">
        <v>13</v>
      </c>
      <c r="E98" s="3" t="s">
        <v>3</v>
      </c>
      <c r="F98" s="3">
        <v>20</v>
      </c>
      <c r="G98" s="3">
        <v>1.75</v>
      </c>
      <c r="H98" s="3">
        <v>10.94</v>
      </c>
      <c r="I98" s="3">
        <v>16.09</v>
      </c>
      <c r="J98" s="3">
        <v>24.83</v>
      </c>
      <c r="K98" s="7">
        <f t="shared" si="6"/>
        <v>2.269652650822669</v>
      </c>
      <c r="L98" s="7">
        <f t="shared" si="7"/>
        <v>1.54319453076445</v>
      </c>
      <c r="M98" s="7">
        <f t="shared" si="8"/>
        <v>0.6799254195152268</v>
      </c>
    </row>
    <row r="99" spans="2:13" ht="15">
      <c r="B99" s="3">
        <v>5219</v>
      </c>
      <c r="C99" s="3">
        <v>93</v>
      </c>
      <c r="D99" s="3" t="s">
        <v>13</v>
      </c>
      <c r="E99" s="3" t="s">
        <v>4</v>
      </c>
      <c r="F99" s="3">
        <v>20</v>
      </c>
      <c r="G99" s="3">
        <v>1.81</v>
      </c>
      <c r="H99" s="3">
        <v>13.19</v>
      </c>
      <c r="I99" s="3">
        <v>17.47</v>
      </c>
      <c r="J99" s="3">
        <v>23.4</v>
      </c>
      <c r="K99" s="7">
        <f t="shared" si="6"/>
        <v>1.7740712661106899</v>
      </c>
      <c r="L99" s="7">
        <f t="shared" si="7"/>
        <v>1.3394390383514596</v>
      </c>
      <c r="M99" s="7">
        <f t="shared" si="8"/>
        <v>0.7550085861476817</v>
      </c>
    </row>
    <row r="100" spans="2:13" ht="15">
      <c r="B100" s="3">
        <v>5219</v>
      </c>
      <c r="C100" s="3">
        <v>93</v>
      </c>
      <c r="D100" s="3" t="s">
        <v>13</v>
      </c>
      <c r="E100" s="3" t="s">
        <v>2</v>
      </c>
      <c r="F100" s="3">
        <v>20</v>
      </c>
      <c r="G100" s="3">
        <v>1.95</v>
      </c>
      <c r="H100" s="3">
        <v>15.82</v>
      </c>
      <c r="I100" s="3">
        <v>22.9</v>
      </c>
      <c r="J100" s="3">
        <v>28.14</v>
      </c>
      <c r="K100" s="7">
        <f t="shared" si="6"/>
        <v>1.7787610619469028</v>
      </c>
      <c r="L100" s="7">
        <f t="shared" si="7"/>
        <v>1.22882096069869</v>
      </c>
      <c r="M100" s="7">
        <f t="shared" si="8"/>
        <v>0.6908296943231441</v>
      </c>
    </row>
    <row r="101" spans="2:13" ht="15">
      <c r="B101" s="3">
        <v>5219</v>
      </c>
      <c r="C101" s="3">
        <v>93</v>
      </c>
      <c r="D101" s="3" t="s">
        <v>13</v>
      </c>
      <c r="E101" s="3" t="s">
        <v>5</v>
      </c>
      <c r="F101" s="3">
        <v>20</v>
      </c>
      <c r="G101" s="3">
        <v>1.95</v>
      </c>
      <c r="H101" s="3">
        <v>16.18</v>
      </c>
      <c r="I101" s="3">
        <v>23</v>
      </c>
      <c r="J101" s="3">
        <v>27.31</v>
      </c>
      <c r="K101" s="7">
        <f t="shared" si="6"/>
        <v>1.6878862793572311</v>
      </c>
      <c r="L101" s="7">
        <f t="shared" si="7"/>
        <v>1.1873913043478261</v>
      </c>
      <c r="M101" s="7">
        <f t="shared" si="8"/>
        <v>0.7034782608695652</v>
      </c>
    </row>
    <row r="102" spans="2:13" ht="15">
      <c r="B102" s="3">
        <v>5219</v>
      </c>
      <c r="C102" s="3">
        <v>93</v>
      </c>
      <c r="D102" s="3" t="s">
        <v>13</v>
      </c>
      <c r="E102" s="3" t="s">
        <v>3</v>
      </c>
      <c r="F102" s="3">
        <v>50</v>
      </c>
      <c r="G102" s="3">
        <v>1.9</v>
      </c>
      <c r="H102" s="3">
        <v>16.17</v>
      </c>
      <c r="I102" s="3">
        <v>17.4</v>
      </c>
      <c r="J102" s="3">
        <v>27.4</v>
      </c>
      <c r="K102" s="7">
        <f t="shared" si="6"/>
        <v>1.6944959802102657</v>
      </c>
      <c r="L102" s="7">
        <f t="shared" si="7"/>
        <v>1.5747126436781609</v>
      </c>
      <c r="M102" s="7">
        <f t="shared" si="8"/>
        <v>0.9293103448275863</v>
      </c>
    </row>
    <row r="103" spans="2:13" ht="15">
      <c r="B103" s="3">
        <v>5219</v>
      </c>
      <c r="C103" s="3">
        <v>93</v>
      </c>
      <c r="D103" s="3" t="s">
        <v>13</v>
      </c>
      <c r="E103" s="3" t="s">
        <v>4</v>
      </c>
      <c r="F103" s="3">
        <v>50</v>
      </c>
      <c r="G103" s="3">
        <v>1.9</v>
      </c>
      <c r="H103" s="3">
        <v>13.5</v>
      </c>
      <c r="I103" s="3">
        <v>19.18</v>
      </c>
      <c r="J103" s="3">
        <v>26.9</v>
      </c>
      <c r="K103" s="7">
        <f t="shared" si="6"/>
        <v>1.9925925925925925</v>
      </c>
      <c r="L103" s="7">
        <f t="shared" si="7"/>
        <v>1.4025026068821689</v>
      </c>
      <c r="M103" s="7">
        <f t="shared" si="8"/>
        <v>0.7038581856100105</v>
      </c>
    </row>
    <row r="104" spans="2:13" ht="15">
      <c r="B104" s="3">
        <v>5219</v>
      </c>
      <c r="C104" s="3">
        <v>93</v>
      </c>
      <c r="D104" s="3" t="s">
        <v>13</v>
      </c>
      <c r="E104" s="3" t="s">
        <v>2</v>
      </c>
      <c r="F104" s="3">
        <v>50</v>
      </c>
      <c r="G104" s="3">
        <v>1.96</v>
      </c>
      <c r="H104" s="3">
        <v>17.98</v>
      </c>
      <c r="I104" s="3">
        <v>20.86</v>
      </c>
      <c r="J104" s="3">
        <v>29.5</v>
      </c>
      <c r="K104" s="7">
        <f t="shared" si="6"/>
        <v>1.6407119021134593</v>
      </c>
      <c r="L104" s="7">
        <f t="shared" si="7"/>
        <v>1.414189837008629</v>
      </c>
      <c r="M104" s="7">
        <f t="shared" si="8"/>
        <v>0.8619367209971237</v>
      </c>
    </row>
    <row r="105" spans="2:13" ht="15">
      <c r="B105" s="3">
        <v>5219</v>
      </c>
      <c r="C105" s="3">
        <v>93</v>
      </c>
      <c r="D105" s="3" t="s">
        <v>13</v>
      </c>
      <c r="E105" s="3" t="s">
        <v>5</v>
      </c>
      <c r="F105" s="3">
        <v>50</v>
      </c>
      <c r="G105" s="3">
        <v>1.9</v>
      </c>
      <c r="H105" s="3">
        <v>15.86</v>
      </c>
      <c r="I105" s="3">
        <v>18</v>
      </c>
      <c r="J105" s="3">
        <v>27.43</v>
      </c>
      <c r="K105" s="7">
        <f t="shared" si="6"/>
        <v>1.7295081967213115</v>
      </c>
      <c r="L105" s="7">
        <f t="shared" si="7"/>
        <v>1.5238888888888888</v>
      </c>
      <c r="M105" s="7">
        <f t="shared" si="8"/>
        <v>0.8811111111111111</v>
      </c>
    </row>
    <row r="106" spans="2:13" ht="15">
      <c r="B106" s="3">
        <v>5219</v>
      </c>
      <c r="C106" s="3">
        <v>93</v>
      </c>
      <c r="D106" s="3" t="s">
        <v>13</v>
      </c>
      <c r="E106" s="3" t="s">
        <v>3</v>
      </c>
      <c r="F106" s="3">
        <v>80</v>
      </c>
      <c r="G106" s="3">
        <v>1.93</v>
      </c>
      <c r="H106" s="3">
        <v>17</v>
      </c>
      <c r="I106" s="3">
        <v>18.07</v>
      </c>
      <c r="J106" s="3">
        <v>26.79</v>
      </c>
      <c r="K106" s="7">
        <f t="shared" si="6"/>
        <v>1.5758823529411765</v>
      </c>
      <c r="L106" s="7">
        <f t="shared" si="7"/>
        <v>1.4825677919203097</v>
      </c>
      <c r="M106" s="7">
        <f t="shared" si="8"/>
        <v>0.9407858328721638</v>
      </c>
    </row>
    <row r="107" spans="2:13" ht="15">
      <c r="B107" s="3">
        <v>5219</v>
      </c>
      <c r="C107" s="3">
        <v>93</v>
      </c>
      <c r="D107" s="3" t="s">
        <v>13</v>
      </c>
      <c r="E107" s="3" t="s">
        <v>4</v>
      </c>
      <c r="F107" s="3">
        <v>80</v>
      </c>
      <c r="G107" s="3">
        <v>1.91</v>
      </c>
      <c r="H107" s="3">
        <v>14.52</v>
      </c>
      <c r="I107" s="3">
        <v>17.39</v>
      </c>
      <c r="J107" s="3">
        <v>27.23</v>
      </c>
      <c r="K107" s="7">
        <f t="shared" si="6"/>
        <v>1.8753443526170799</v>
      </c>
      <c r="L107" s="7">
        <f t="shared" si="7"/>
        <v>1.5658424381828637</v>
      </c>
      <c r="M107" s="7">
        <f t="shared" si="8"/>
        <v>0.8349626221966647</v>
      </c>
    </row>
    <row r="108" spans="2:13" ht="15">
      <c r="B108" s="3">
        <v>5219</v>
      </c>
      <c r="C108" s="3">
        <v>93</v>
      </c>
      <c r="D108" s="3" t="s">
        <v>13</v>
      </c>
      <c r="E108" s="3" t="s">
        <v>2</v>
      </c>
      <c r="F108" s="3">
        <v>80</v>
      </c>
      <c r="G108" s="3">
        <v>1.93</v>
      </c>
      <c r="H108" s="3">
        <v>15.05</v>
      </c>
      <c r="I108" s="3">
        <v>19.2</v>
      </c>
      <c r="J108" s="3">
        <v>28.07</v>
      </c>
      <c r="K108" s="7">
        <f t="shared" si="6"/>
        <v>1.8651162790697673</v>
      </c>
      <c r="L108" s="7">
        <f t="shared" si="7"/>
        <v>1.4619791666666668</v>
      </c>
      <c r="M108" s="7">
        <f t="shared" si="8"/>
        <v>0.7838541666666667</v>
      </c>
    </row>
    <row r="109" spans="2:13" ht="15">
      <c r="B109" s="3">
        <v>5219</v>
      </c>
      <c r="C109" s="3">
        <v>93</v>
      </c>
      <c r="D109" s="3" t="s">
        <v>13</v>
      </c>
      <c r="E109" s="3" t="s">
        <v>5</v>
      </c>
      <c r="F109" s="3">
        <v>80</v>
      </c>
      <c r="G109" s="3">
        <v>1.89</v>
      </c>
      <c r="H109" s="3">
        <v>12.59</v>
      </c>
      <c r="I109" s="3">
        <v>18.4</v>
      </c>
      <c r="J109" s="3">
        <v>23.17</v>
      </c>
      <c r="K109" s="7">
        <f t="shared" si="6"/>
        <v>1.840349483717236</v>
      </c>
      <c r="L109" s="7">
        <f t="shared" si="7"/>
        <v>1.2592391304347827</v>
      </c>
      <c r="M109" s="7">
        <f t="shared" si="8"/>
        <v>0.6842391304347827</v>
      </c>
    </row>
    <row r="113" spans="1:3" ht="15">
      <c r="A113" s="5" t="s">
        <v>15</v>
      </c>
      <c r="B113" s="5"/>
      <c r="C113" s="5"/>
    </row>
  </sheetData>
  <sheetProtection/>
  <printOptions/>
  <pageMargins left="0.5" right="0.5" top="0.5" bottom="0.5" header="0.5" footer="0.5"/>
  <pageSetup fitToHeight="0" fitToWidth="1" horizontalDpi="300" verticalDpi="300" orientation="landscape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Ryan K. Roeder</cp:lastModifiedBy>
  <cp:lastPrinted>2010-11-12T20:28:38Z</cp:lastPrinted>
  <dcterms:created xsi:type="dcterms:W3CDTF">2010-10-15T14:12:37Z</dcterms:created>
  <dcterms:modified xsi:type="dcterms:W3CDTF">2010-11-09T04:09:18Z</dcterms:modified>
  <cp:category/>
  <cp:version/>
  <cp:contentType/>
  <cp:contentStatus/>
</cp:coreProperties>
</file>