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202300"/>
  <mc:AlternateContent xmlns:mc="http://schemas.openxmlformats.org/markup-compatibility/2006">
    <mc:Choice Requires="x15">
      <x15ac:absPath xmlns:x15ac="http://schemas.microsoft.com/office/spreadsheetml/2010/11/ac" url="https://cdc-my.sharepoint.com/personal/wsk7_cdc_gov/Documents/Davies-Spengler/Manuscripts-Abstracts/2025 MagMax Stability/For J Virol Methods/For resubmission/"/>
    </mc:Choice>
  </mc:AlternateContent>
  <xr:revisionPtr revIDLastSave="18" documentId="8_{E08903E2-E1EA-4BF3-B35C-E0960D33558C}" xr6:coauthVersionLast="47" xr6:coauthVersionMax="47" xr10:uidLastSave="{65E7ECEC-B520-FB40-AEE2-329645A2733B}"/>
  <bookViews>
    <workbookView xWindow="13320" yWindow="-20440" windowWidth="29040" windowHeight="15720" xr2:uid="{62516E61-1B51-4278-A90D-608E1A8352C5}"/>
  </bookViews>
  <sheets>
    <sheet name="Supplementary Table 1" sheetId="1" r:id="rId1"/>
    <sheet name="Supplementary Table 2" sheetId="2" r:id="rId2"/>
  </sheet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76" i="1" l="1"/>
  <c r="AC76" i="1"/>
  <c r="AB76" i="1"/>
  <c r="Y76" i="1"/>
  <c r="X76" i="1"/>
  <c r="W76" i="1"/>
  <c r="T76" i="1"/>
  <c r="S76" i="1"/>
  <c r="R76" i="1"/>
  <c r="O76" i="1"/>
  <c r="N76" i="1"/>
  <c r="M76" i="1"/>
  <c r="J76" i="1"/>
  <c r="I76" i="1"/>
  <c r="H76" i="1"/>
  <c r="E76" i="1"/>
  <c r="D76" i="1"/>
  <c r="C76" i="1"/>
  <c r="AC75" i="1"/>
  <c r="AB75" i="1"/>
  <c r="X75" i="1"/>
  <c r="W75" i="1"/>
  <c r="S75" i="1"/>
  <c r="R75" i="1"/>
  <c r="N75" i="1"/>
  <c r="M75" i="1"/>
  <c r="I75" i="1"/>
  <c r="H75" i="1"/>
  <c r="D75" i="1"/>
  <c r="C75" i="1"/>
  <c r="AB74" i="1"/>
  <c r="W74" i="1"/>
  <c r="R74" i="1"/>
  <c r="M74" i="1"/>
  <c r="H74" i="1"/>
  <c r="C74" i="1"/>
  <c r="AD68" i="1"/>
  <c r="AC68" i="1"/>
  <c r="AB68" i="1"/>
  <c r="Y68" i="1"/>
  <c r="X68" i="1"/>
  <c r="W68" i="1"/>
  <c r="T68" i="1"/>
  <c r="S68" i="1"/>
  <c r="R68" i="1"/>
  <c r="O68" i="1"/>
  <c r="N68" i="1"/>
  <c r="M68" i="1"/>
  <c r="J68" i="1"/>
  <c r="I68" i="1"/>
  <c r="H68" i="1"/>
  <c r="E68" i="1"/>
  <c r="D68" i="1"/>
  <c r="C68" i="1"/>
  <c r="AC67" i="1"/>
  <c r="AB67" i="1"/>
  <c r="X67" i="1"/>
  <c r="W67" i="1"/>
  <c r="S67" i="1"/>
  <c r="R67" i="1"/>
  <c r="N67" i="1"/>
  <c r="M67" i="1"/>
  <c r="I67" i="1"/>
  <c r="H67" i="1"/>
  <c r="D67" i="1"/>
  <c r="C67" i="1"/>
  <c r="AB66" i="1"/>
  <c r="W66" i="1"/>
  <c r="R66" i="1"/>
  <c r="M66" i="1"/>
  <c r="H66" i="1"/>
  <c r="C66" i="1"/>
  <c r="AI60" i="1"/>
  <c r="AH60" i="1"/>
  <c r="AG60" i="1"/>
  <c r="AD60" i="1"/>
  <c r="AC60" i="1"/>
  <c r="AB60" i="1"/>
  <c r="Y60" i="1"/>
  <c r="X60" i="1"/>
  <c r="W60" i="1"/>
  <c r="T60" i="1"/>
  <c r="S60" i="1"/>
  <c r="R60" i="1"/>
  <c r="O60" i="1"/>
  <c r="N60" i="1"/>
  <c r="M60" i="1"/>
  <c r="J60" i="1"/>
  <c r="I60" i="1"/>
  <c r="H60" i="1"/>
  <c r="E60" i="1"/>
  <c r="D60" i="1"/>
  <c r="C60" i="1"/>
  <c r="AH59" i="1"/>
  <c r="AG59" i="1"/>
  <c r="AC59" i="1"/>
  <c r="AB59" i="1"/>
  <c r="X59" i="1"/>
  <c r="W59" i="1"/>
  <c r="S59" i="1"/>
  <c r="R59" i="1"/>
  <c r="N59" i="1"/>
  <c r="M59" i="1"/>
  <c r="I59" i="1"/>
  <c r="H59" i="1"/>
  <c r="D59" i="1"/>
  <c r="C59" i="1"/>
  <c r="AG58" i="1"/>
  <c r="AB58" i="1"/>
  <c r="W58" i="1"/>
  <c r="R58" i="1"/>
  <c r="M58" i="1"/>
  <c r="H58" i="1"/>
  <c r="C58" i="1"/>
  <c r="AI52" i="1"/>
  <c r="AH52" i="1"/>
  <c r="AG52" i="1"/>
  <c r="AD52" i="1"/>
  <c r="AC52" i="1"/>
  <c r="AB52" i="1"/>
  <c r="Y52" i="1"/>
  <c r="X52" i="1"/>
  <c r="W52" i="1"/>
  <c r="T52" i="1"/>
  <c r="S52" i="1"/>
  <c r="R52" i="1"/>
  <c r="O52" i="1"/>
  <c r="N52" i="1"/>
  <c r="M52" i="1"/>
  <c r="J52" i="1"/>
  <c r="I52" i="1"/>
  <c r="H52" i="1"/>
  <c r="E52" i="1"/>
  <c r="D52" i="1"/>
  <c r="C52" i="1"/>
  <c r="AH51" i="1"/>
  <c r="AG51" i="1"/>
  <c r="AC51" i="1"/>
  <c r="AB51" i="1"/>
  <c r="X51" i="1"/>
  <c r="W51" i="1"/>
  <c r="S51" i="1"/>
  <c r="R51" i="1"/>
  <c r="N51" i="1"/>
  <c r="M51" i="1"/>
  <c r="I51" i="1"/>
  <c r="H51" i="1"/>
  <c r="D51" i="1"/>
  <c r="C51" i="1"/>
  <c r="AG50" i="1"/>
  <c r="AB50" i="1"/>
  <c r="W50" i="1"/>
  <c r="R50" i="1"/>
  <c r="M50" i="1"/>
  <c r="H50" i="1"/>
  <c r="C50" i="1"/>
  <c r="AD44" i="1"/>
  <c r="AC44" i="1"/>
  <c r="AB44" i="1"/>
  <c r="Y44" i="1"/>
  <c r="X44" i="1"/>
  <c r="W44" i="1"/>
  <c r="T44" i="1"/>
  <c r="S44" i="1"/>
  <c r="R44" i="1"/>
  <c r="O44" i="1"/>
  <c r="N44" i="1"/>
  <c r="M44" i="1"/>
  <c r="J44" i="1"/>
  <c r="I44" i="1"/>
  <c r="H44" i="1"/>
  <c r="E44" i="1"/>
  <c r="D44" i="1"/>
  <c r="C44" i="1"/>
  <c r="AC43" i="1"/>
  <c r="AB43" i="1"/>
  <c r="X43" i="1"/>
  <c r="W43" i="1"/>
  <c r="S43" i="1"/>
  <c r="R43" i="1"/>
  <c r="N43" i="1"/>
  <c r="M43" i="1"/>
  <c r="I43" i="1"/>
  <c r="H43" i="1"/>
  <c r="D43" i="1"/>
  <c r="C43" i="1"/>
  <c r="AG42" i="1"/>
  <c r="AB42" i="1"/>
  <c r="W42" i="1"/>
  <c r="R42" i="1"/>
  <c r="M42" i="1"/>
  <c r="H42" i="1"/>
  <c r="C42" i="1"/>
  <c r="AI36" i="1"/>
  <c r="AH36" i="1"/>
  <c r="AG36" i="1"/>
  <c r="AD36" i="1"/>
  <c r="AC36" i="1"/>
  <c r="AB36" i="1"/>
  <c r="Y36" i="1"/>
  <c r="X36" i="1"/>
  <c r="W36" i="1"/>
  <c r="T36" i="1"/>
  <c r="S36" i="1"/>
  <c r="R36" i="1"/>
  <c r="O36" i="1"/>
  <c r="N36" i="1"/>
  <c r="M36" i="1"/>
  <c r="J36" i="1"/>
  <c r="I36" i="1"/>
  <c r="H36" i="1"/>
  <c r="E36" i="1"/>
  <c r="D36" i="1"/>
  <c r="C36" i="1"/>
  <c r="AC35" i="1"/>
  <c r="AB35" i="1"/>
  <c r="X35" i="1"/>
  <c r="W35" i="1"/>
  <c r="S35" i="1"/>
  <c r="R35" i="1"/>
  <c r="N35" i="1"/>
  <c r="M35" i="1"/>
  <c r="I35" i="1"/>
  <c r="H35" i="1"/>
  <c r="D35" i="1"/>
  <c r="C35" i="1"/>
  <c r="AG34" i="1"/>
  <c r="AB34" i="1"/>
  <c r="W34" i="1"/>
  <c r="R34" i="1"/>
  <c r="M34" i="1"/>
  <c r="H34" i="1"/>
  <c r="C34" i="1"/>
  <c r="AI28" i="1"/>
  <c r="AH28" i="1"/>
  <c r="AG28" i="1"/>
  <c r="AD28" i="1"/>
  <c r="AC28" i="1"/>
  <c r="AB28" i="1"/>
  <c r="Y28" i="1"/>
  <c r="X28" i="1"/>
  <c r="W28" i="1"/>
  <c r="T28" i="1"/>
  <c r="S28" i="1"/>
  <c r="R28" i="1"/>
  <c r="O28" i="1"/>
  <c r="N28" i="1"/>
  <c r="M28" i="1"/>
  <c r="J28" i="1"/>
  <c r="I28" i="1"/>
  <c r="H28" i="1"/>
  <c r="E28" i="1"/>
  <c r="D28" i="1"/>
  <c r="C28" i="1"/>
  <c r="AH27" i="1"/>
  <c r="AG27" i="1"/>
  <c r="AC27" i="1"/>
  <c r="AB27" i="1"/>
  <c r="X27" i="1"/>
  <c r="W27" i="1"/>
  <c r="S27" i="1"/>
  <c r="R27" i="1"/>
  <c r="N27" i="1"/>
  <c r="M27" i="1"/>
  <c r="I27" i="1"/>
  <c r="H27" i="1"/>
  <c r="D27" i="1"/>
  <c r="C27" i="1"/>
  <c r="AG26" i="1"/>
  <c r="AB26" i="1"/>
  <c r="W26" i="1"/>
  <c r="R26" i="1"/>
  <c r="M26" i="1"/>
  <c r="H26" i="1"/>
  <c r="C26" i="1"/>
  <c r="AI20" i="1"/>
  <c r="AH20" i="1"/>
  <c r="AG20" i="1"/>
  <c r="AD20" i="1"/>
  <c r="AC20" i="1"/>
  <c r="AB20" i="1"/>
  <c r="Y20" i="1"/>
  <c r="X20" i="1"/>
  <c r="W20" i="1"/>
  <c r="T20" i="1"/>
  <c r="S20" i="1"/>
  <c r="R20" i="1"/>
  <c r="O20" i="1"/>
  <c r="N20" i="1"/>
  <c r="M20" i="1"/>
  <c r="J20" i="1"/>
  <c r="I20" i="1"/>
  <c r="H20" i="1"/>
  <c r="E20" i="1"/>
  <c r="D20" i="1"/>
  <c r="C20" i="1"/>
  <c r="AH19" i="1"/>
  <c r="AG19" i="1"/>
  <c r="AC19" i="1"/>
  <c r="AB19" i="1"/>
  <c r="X19" i="1"/>
  <c r="W19" i="1"/>
  <c r="S19" i="1"/>
  <c r="R19" i="1"/>
  <c r="N19" i="1"/>
  <c r="M19" i="1"/>
  <c r="I19" i="1"/>
  <c r="H19" i="1"/>
  <c r="D19" i="1"/>
  <c r="C19" i="1"/>
  <c r="AG18" i="1"/>
  <c r="AB18" i="1"/>
  <c r="W18" i="1"/>
  <c r="R18" i="1"/>
  <c r="M18" i="1"/>
  <c r="H18" i="1"/>
  <c r="C18" i="1"/>
  <c r="AI12" i="1"/>
  <c r="AH12" i="1"/>
  <c r="AG12" i="1"/>
  <c r="AD12" i="1"/>
  <c r="AC12" i="1"/>
  <c r="AB12" i="1"/>
  <c r="Y12" i="1"/>
  <c r="X12" i="1"/>
  <c r="W12" i="1"/>
  <c r="T12" i="1"/>
  <c r="S12" i="1"/>
  <c r="R12" i="1"/>
  <c r="O12" i="1"/>
  <c r="N12" i="1"/>
  <c r="M12" i="1"/>
  <c r="J12" i="1"/>
  <c r="I12" i="1"/>
  <c r="H12" i="1"/>
  <c r="E12" i="1"/>
  <c r="D12" i="1"/>
  <c r="C12" i="1"/>
  <c r="AH11" i="1"/>
  <c r="AG11" i="1"/>
  <c r="AC11" i="1"/>
  <c r="AB11" i="1"/>
  <c r="X11" i="1"/>
  <c r="W11" i="1"/>
  <c r="S11" i="1"/>
  <c r="R11" i="1"/>
  <c r="N11" i="1"/>
  <c r="M11" i="1"/>
  <c r="I11" i="1"/>
  <c r="H11" i="1"/>
  <c r="D11" i="1"/>
  <c r="C11" i="1"/>
  <c r="AG10" i="1"/>
  <c r="AB10" i="1"/>
  <c r="W10" i="1"/>
  <c r="R10" i="1"/>
  <c r="M10" i="1"/>
  <c r="H10" i="1"/>
  <c r="C10" i="1"/>
</calcChain>
</file>

<file path=xl/sharedStrings.xml><?xml version="1.0" encoding="utf-8"?>
<sst xmlns="http://schemas.openxmlformats.org/spreadsheetml/2006/main" count="730" uniqueCount="39">
  <si>
    <t>Liver</t>
  </si>
  <si>
    <t xml:space="preserve">1 week </t>
  </si>
  <si>
    <t xml:space="preserve">2 week </t>
  </si>
  <si>
    <t xml:space="preserve">4 week </t>
  </si>
  <si>
    <t xml:space="preserve">8 week </t>
  </si>
  <si>
    <t xml:space="preserve">12 week </t>
  </si>
  <si>
    <t xml:space="preserve">36 week </t>
  </si>
  <si>
    <t xml:space="preserve">52 week </t>
  </si>
  <si>
    <t>-80</t>
  </si>
  <si>
    <t>4</t>
  </si>
  <si>
    <t>21</t>
  </si>
  <si>
    <t>32</t>
  </si>
  <si>
    <t>&lt;0.0001</t>
  </si>
  <si>
    <t>Gonad</t>
  </si>
  <si>
    <t>&gt;0.9999</t>
  </si>
  <si>
    <t>Kidney</t>
  </si>
  <si>
    <t>Heart</t>
  </si>
  <si>
    <t>n.s.</t>
  </si>
  <si>
    <t>Lung</t>
  </si>
  <si>
    <t>Eye</t>
  </si>
  <si>
    <t>Brain</t>
  </si>
  <si>
    <t>LiH Blood</t>
  </si>
  <si>
    <t xml:space="preserve">3 week </t>
  </si>
  <si>
    <t>KEDTA Blood</t>
  </si>
  <si>
    <t>Mean Ct</t>
  </si>
  <si>
    <t>SEM</t>
  </si>
  <si>
    <r>
      <t>-80</t>
    </r>
    <r>
      <rPr>
        <sz val="11"/>
        <color theme="1"/>
        <rFont val="Aptos Narrow"/>
        <family val="2"/>
      </rPr>
      <t>°C</t>
    </r>
  </si>
  <si>
    <r>
      <t>4</t>
    </r>
    <r>
      <rPr>
        <sz val="11"/>
        <color theme="1"/>
        <rFont val="Aptos Narrow"/>
        <family val="2"/>
      </rPr>
      <t>°C</t>
    </r>
  </si>
  <si>
    <r>
      <t>21</t>
    </r>
    <r>
      <rPr>
        <sz val="11"/>
        <color theme="1"/>
        <rFont val="Aptos Narrow"/>
        <family val="2"/>
      </rPr>
      <t>°C</t>
    </r>
  </si>
  <si>
    <r>
      <t>32</t>
    </r>
    <r>
      <rPr>
        <sz val="11"/>
        <color theme="1"/>
        <rFont val="Aptos Narrow"/>
        <family val="2"/>
      </rPr>
      <t>°C</t>
    </r>
  </si>
  <si>
    <t>LiH 
Blood</t>
  </si>
  <si>
    <t>KEDTA
Blood</t>
  </si>
  <si>
    <r>
      <rPr>
        <b/>
        <sz val="12"/>
        <color theme="1"/>
        <rFont val="Tahoma"/>
        <family val="2"/>
      </rPr>
      <t>Effect of temperature and time on RNA detection by RT-qPCR in rodent tissue and blood samples stored in MagMAX</t>
    </r>
    <r>
      <rPr>
        <b/>
        <vertAlign val="superscript"/>
        <sz val="12"/>
        <color theme="1"/>
        <rFont val="Tahoma"/>
        <family val="2"/>
      </rPr>
      <t xml:space="preserve">TM </t>
    </r>
    <r>
      <rPr>
        <b/>
        <sz val="12"/>
        <color theme="1"/>
        <rFont val="Tahoma"/>
        <family val="2"/>
      </rPr>
      <t>Lysis/Binding Solution Concentrate: considerations for viral RNA detection in specimens collected or stored under suboptimal conditions</t>
    </r>
    <r>
      <rPr>
        <sz val="12"/>
        <color theme="1"/>
        <rFont val="Tahoma"/>
        <family val="2"/>
      </rPr>
      <t xml:space="preserve">
Katherine A. Davies, Stephen R. Welch, Teresa E. Sorvillo, JoAnn D. Coleman-McCray, Christina F. Spiropoulou, Jessica R. Spengler </t>
    </r>
  </si>
  <si>
    <t xml:space="preserve">Supplementary Table 2; Average Ct values in tissues and blood samples stored in MagMax Lysis/Binding Solution Concentrate across time and temperature </t>
  </si>
  <si>
    <t xml:space="preserve">Supplementary Table 1; Statistical analysis of differences in Ct values in tissues and blood samples stored in MagMax Lysis/Binding Solution Concentrate across time and temperature </t>
  </si>
  <si>
    <r>
      <t>Tissues (liver [n=9], gonad [testes (n=5) or ovary (n=4)], kidney [n=9], heart [n=8], lung [n=9], eye [n=9], and brain [n=9]) harvested from 9 individual naïve guinea pigs were homogenized into undiluted MagMAX Lysis/Binding Solution Concentrate. Whole blood from 10 naïve Syrian hamsters was collected into vacutainers containing lithium heparin (LiH) or potassium EDTA (KEDTA) before adding to MagMAX Lysis/Binding Solution Concentrate. Tissue and blood samples were stored at -80°C, 4°C, 21°C, or 32°C for indicated periods. Mean C</t>
    </r>
    <r>
      <rPr>
        <vertAlign val="subscript"/>
        <sz val="11"/>
        <color theme="1"/>
        <rFont val="Tahoma"/>
        <family val="2"/>
      </rPr>
      <t>t</t>
    </r>
    <r>
      <rPr>
        <sz val="11"/>
        <color theme="1"/>
        <rFont val="Tahoma"/>
        <family val="2"/>
      </rPr>
      <t xml:space="preserve"> were calculated for each tissue and blood sample at the indicated time period. 'n.s.' indicates analysis not performed. </t>
    </r>
  </si>
  <si>
    <t>weeks post storage</t>
  </si>
  <si>
    <t>Tissues (liver [n=9], gonad [testes (n=5) or ovary (n=4)], kidney [n=9], heart [n=8], lung [n=9], eye [n=9], and brain [n=9]) harvested from 9 individual naïve guinea pigs were homogenized into undiluted MagMAX Lysis/Binding Solution Concentrate. Whole blood from 10 naïve Syrian hamsters was collected into vacutainers containing lithium heparin (LiH) or potassium EDTA (KEDTA) before adding to MagMAX Lysis/Binding Solution Concentrate. Tissue and blood samples were stored at -80°C, 4°C, 21°C, or 32°C for indicated periods. Ordinary one-way ANOVA with Tukey multiple comparisons test used to evaluate statistical differences between tissue and blood samples stored at different temperatures. Samples displaying statistical significance are highlighted. 'n.s.' indicates analysis not performed.</t>
  </si>
  <si>
    <r>
      <rPr>
        <b/>
        <sz val="14"/>
        <color theme="1"/>
        <rFont val="Tahoma"/>
        <family val="2"/>
      </rPr>
      <t>Effect of temperature and time on RNA detection by RT-qPCR in rodent tissue and blood samples stored in MagMAX</t>
    </r>
    <r>
      <rPr>
        <b/>
        <vertAlign val="superscript"/>
        <sz val="14"/>
        <color theme="1"/>
        <rFont val="Tahoma"/>
        <family val="2"/>
      </rPr>
      <t>TM</t>
    </r>
    <r>
      <rPr>
        <b/>
        <sz val="14"/>
        <color theme="1"/>
        <rFont val="Tahoma"/>
        <family val="2"/>
      </rPr>
      <t xml:space="preserve"> Lysis/Binding Solution Concentrate: considerations for viral RNA detection in specimens collected or stored under suboptimal conditions</t>
    </r>
    <r>
      <rPr>
        <sz val="14"/>
        <color theme="1"/>
        <rFont val="Tahoma"/>
        <family val="2"/>
      </rPr>
      <t xml:space="preserve">
Katherine A. Davies, Stephen R. Welch, Teresa E. Sorvillo, JoAnn D. Coleman-McCray, Christina F. Spiropoulou, Jessica R. Spengler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</si>
</sst>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b/>
      <sz val="14"/>
      <color theme="1"/>
      <name val="Tahoma"/>
      <family val="2"/>
    </font>
    <font>
      <sz val="14"/>
      <color theme="1"/>
      <name val="Tahoma"/>
      <family val="2"/>
    </font>
    <font>
      <b/>
      <sz val="14"/>
      <color theme="0"/>
      <name val="Tahoma"/>
      <family val="2"/>
    </font>
    <font>
      <sz val="12"/>
      <color theme="1"/>
      <name val="Tahoma"/>
      <family val="2"/>
    </font>
    <font>
      <i/>
      <sz val="12"/>
      <color theme="1"/>
      <name val="Tahoma"/>
      <family val="2"/>
    </font>
    <font>
      <sz val="14"/>
      <color theme="0"/>
      <name val="Tahoma"/>
      <family val="2"/>
    </font>
    <font>
      <b/>
      <sz val="11"/>
      <color theme="0"/>
      <name val="Aptos Narrow"/>
      <family val="2"/>
      <scheme val="minor"/>
    </font>
    <font>
      <sz val="11"/>
      <color theme="1"/>
      <name val="Aptos Narrow"/>
      <family val="2"/>
    </font>
    <font>
      <b/>
      <sz val="12"/>
      <color theme="1"/>
      <name val="Tahoma"/>
      <family val="2"/>
    </font>
    <font>
      <b/>
      <vertAlign val="superscript"/>
      <sz val="12"/>
      <color theme="1"/>
      <name val="Tahoma"/>
      <family val="2"/>
    </font>
    <font>
      <sz val="11"/>
      <color theme="1"/>
      <name val="Tahoma"/>
      <family val="2"/>
    </font>
    <font>
      <vertAlign val="subscript"/>
      <sz val="11"/>
      <color theme="1"/>
      <name val="Tahoma"/>
      <family val="2"/>
    </font>
    <font>
      <b/>
      <vertAlign val="superscript"/>
      <sz val="14"/>
      <color theme="1"/>
      <name val="Tahoma"/>
      <family val="2"/>
    </font>
  </fonts>
  <fills count="6">
    <fill>
      <patternFill patternType="none"/>
    </fill>
    <fill>
      <patternFill patternType="gray125"/>
    </fill>
    <fill>
      <patternFill patternType="solid">
        <fgColor theme="1"/>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2" tint="-9.9978637043366805E-2"/>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1">
    <xf numFmtId="0" fontId="0" fillId="0" borderId="0"/>
  </cellStyleXfs>
  <cellXfs count="61">
    <xf numFmtId="0" fontId="0" fillId="0" borderId="0" xfId="0"/>
    <xf numFmtId="0" fontId="2" fillId="0" borderId="0" xfId="0" applyFont="1"/>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3" borderId="2" xfId="0" applyFont="1" applyFill="1" applyBorder="1" applyAlignment="1">
      <alignment horizontal="center" vertical="center"/>
    </xf>
    <xf numFmtId="0" fontId="5" fillId="4" borderId="2" xfId="0" applyFont="1" applyFill="1" applyBorder="1" applyAlignment="1">
      <alignment horizontal="center" vertical="center"/>
    </xf>
    <xf numFmtId="0" fontId="3" fillId="2" borderId="1" xfId="0" applyFont="1" applyFill="1" applyBorder="1" applyAlignment="1">
      <alignment horizontal="left"/>
    </xf>
    <xf numFmtId="0" fontId="6" fillId="0" borderId="1" xfId="0" applyFont="1" applyBorder="1"/>
    <xf numFmtId="164" fontId="0" fillId="0" borderId="2" xfId="0" applyNumberFormat="1" applyBorder="1" applyAlignment="1">
      <alignment horizontal="center"/>
    </xf>
    <xf numFmtId="2" fontId="0" fillId="0" borderId="2" xfId="0" applyNumberFormat="1" applyBorder="1" applyAlignment="1">
      <alignment horizontal="center"/>
    </xf>
    <xf numFmtId="2" fontId="0" fillId="0" borderId="5" xfId="0" applyNumberFormat="1" applyBorder="1" applyAlignment="1">
      <alignment horizontal="center"/>
    </xf>
    <xf numFmtId="164" fontId="0" fillId="0" borderId="6" xfId="0" applyNumberFormat="1" applyBorder="1" applyAlignment="1">
      <alignment horizontal="center"/>
    </xf>
    <xf numFmtId="2" fontId="0" fillId="0" borderId="6" xfId="0" applyNumberFormat="1" applyBorder="1" applyAlignment="1">
      <alignment horizontal="center"/>
    </xf>
    <xf numFmtId="2" fontId="0" fillId="0" borderId="7" xfId="0" applyNumberFormat="1" applyBorder="1" applyAlignment="1">
      <alignment horizontal="center"/>
    </xf>
    <xf numFmtId="164" fontId="0" fillId="0" borderId="8" xfId="0" applyNumberFormat="1" applyBorder="1" applyAlignment="1">
      <alignment horizontal="center"/>
    </xf>
    <xf numFmtId="2" fontId="0" fillId="0" borderId="8" xfId="0" applyNumberFormat="1" applyBorder="1" applyAlignment="1">
      <alignment horizontal="center"/>
    </xf>
    <xf numFmtId="2" fontId="0" fillId="0" borderId="9" xfId="0" applyNumberForma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164" fontId="0" fillId="0" borderId="12" xfId="0" applyNumberFormat="1" applyBorder="1" applyAlignment="1">
      <alignment horizontal="center"/>
    </xf>
    <xf numFmtId="164" fontId="0" fillId="0" borderId="13" xfId="0" applyNumberFormat="1" applyBorder="1" applyAlignment="1">
      <alignment horizontal="center"/>
    </xf>
    <xf numFmtId="164" fontId="0" fillId="0" borderId="11" xfId="0" applyNumberForma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164" fontId="0" fillId="5" borderId="2" xfId="0" applyNumberFormat="1" applyFill="1" applyBorder="1" applyAlignment="1">
      <alignment horizontal="center"/>
    </xf>
    <xf numFmtId="2" fontId="0" fillId="5" borderId="5" xfId="0" applyNumberFormat="1" applyFill="1" applyBorder="1" applyAlignment="1">
      <alignment horizontal="center"/>
    </xf>
    <xf numFmtId="164" fontId="0" fillId="5" borderId="6" xfId="0" applyNumberFormat="1" applyFill="1" applyBorder="1" applyAlignment="1">
      <alignment horizontal="center"/>
    </xf>
    <xf numFmtId="2" fontId="0" fillId="5" borderId="7" xfId="0" applyNumberFormat="1" applyFill="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14" xfId="0" applyBorder="1" applyAlignment="1">
      <alignment horizontal="center"/>
    </xf>
    <xf numFmtId="164" fontId="0" fillId="0" borderId="10" xfId="0" applyNumberFormat="1" applyBorder="1" applyAlignment="1">
      <alignment horizontal="center"/>
    </xf>
    <xf numFmtId="2" fontId="0" fillId="0" borderId="3" xfId="0" applyNumberFormat="1" applyBorder="1" applyAlignment="1">
      <alignment horizontal="center"/>
    </xf>
    <xf numFmtId="164" fontId="0" fillId="0" borderId="3" xfId="0" applyNumberFormat="1" applyBorder="1" applyAlignment="1">
      <alignment horizontal="center"/>
    </xf>
    <xf numFmtId="2" fontId="0" fillId="0" borderId="4" xfId="0" applyNumberFormat="1" applyBorder="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wrapText="1"/>
    </xf>
    <xf numFmtId="0" fontId="1" fillId="0" borderId="0" xfId="0" applyFont="1"/>
    <xf numFmtId="0" fontId="11" fillId="0" borderId="0" xfId="0" applyFont="1" applyAlignment="1">
      <alignment vertical="center" wrapText="1"/>
    </xf>
    <xf numFmtId="0" fontId="0" fillId="0" borderId="21" xfId="0" applyBorder="1" applyAlignment="1">
      <alignment vertical="center" textRotation="90"/>
    </xf>
    <xf numFmtId="0" fontId="1" fillId="0" borderId="0" xfId="0" applyFont="1" applyAlignment="1">
      <alignment horizontal="center"/>
    </xf>
    <xf numFmtId="0" fontId="2" fillId="0" borderId="0" xfId="0" applyFont="1" applyAlignment="1">
      <alignment horizontal="center" wrapText="1"/>
    </xf>
    <xf numFmtId="0" fontId="3" fillId="2" borderId="1" xfId="0" applyFont="1" applyFill="1" applyBorder="1" applyAlignment="1">
      <alignment horizontal="left"/>
    </xf>
    <xf numFmtId="0" fontId="2" fillId="0" borderId="2" xfId="0" applyFont="1" applyBorder="1" applyAlignment="1">
      <alignment horizontal="center"/>
    </xf>
    <xf numFmtId="0" fontId="2" fillId="0" borderId="0" xfId="0" applyFont="1" applyAlignment="1">
      <alignment horizontal="center"/>
    </xf>
    <xf numFmtId="0" fontId="0" fillId="0" borderId="10" xfId="0" quotePrefix="1" applyBorder="1" applyAlignment="1">
      <alignment horizontal="center"/>
    </xf>
    <xf numFmtId="0" fontId="0" fillId="0" borderId="3" xfId="0" applyBorder="1" applyAlignment="1">
      <alignment horizontal="center"/>
    </xf>
    <xf numFmtId="0" fontId="0" fillId="0" borderId="3" xfId="0" quotePrefix="1" applyBorder="1" applyAlignment="1">
      <alignment horizontal="center"/>
    </xf>
    <xf numFmtId="0" fontId="0" fillId="0" borderId="4" xfId="0" applyBorder="1" applyAlignment="1">
      <alignment horizontal="center"/>
    </xf>
    <xf numFmtId="0" fontId="7" fillId="2" borderId="14"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4" fillId="0" borderId="0" xfId="0" applyFont="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21" xfId="0" applyBorder="1" applyAlignment="1">
      <alignment horizontal="right"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C61A1-7E8B-4C8A-9EC8-BEBB8BA10772}">
  <dimension ref="B1:AZ76"/>
  <sheetViews>
    <sheetView tabSelected="1" view="pageBreakPreview" zoomScale="60" zoomScaleNormal="50" workbookViewId="0">
      <selection activeCell="B4" sqref="B4:AJ4"/>
    </sheetView>
  </sheetViews>
  <sheetFormatPr baseColWidth="10" defaultColWidth="9.1640625" defaultRowHeight="18" x14ac:dyDescent="0.2"/>
  <cols>
    <col min="1" max="1" width="9.1640625" style="1"/>
    <col min="2" max="36" width="10.6640625" style="1" customWidth="1"/>
    <col min="37" max="16384" width="9.1640625" style="1"/>
  </cols>
  <sheetData>
    <row r="1" spans="2:52" ht="39" customHeight="1" x14ac:dyDescent="0.2">
      <c r="B1" s="45" t="s">
        <v>38</v>
      </c>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row>
    <row r="2" spans="2:52" x14ac:dyDescent="0.2">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row>
    <row r="3" spans="2:52" x14ac:dyDescent="0.2">
      <c r="B3" s="44" t="s">
        <v>34</v>
      </c>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2:52" ht="55.5" customHeight="1" x14ac:dyDescent="0.2">
      <c r="B4" s="45" t="s">
        <v>37</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row>
    <row r="6" spans="2:52" x14ac:dyDescent="0.2">
      <c r="B6" s="46" t="s">
        <v>0</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N6" s="42"/>
      <c r="AO6" s="42"/>
      <c r="AP6" s="42"/>
      <c r="AQ6" s="42"/>
      <c r="AR6" s="42"/>
      <c r="AS6" s="42"/>
      <c r="AT6" s="42"/>
      <c r="AU6" s="42"/>
      <c r="AV6" s="42"/>
      <c r="AW6" s="42"/>
      <c r="AX6" s="42"/>
      <c r="AY6" s="42"/>
      <c r="AZ6" s="42"/>
    </row>
    <row r="7" spans="2:52" x14ac:dyDescent="0.2">
      <c r="B7" s="47" t="s">
        <v>1</v>
      </c>
      <c r="C7" s="47"/>
      <c r="D7" s="47"/>
      <c r="E7" s="47"/>
      <c r="F7" s="47"/>
      <c r="G7" s="47" t="s">
        <v>2</v>
      </c>
      <c r="H7" s="47"/>
      <c r="I7" s="47"/>
      <c r="J7" s="47"/>
      <c r="K7" s="47"/>
      <c r="L7" s="47" t="s">
        <v>3</v>
      </c>
      <c r="M7" s="47"/>
      <c r="N7" s="47"/>
      <c r="O7" s="47"/>
      <c r="P7" s="47"/>
      <c r="Q7" s="47" t="s">
        <v>4</v>
      </c>
      <c r="R7" s="47"/>
      <c r="S7" s="47"/>
      <c r="T7" s="47"/>
      <c r="U7" s="47"/>
      <c r="V7" s="47" t="s">
        <v>5</v>
      </c>
      <c r="W7" s="47"/>
      <c r="X7" s="47"/>
      <c r="Y7" s="47"/>
      <c r="Z7" s="47"/>
      <c r="AA7" s="47" t="s">
        <v>6</v>
      </c>
      <c r="AB7" s="47"/>
      <c r="AC7" s="47"/>
      <c r="AD7" s="47"/>
      <c r="AE7" s="47"/>
      <c r="AF7" s="47" t="s">
        <v>7</v>
      </c>
      <c r="AG7" s="47"/>
      <c r="AH7" s="47"/>
      <c r="AI7" s="47"/>
      <c r="AJ7" s="47"/>
    </row>
    <row r="8" spans="2:52" ht="20" customHeight="1" x14ac:dyDescent="0.2">
      <c r="B8" s="2"/>
      <c r="C8" s="2" t="s">
        <v>8</v>
      </c>
      <c r="D8" s="2" t="s">
        <v>9</v>
      </c>
      <c r="E8" s="2" t="s">
        <v>10</v>
      </c>
      <c r="F8" s="2" t="s">
        <v>11</v>
      </c>
      <c r="G8" s="2"/>
      <c r="H8" s="2" t="s">
        <v>8</v>
      </c>
      <c r="I8" s="2" t="s">
        <v>9</v>
      </c>
      <c r="J8" s="2" t="s">
        <v>10</v>
      </c>
      <c r="K8" s="2" t="s">
        <v>11</v>
      </c>
      <c r="L8" s="2"/>
      <c r="M8" s="2" t="s">
        <v>8</v>
      </c>
      <c r="N8" s="2" t="s">
        <v>9</v>
      </c>
      <c r="O8" s="2" t="s">
        <v>10</v>
      </c>
      <c r="P8" s="2" t="s">
        <v>11</v>
      </c>
      <c r="Q8" s="2"/>
      <c r="R8" s="2" t="s">
        <v>8</v>
      </c>
      <c r="S8" s="2" t="s">
        <v>9</v>
      </c>
      <c r="T8" s="2" t="s">
        <v>10</v>
      </c>
      <c r="U8" s="2" t="s">
        <v>11</v>
      </c>
      <c r="V8" s="2"/>
      <c r="W8" s="2" t="s">
        <v>8</v>
      </c>
      <c r="X8" s="2" t="s">
        <v>9</v>
      </c>
      <c r="Y8" s="2" t="s">
        <v>10</v>
      </c>
      <c r="Z8" s="2" t="s">
        <v>11</v>
      </c>
      <c r="AA8" s="2"/>
      <c r="AB8" s="2" t="s">
        <v>8</v>
      </c>
      <c r="AC8" s="2" t="s">
        <v>9</v>
      </c>
      <c r="AD8" s="2" t="s">
        <v>10</v>
      </c>
      <c r="AE8" s="2" t="s">
        <v>11</v>
      </c>
      <c r="AF8" s="2"/>
      <c r="AG8" s="2" t="s">
        <v>8</v>
      </c>
      <c r="AH8" s="2" t="s">
        <v>9</v>
      </c>
      <c r="AI8" s="2" t="s">
        <v>10</v>
      </c>
      <c r="AJ8" s="2" t="s">
        <v>11</v>
      </c>
    </row>
    <row r="9" spans="2:52" ht="20" customHeight="1" x14ac:dyDescent="0.2">
      <c r="B9" s="2" t="s">
        <v>8</v>
      </c>
      <c r="C9" s="3"/>
      <c r="D9" s="4">
        <v>0.99970000000000003</v>
      </c>
      <c r="E9" s="4">
        <v>0.9929</v>
      </c>
      <c r="F9" s="4">
        <v>0.2326</v>
      </c>
      <c r="G9" s="2" t="s">
        <v>8</v>
      </c>
      <c r="H9" s="3"/>
      <c r="I9" s="4">
        <v>0.99990000000000001</v>
      </c>
      <c r="J9" s="4">
        <v>0.99</v>
      </c>
      <c r="K9" s="4">
        <v>0.1361</v>
      </c>
      <c r="L9" s="2" t="s">
        <v>8</v>
      </c>
      <c r="M9" s="3"/>
      <c r="N9" s="4">
        <v>0.48509999999999998</v>
      </c>
      <c r="O9" s="4">
        <v>0.80220000000000002</v>
      </c>
      <c r="P9" s="5">
        <v>1.47E-2</v>
      </c>
      <c r="Q9" s="2" t="s">
        <v>8</v>
      </c>
      <c r="R9" s="3"/>
      <c r="S9" s="4">
        <v>0.995</v>
      </c>
      <c r="T9" s="4">
        <v>0.34539999999999998</v>
      </c>
      <c r="U9" s="5" t="s">
        <v>12</v>
      </c>
      <c r="V9" s="2" t="s">
        <v>8</v>
      </c>
      <c r="W9" s="3"/>
      <c r="X9" s="4">
        <v>0.99950000000000006</v>
      </c>
      <c r="Y9" s="5">
        <v>2.58E-2</v>
      </c>
      <c r="Z9" s="5" t="s">
        <v>12</v>
      </c>
      <c r="AA9" s="2" t="s">
        <v>8</v>
      </c>
      <c r="AB9" s="3"/>
      <c r="AC9" s="4">
        <v>0.1832</v>
      </c>
      <c r="AD9" s="5">
        <v>1.1299999999999999E-2</v>
      </c>
      <c r="AE9" s="5" t="s">
        <v>12</v>
      </c>
      <c r="AF9" s="2" t="s">
        <v>8</v>
      </c>
      <c r="AG9" s="3"/>
      <c r="AH9" s="4">
        <v>0.8609</v>
      </c>
      <c r="AI9" s="5" t="s">
        <v>12</v>
      </c>
      <c r="AJ9" s="5" t="s">
        <v>12</v>
      </c>
    </row>
    <row r="10" spans="2:52" ht="20" customHeight="1" x14ac:dyDescent="0.2">
      <c r="B10" s="2" t="s">
        <v>9</v>
      </c>
      <c r="C10" s="4">
        <f>D9</f>
        <v>0.99970000000000003</v>
      </c>
      <c r="D10" s="3"/>
      <c r="E10" s="4">
        <v>0.98309999999999997</v>
      </c>
      <c r="F10" s="4">
        <v>0.27210000000000001</v>
      </c>
      <c r="G10" s="2" t="s">
        <v>9</v>
      </c>
      <c r="H10" s="4">
        <f>I9</f>
        <v>0.99990000000000001</v>
      </c>
      <c r="I10" s="3"/>
      <c r="J10" s="4">
        <v>0.99539999999999995</v>
      </c>
      <c r="K10" s="4">
        <v>0.156</v>
      </c>
      <c r="L10" s="2" t="s">
        <v>9</v>
      </c>
      <c r="M10" s="4">
        <f>N9</f>
        <v>0.48509999999999998</v>
      </c>
      <c r="N10" s="3"/>
      <c r="O10" s="4">
        <v>0.95009999999999994</v>
      </c>
      <c r="P10" s="4">
        <v>0.29980000000000001</v>
      </c>
      <c r="Q10" s="2" t="s">
        <v>9</v>
      </c>
      <c r="R10" s="4">
        <f>S9</f>
        <v>0.995</v>
      </c>
      <c r="S10" s="3"/>
      <c r="T10" s="4">
        <v>0.47899999999999998</v>
      </c>
      <c r="U10" s="5" t="s">
        <v>12</v>
      </c>
      <c r="V10" s="2" t="s">
        <v>9</v>
      </c>
      <c r="W10" s="4">
        <f>X9</f>
        <v>0.99950000000000006</v>
      </c>
      <c r="X10" s="3"/>
      <c r="Y10" s="5">
        <v>2.7E-2</v>
      </c>
      <c r="Z10" s="5" t="s">
        <v>12</v>
      </c>
      <c r="AA10" s="2" t="s">
        <v>9</v>
      </c>
      <c r="AB10" s="4">
        <f>AC9</f>
        <v>0.1832</v>
      </c>
      <c r="AC10" s="3"/>
      <c r="AD10" s="4">
        <v>0.53359999999999996</v>
      </c>
      <c r="AE10" s="5">
        <v>5.8999999999999999E-3</v>
      </c>
      <c r="AF10" s="2" t="s">
        <v>9</v>
      </c>
      <c r="AG10" s="4">
        <f>AH9</f>
        <v>0.8609</v>
      </c>
      <c r="AH10" s="3"/>
      <c r="AI10" s="5" t="s">
        <v>12</v>
      </c>
      <c r="AJ10" s="5" t="s">
        <v>12</v>
      </c>
    </row>
    <row r="11" spans="2:52" ht="20" customHeight="1" x14ac:dyDescent="0.2">
      <c r="B11" s="2" t="s">
        <v>10</v>
      </c>
      <c r="C11" s="4">
        <f>E9</f>
        <v>0.9929</v>
      </c>
      <c r="D11" s="4">
        <f>E10</f>
        <v>0.98309999999999997</v>
      </c>
      <c r="E11" s="3"/>
      <c r="F11" s="4">
        <v>0.1424</v>
      </c>
      <c r="G11" s="2" t="s">
        <v>10</v>
      </c>
      <c r="H11" s="4">
        <f>J9</f>
        <v>0.99</v>
      </c>
      <c r="I11" s="4">
        <f>J10</f>
        <v>0.99539999999999995</v>
      </c>
      <c r="J11" s="3"/>
      <c r="K11" s="4">
        <v>0.2369</v>
      </c>
      <c r="L11" s="2" t="s">
        <v>10</v>
      </c>
      <c r="M11" s="4">
        <f>O9</f>
        <v>0.80220000000000002</v>
      </c>
      <c r="N11" s="4">
        <f>O10</f>
        <v>0.95009999999999994</v>
      </c>
      <c r="O11" s="3"/>
      <c r="P11" s="4">
        <v>0.1153</v>
      </c>
      <c r="Q11" s="2" t="s">
        <v>10</v>
      </c>
      <c r="R11" s="4">
        <f>T9</f>
        <v>0.34539999999999998</v>
      </c>
      <c r="S11" s="4">
        <f>T10</f>
        <v>0.47899999999999998</v>
      </c>
      <c r="T11" s="3"/>
      <c r="U11" s="5" t="s">
        <v>12</v>
      </c>
      <c r="V11" s="2" t="s">
        <v>10</v>
      </c>
      <c r="W11" s="5">
        <f>Y9</f>
        <v>2.58E-2</v>
      </c>
      <c r="X11" s="5">
        <f>Y10</f>
        <v>2.7E-2</v>
      </c>
      <c r="Y11" s="3"/>
      <c r="Z11" s="5" t="s">
        <v>12</v>
      </c>
      <c r="AA11" s="2" t="s">
        <v>10</v>
      </c>
      <c r="AB11" s="5">
        <f>AD9</f>
        <v>1.1299999999999999E-2</v>
      </c>
      <c r="AC11" s="4">
        <f>AD10</f>
        <v>0.53359999999999996</v>
      </c>
      <c r="AD11" s="3"/>
      <c r="AE11" s="4">
        <v>8.2600000000000007E-2</v>
      </c>
      <c r="AF11" s="2" t="s">
        <v>10</v>
      </c>
      <c r="AG11" s="5" t="str">
        <f>AI9</f>
        <v>&lt;0.0001</v>
      </c>
      <c r="AH11" s="5" t="str">
        <f>AI10</f>
        <v>&lt;0.0001</v>
      </c>
      <c r="AI11" s="3"/>
      <c r="AJ11" s="5">
        <v>3.2000000000000002E-3</v>
      </c>
    </row>
    <row r="12" spans="2:52" ht="20" customHeight="1" x14ac:dyDescent="0.2">
      <c r="B12" s="2" t="s">
        <v>11</v>
      </c>
      <c r="C12" s="4">
        <f>F9</f>
        <v>0.2326</v>
      </c>
      <c r="D12" s="4">
        <f>F10</f>
        <v>0.27210000000000001</v>
      </c>
      <c r="E12" s="4">
        <f>F11</f>
        <v>0.1424</v>
      </c>
      <c r="F12" s="3"/>
      <c r="G12" s="2" t="s">
        <v>11</v>
      </c>
      <c r="H12" s="4">
        <f>K9</f>
        <v>0.1361</v>
      </c>
      <c r="I12" s="4">
        <f>K10</f>
        <v>0.156</v>
      </c>
      <c r="J12" s="4">
        <f>K11</f>
        <v>0.2369</v>
      </c>
      <c r="K12" s="3"/>
      <c r="L12" s="2" t="s">
        <v>11</v>
      </c>
      <c r="M12" s="5">
        <f>P9</f>
        <v>1.47E-2</v>
      </c>
      <c r="N12" s="4">
        <f>P10</f>
        <v>0.29980000000000001</v>
      </c>
      <c r="O12" s="4">
        <f>P11</f>
        <v>0.1153</v>
      </c>
      <c r="P12" s="3"/>
      <c r="Q12" s="2" t="s">
        <v>11</v>
      </c>
      <c r="R12" s="5" t="str">
        <f>U9</f>
        <v>&lt;0.0001</v>
      </c>
      <c r="S12" s="5" t="str">
        <f>U10</f>
        <v>&lt;0.0001</v>
      </c>
      <c r="T12" s="5" t="str">
        <f>U11</f>
        <v>&lt;0.0001</v>
      </c>
      <c r="U12" s="3"/>
      <c r="V12" s="2" t="s">
        <v>11</v>
      </c>
      <c r="W12" s="5" t="str">
        <f>Z9</f>
        <v>&lt;0.0001</v>
      </c>
      <c r="X12" s="5" t="str">
        <f>Z10</f>
        <v>&lt;0.0001</v>
      </c>
      <c r="Y12" s="5" t="str">
        <f>Z11</f>
        <v>&lt;0.0001</v>
      </c>
      <c r="Z12" s="3"/>
      <c r="AA12" s="2" t="s">
        <v>11</v>
      </c>
      <c r="AB12" s="5" t="str">
        <f>AE9</f>
        <v>&lt;0.0001</v>
      </c>
      <c r="AC12" s="5">
        <f>AE10</f>
        <v>5.8999999999999999E-3</v>
      </c>
      <c r="AD12" s="4">
        <f>AE11</f>
        <v>8.2600000000000007E-2</v>
      </c>
      <c r="AE12" s="3"/>
      <c r="AF12" s="2" t="s">
        <v>11</v>
      </c>
      <c r="AG12" s="5" t="str">
        <f>AJ9</f>
        <v>&lt;0.0001</v>
      </c>
      <c r="AH12" s="5" t="str">
        <f>AJ10</f>
        <v>&lt;0.0001</v>
      </c>
      <c r="AI12" s="5">
        <f>AJ11</f>
        <v>3.2000000000000002E-3</v>
      </c>
      <c r="AJ12" s="3"/>
    </row>
    <row r="13" spans="2:52" ht="20" customHeight="1" x14ac:dyDescent="0.2"/>
    <row r="14" spans="2:52" x14ac:dyDescent="0.2">
      <c r="B14" s="46" t="s">
        <v>13</v>
      </c>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row>
    <row r="15" spans="2:52" x14ac:dyDescent="0.2">
      <c r="B15" s="47" t="s">
        <v>1</v>
      </c>
      <c r="C15" s="47"/>
      <c r="D15" s="47"/>
      <c r="E15" s="47"/>
      <c r="F15" s="47"/>
      <c r="G15" s="47" t="s">
        <v>2</v>
      </c>
      <c r="H15" s="47"/>
      <c r="I15" s="47"/>
      <c r="J15" s="47"/>
      <c r="K15" s="47"/>
      <c r="L15" s="47" t="s">
        <v>3</v>
      </c>
      <c r="M15" s="47"/>
      <c r="N15" s="47"/>
      <c r="O15" s="47"/>
      <c r="P15" s="47"/>
      <c r="Q15" s="47" t="s">
        <v>4</v>
      </c>
      <c r="R15" s="47"/>
      <c r="S15" s="47"/>
      <c r="T15" s="47"/>
      <c r="U15" s="47"/>
      <c r="V15" s="47" t="s">
        <v>5</v>
      </c>
      <c r="W15" s="47"/>
      <c r="X15" s="47"/>
      <c r="Y15" s="47"/>
      <c r="Z15" s="47"/>
      <c r="AA15" s="47" t="s">
        <v>6</v>
      </c>
      <c r="AB15" s="47"/>
      <c r="AC15" s="47"/>
      <c r="AD15" s="47"/>
      <c r="AE15" s="47"/>
      <c r="AF15" s="47" t="s">
        <v>7</v>
      </c>
      <c r="AG15" s="47"/>
      <c r="AH15" s="47"/>
      <c r="AI15" s="47"/>
      <c r="AJ15" s="47"/>
    </row>
    <row r="16" spans="2:52" x14ac:dyDescent="0.2">
      <c r="B16" s="2"/>
      <c r="C16" s="2" t="s">
        <v>8</v>
      </c>
      <c r="D16" s="2" t="s">
        <v>9</v>
      </c>
      <c r="E16" s="2" t="s">
        <v>10</v>
      </c>
      <c r="F16" s="2" t="s">
        <v>11</v>
      </c>
      <c r="G16" s="2"/>
      <c r="H16" s="2" t="s">
        <v>8</v>
      </c>
      <c r="I16" s="2" t="s">
        <v>9</v>
      </c>
      <c r="J16" s="2" t="s">
        <v>10</v>
      </c>
      <c r="K16" s="2" t="s">
        <v>11</v>
      </c>
      <c r="L16" s="2"/>
      <c r="M16" s="2" t="s">
        <v>8</v>
      </c>
      <c r="N16" s="2" t="s">
        <v>9</v>
      </c>
      <c r="O16" s="2" t="s">
        <v>10</v>
      </c>
      <c r="P16" s="2" t="s">
        <v>11</v>
      </c>
      <c r="Q16" s="2"/>
      <c r="R16" s="2" t="s">
        <v>8</v>
      </c>
      <c r="S16" s="2" t="s">
        <v>9</v>
      </c>
      <c r="T16" s="2" t="s">
        <v>10</v>
      </c>
      <c r="U16" s="2" t="s">
        <v>11</v>
      </c>
      <c r="V16" s="2"/>
      <c r="W16" s="2" t="s">
        <v>8</v>
      </c>
      <c r="X16" s="2" t="s">
        <v>9</v>
      </c>
      <c r="Y16" s="2" t="s">
        <v>10</v>
      </c>
      <c r="Z16" s="2" t="s">
        <v>11</v>
      </c>
      <c r="AA16" s="2"/>
      <c r="AB16" s="2" t="s">
        <v>8</v>
      </c>
      <c r="AC16" s="2" t="s">
        <v>9</v>
      </c>
      <c r="AD16" s="2" t="s">
        <v>10</v>
      </c>
      <c r="AE16" s="2" t="s">
        <v>11</v>
      </c>
      <c r="AF16" s="2"/>
      <c r="AG16" s="2" t="s">
        <v>8</v>
      </c>
      <c r="AH16" s="2" t="s">
        <v>9</v>
      </c>
      <c r="AI16" s="2" t="s">
        <v>10</v>
      </c>
      <c r="AJ16" s="2" t="s">
        <v>11</v>
      </c>
    </row>
    <row r="17" spans="2:36" x14ac:dyDescent="0.2">
      <c r="B17" s="2" t="s">
        <v>8</v>
      </c>
      <c r="C17" s="3"/>
      <c r="D17" s="4">
        <v>8.9300000000000004E-2</v>
      </c>
      <c r="E17" s="4">
        <v>0.94</v>
      </c>
      <c r="F17" s="4">
        <v>0.29270000000000002</v>
      </c>
      <c r="G17" s="2" t="s">
        <v>8</v>
      </c>
      <c r="H17" s="3"/>
      <c r="I17" s="4">
        <v>0.99770000000000003</v>
      </c>
      <c r="J17" s="4">
        <v>0.75229999999999997</v>
      </c>
      <c r="K17" s="5">
        <v>2.7099999999999999E-2</v>
      </c>
      <c r="L17" s="2" t="s">
        <v>8</v>
      </c>
      <c r="M17" s="3"/>
      <c r="N17" s="4" t="s">
        <v>14</v>
      </c>
      <c r="O17" s="4">
        <v>0.99470000000000003</v>
      </c>
      <c r="P17" s="4">
        <v>0.96599999999999997</v>
      </c>
      <c r="Q17" s="2" t="s">
        <v>8</v>
      </c>
      <c r="R17" s="3"/>
      <c r="S17" s="4">
        <v>0.99490000000000001</v>
      </c>
      <c r="T17" s="4">
        <v>0.1951</v>
      </c>
      <c r="U17" s="5" t="s">
        <v>12</v>
      </c>
      <c r="V17" s="2" t="s">
        <v>8</v>
      </c>
      <c r="W17" s="3"/>
      <c r="X17" s="4">
        <v>0.96489999999999998</v>
      </c>
      <c r="Y17" s="4">
        <v>0.66149999999999998</v>
      </c>
      <c r="Z17" s="5">
        <v>1.1000000000000001E-3</v>
      </c>
      <c r="AA17" s="2" t="s">
        <v>8</v>
      </c>
      <c r="AB17" s="3"/>
      <c r="AC17" s="4">
        <v>0.97030000000000005</v>
      </c>
      <c r="AD17" s="5">
        <v>1E-3</v>
      </c>
      <c r="AE17" s="5" t="s">
        <v>12</v>
      </c>
      <c r="AF17" s="2" t="s">
        <v>8</v>
      </c>
      <c r="AG17" s="3"/>
      <c r="AH17" s="4">
        <v>0.15190000000000001</v>
      </c>
      <c r="AI17" s="5" t="s">
        <v>12</v>
      </c>
      <c r="AJ17" s="5" t="s">
        <v>12</v>
      </c>
    </row>
    <row r="18" spans="2:36" x14ac:dyDescent="0.2">
      <c r="B18" s="2" t="s">
        <v>9</v>
      </c>
      <c r="C18" s="4">
        <f>D17</f>
        <v>8.9300000000000004E-2</v>
      </c>
      <c r="D18" s="3"/>
      <c r="E18" s="4">
        <v>0.2321</v>
      </c>
      <c r="F18" s="4">
        <v>0.86499999999999999</v>
      </c>
      <c r="G18" s="2" t="s">
        <v>9</v>
      </c>
      <c r="H18" s="4">
        <f>I17</f>
        <v>0.99770000000000003</v>
      </c>
      <c r="I18" s="3"/>
      <c r="J18" s="4">
        <v>0.84860000000000002</v>
      </c>
      <c r="K18" s="5">
        <v>4.19E-2</v>
      </c>
      <c r="L18" s="2" t="s">
        <v>9</v>
      </c>
      <c r="M18" s="4" t="str">
        <f>N17</f>
        <v>&gt;0.9999</v>
      </c>
      <c r="N18" s="3"/>
      <c r="O18" s="4">
        <v>0.995</v>
      </c>
      <c r="P18" s="4">
        <v>0.96560000000000001</v>
      </c>
      <c r="Q18" s="2" t="s">
        <v>9</v>
      </c>
      <c r="R18" s="4">
        <f>S17</f>
        <v>0.99490000000000001</v>
      </c>
      <c r="S18" s="3"/>
      <c r="T18" s="4">
        <v>0.20519999999999999</v>
      </c>
      <c r="U18" s="5" t="s">
        <v>12</v>
      </c>
      <c r="V18" s="2" t="s">
        <v>9</v>
      </c>
      <c r="W18" s="4">
        <f>X17</f>
        <v>0.96489999999999998</v>
      </c>
      <c r="X18" s="3"/>
      <c r="Y18" s="4">
        <v>0.89700000000000002</v>
      </c>
      <c r="Z18" s="5">
        <v>3.5000000000000001E-3</v>
      </c>
      <c r="AA18" s="2" t="s">
        <v>9</v>
      </c>
      <c r="AB18" s="4">
        <f>AC17</f>
        <v>0.97030000000000005</v>
      </c>
      <c r="AC18" s="3"/>
      <c r="AD18" s="5">
        <v>8.0000000000000002E-3</v>
      </c>
      <c r="AE18" s="5" t="s">
        <v>12</v>
      </c>
      <c r="AF18" s="2" t="s">
        <v>9</v>
      </c>
      <c r="AG18" s="4">
        <f>AH17</f>
        <v>0.15190000000000001</v>
      </c>
      <c r="AH18" s="3"/>
      <c r="AI18" s="5">
        <v>2.0000000000000001E-4</v>
      </c>
      <c r="AJ18" s="5">
        <v>4.0000000000000002E-4</v>
      </c>
    </row>
    <row r="19" spans="2:36" x14ac:dyDescent="0.2">
      <c r="B19" s="2" t="s">
        <v>10</v>
      </c>
      <c r="C19" s="4">
        <f>E17</f>
        <v>0.94</v>
      </c>
      <c r="D19" s="4">
        <f>E18</f>
        <v>0.2321</v>
      </c>
      <c r="E19" s="3"/>
      <c r="F19" s="4">
        <v>0.60099999999999998</v>
      </c>
      <c r="G19" s="2" t="s">
        <v>10</v>
      </c>
      <c r="H19" s="4">
        <f>J17</f>
        <v>0.75229999999999997</v>
      </c>
      <c r="I19" s="4">
        <f>J18</f>
        <v>0.84860000000000002</v>
      </c>
      <c r="J19" s="3"/>
      <c r="K19" s="4">
        <v>0.21820000000000001</v>
      </c>
      <c r="L19" s="2" t="s">
        <v>10</v>
      </c>
      <c r="M19" s="4">
        <f>O17</f>
        <v>0.99470000000000003</v>
      </c>
      <c r="N19" s="4">
        <f>O18</f>
        <v>0.995</v>
      </c>
      <c r="O19" s="3"/>
      <c r="P19" s="4">
        <v>0.99580000000000002</v>
      </c>
      <c r="Q19" s="2" t="s">
        <v>10</v>
      </c>
      <c r="R19" s="4">
        <f>T17</f>
        <v>0.1951</v>
      </c>
      <c r="S19" s="4">
        <f>T18</f>
        <v>0.20519999999999999</v>
      </c>
      <c r="T19" s="3"/>
      <c r="U19" s="5" t="s">
        <v>12</v>
      </c>
      <c r="V19" s="2" t="s">
        <v>10</v>
      </c>
      <c r="W19" s="4">
        <f>Y17</f>
        <v>0.66149999999999998</v>
      </c>
      <c r="X19" s="4">
        <f>Y18</f>
        <v>0.89700000000000002</v>
      </c>
      <c r="Y19" s="3"/>
      <c r="Z19" s="5">
        <v>2.4E-2</v>
      </c>
      <c r="AA19" s="2" t="s">
        <v>10</v>
      </c>
      <c r="AB19" s="5">
        <f>AD17</f>
        <v>1E-3</v>
      </c>
      <c r="AC19" s="5">
        <f>AD18</f>
        <v>8.0000000000000002E-3</v>
      </c>
      <c r="AD19" s="3"/>
      <c r="AE19" s="5" t="s">
        <v>12</v>
      </c>
      <c r="AF19" s="2" t="s">
        <v>10</v>
      </c>
      <c r="AG19" s="5" t="str">
        <f>AI17</f>
        <v>&lt;0.0001</v>
      </c>
      <c r="AH19" s="5">
        <f>AI18</f>
        <v>2.0000000000000001E-4</v>
      </c>
      <c r="AI19" s="3"/>
      <c r="AJ19" s="5">
        <v>5.0000000000000001E-4</v>
      </c>
    </row>
    <row r="20" spans="2:36" x14ac:dyDescent="0.2">
      <c r="B20" s="2" t="s">
        <v>11</v>
      </c>
      <c r="C20" s="4">
        <f>F17</f>
        <v>0.29270000000000002</v>
      </c>
      <c r="D20" s="4">
        <f>F18</f>
        <v>0.86499999999999999</v>
      </c>
      <c r="E20" s="4">
        <f>F19</f>
        <v>0.60099999999999998</v>
      </c>
      <c r="F20" s="3"/>
      <c r="G20" s="2" t="s">
        <v>11</v>
      </c>
      <c r="H20" s="5">
        <f>K17</f>
        <v>2.7099999999999999E-2</v>
      </c>
      <c r="I20" s="5">
        <f>K18</f>
        <v>4.19E-2</v>
      </c>
      <c r="J20" s="4">
        <f>K19</f>
        <v>0.21820000000000001</v>
      </c>
      <c r="K20" s="3"/>
      <c r="L20" s="2" t="s">
        <v>11</v>
      </c>
      <c r="M20" s="4">
        <f>P17</f>
        <v>0.96599999999999997</v>
      </c>
      <c r="N20" s="4">
        <f>P18</f>
        <v>0.96560000000000001</v>
      </c>
      <c r="O20" s="4">
        <f>P19</f>
        <v>0.99580000000000002</v>
      </c>
      <c r="P20" s="3"/>
      <c r="Q20" s="2" t="s">
        <v>11</v>
      </c>
      <c r="R20" s="5" t="str">
        <f>U17</f>
        <v>&lt;0.0001</v>
      </c>
      <c r="S20" s="5" t="str">
        <f>U18</f>
        <v>&lt;0.0001</v>
      </c>
      <c r="T20" s="5" t="str">
        <f>U19</f>
        <v>&lt;0.0001</v>
      </c>
      <c r="U20" s="3"/>
      <c r="V20" s="2" t="s">
        <v>11</v>
      </c>
      <c r="W20" s="5">
        <f>Z17</f>
        <v>1.1000000000000001E-3</v>
      </c>
      <c r="X20" s="5">
        <f>Z18</f>
        <v>3.5000000000000001E-3</v>
      </c>
      <c r="Y20" s="5">
        <f>Z19</f>
        <v>2.4E-2</v>
      </c>
      <c r="Z20" s="3"/>
      <c r="AA20" s="2" t="s">
        <v>11</v>
      </c>
      <c r="AB20" s="5" t="str">
        <f>AE17</f>
        <v>&lt;0.0001</v>
      </c>
      <c r="AC20" s="5" t="str">
        <f>AE18</f>
        <v>&lt;0.0001</v>
      </c>
      <c r="AD20" s="5" t="str">
        <f>AE19</f>
        <v>&lt;0.0001</v>
      </c>
      <c r="AE20" s="3"/>
      <c r="AF20" s="2" t="s">
        <v>11</v>
      </c>
      <c r="AG20" s="5" t="str">
        <f>AJ17</f>
        <v>&lt;0.0001</v>
      </c>
      <c r="AH20" s="5">
        <f>AJ18</f>
        <v>4.0000000000000002E-4</v>
      </c>
      <c r="AI20" s="5">
        <f>AJ19</f>
        <v>5.0000000000000001E-4</v>
      </c>
      <c r="AJ20" s="3"/>
    </row>
    <row r="22" spans="2:36" x14ac:dyDescent="0.2">
      <c r="B22" s="46" t="s">
        <v>15</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row>
    <row r="23" spans="2:36" x14ac:dyDescent="0.2">
      <c r="B23" s="47" t="s">
        <v>1</v>
      </c>
      <c r="C23" s="47"/>
      <c r="D23" s="47"/>
      <c r="E23" s="47"/>
      <c r="F23" s="47"/>
      <c r="G23" s="47" t="s">
        <v>2</v>
      </c>
      <c r="H23" s="47"/>
      <c r="I23" s="47"/>
      <c r="J23" s="47"/>
      <c r="K23" s="47"/>
      <c r="L23" s="47" t="s">
        <v>3</v>
      </c>
      <c r="M23" s="47"/>
      <c r="N23" s="47"/>
      <c r="O23" s="47"/>
      <c r="P23" s="47"/>
      <c r="Q23" s="47" t="s">
        <v>4</v>
      </c>
      <c r="R23" s="47"/>
      <c r="S23" s="47"/>
      <c r="T23" s="47"/>
      <c r="U23" s="47"/>
      <c r="V23" s="47" t="s">
        <v>5</v>
      </c>
      <c r="W23" s="47"/>
      <c r="X23" s="47"/>
      <c r="Y23" s="47"/>
      <c r="Z23" s="47"/>
      <c r="AA23" s="47" t="s">
        <v>6</v>
      </c>
      <c r="AB23" s="47"/>
      <c r="AC23" s="47"/>
      <c r="AD23" s="47"/>
      <c r="AE23" s="47"/>
      <c r="AF23" s="47" t="s">
        <v>7</v>
      </c>
      <c r="AG23" s="47"/>
      <c r="AH23" s="47"/>
      <c r="AI23" s="47"/>
      <c r="AJ23" s="47"/>
    </row>
    <row r="24" spans="2:36" x14ac:dyDescent="0.2">
      <c r="B24" s="2"/>
      <c r="C24" s="2" t="s">
        <v>8</v>
      </c>
      <c r="D24" s="2" t="s">
        <v>9</v>
      </c>
      <c r="E24" s="2" t="s">
        <v>10</v>
      </c>
      <c r="F24" s="2" t="s">
        <v>11</v>
      </c>
      <c r="G24" s="2"/>
      <c r="H24" s="2" t="s">
        <v>8</v>
      </c>
      <c r="I24" s="2" t="s">
        <v>9</v>
      </c>
      <c r="J24" s="2" t="s">
        <v>10</v>
      </c>
      <c r="K24" s="2" t="s">
        <v>11</v>
      </c>
      <c r="L24" s="2"/>
      <c r="M24" s="2" t="s">
        <v>8</v>
      </c>
      <c r="N24" s="2" t="s">
        <v>9</v>
      </c>
      <c r="O24" s="2" t="s">
        <v>10</v>
      </c>
      <c r="P24" s="2" t="s">
        <v>11</v>
      </c>
      <c r="Q24" s="2"/>
      <c r="R24" s="2" t="s">
        <v>8</v>
      </c>
      <c r="S24" s="2" t="s">
        <v>9</v>
      </c>
      <c r="T24" s="2" t="s">
        <v>10</v>
      </c>
      <c r="U24" s="2" t="s">
        <v>11</v>
      </c>
      <c r="V24" s="2"/>
      <c r="W24" s="2" t="s">
        <v>8</v>
      </c>
      <c r="X24" s="2" t="s">
        <v>9</v>
      </c>
      <c r="Y24" s="2" t="s">
        <v>10</v>
      </c>
      <c r="Z24" s="2" t="s">
        <v>11</v>
      </c>
      <c r="AA24" s="2"/>
      <c r="AB24" s="2" t="s">
        <v>8</v>
      </c>
      <c r="AC24" s="2" t="s">
        <v>9</v>
      </c>
      <c r="AD24" s="2" t="s">
        <v>10</v>
      </c>
      <c r="AE24" s="2" t="s">
        <v>11</v>
      </c>
      <c r="AF24" s="2"/>
      <c r="AG24" s="2" t="s">
        <v>8</v>
      </c>
      <c r="AH24" s="2" t="s">
        <v>9</v>
      </c>
      <c r="AI24" s="2" t="s">
        <v>10</v>
      </c>
      <c r="AJ24" s="2" t="s">
        <v>11</v>
      </c>
    </row>
    <row r="25" spans="2:36" x14ac:dyDescent="0.2">
      <c r="B25" s="2" t="s">
        <v>8</v>
      </c>
      <c r="C25" s="3"/>
      <c r="D25" s="4">
        <v>0.95630000000000004</v>
      </c>
      <c r="E25" s="4">
        <v>0.62649999999999995</v>
      </c>
      <c r="F25" s="4">
        <v>0.18629999999999999</v>
      </c>
      <c r="G25" s="2" t="s">
        <v>8</v>
      </c>
      <c r="H25" s="3"/>
      <c r="I25" s="4">
        <v>0.71650000000000003</v>
      </c>
      <c r="J25" s="4">
        <v>0.62739999999999996</v>
      </c>
      <c r="K25" s="4">
        <v>0.31459999999999999</v>
      </c>
      <c r="L25" s="2" t="s">
        <v>8</v>
      </c>
      <c r="M25" s="3"/>
      <c r="N25" s="4">
        <v>0.97550000000000003</v>
      </c>
      <c r="O25" s="4">
        <v>0.99319999999999997</v>
      </c>
      <c r="P25" s="5">
        <v>8.6E-3</v>
      </c>
      <c r="Q25" s="2" t="s">
        <v>8</v>
      </c>
      <c r="R25" s="3"/>
      <c r="S25" s="4">
        <v>0.40210000000000001</v>
      </c>
      <c r="T25" s="4">
        <v>5.96E-2</v>
      </c>
      <c r="U25" s="5">
        <v>4.0000000000000002E-4</v>
      </c>
      <c r="V25" s="2" t="s">
        <v>8</v>
      </c>
      <c r="W25" s="3"/>
      <c r="X25" s="4">
        <v>0.99980000000000002</v>
      </c>
      <c r="Y25" s="4">
        <v>0.86460000000000004</v>
      </c>
      <c r="Z25" s="5">
        <v>1.1000000000000001E-3</v>
      </c>
      <c r="AA25" s="2" t="s">
        <v>8</v>
      </c>
      <c r="AB25" s="3"/>
      <c r="AC25" s="5">
        <v>2.9999999999999997E-4</v>
      </c>
      <c r="AD25" s="5">
        <v>2.0000000000000001E-4</v>
      </c>
      <c r="AE25" s="5" t="s">
        <v>12</v>
      </c>
      <c r="AF25" s="2" t="s">
        <v>8</v>
      </c>
      <c r="AG25" s="3"/>
      <c r="AH25" s="4">
        <v>0.3916</v>
      </c>
      <c r="AI25" s="5" t="s">
        <v>12</v>
      </c>
      <c r="AJ25" s="5" t="s">
        <v>12</v>
      </c>
    </row>
    <row r="26" spans="2:36" x14ac:dyDescent="0.2">
      <c r="B26" s="2" t="s">
        <v>9</v>
      </c>
      <c r="C26" s="4">
        <f>D25</f>
        <v>0.95630000000000004</v>
      </c>
      <c r="D26" s="3"/>
      <c r="E26" s="4">
        <v>0.3322</v>
      </c>
      <c r="F26" s="4">
        <v>6.9900000000000004E-2</v>
      </c>
      <c r="G26" s="2" t="s">
        <v>9</v>
      </c>
      <c r="H26" s="4">
        <f>I25</f>
        <v>0.71650000000000003</v>
      </c>
      <c r="I26" s="3"/>
      <c r="J26" s="4">
        <v>0.99880000000000002</v>
      </c>
      <c r="K26" s="4">
        <v>0.89890000000000003</v>
      </c>
      <c r="L26" s="2" t="s">
        <v>9</v>
      </c>
      <c r="M26" s="4">
        <f>N25</f>
        <v>0.97550000000000003</v>
      </c>
      <c r="N26" s="3"/>
      <c r="O26" s="4">
        <v>0.99870000000000003</v>
      </c>
      <c r="P26" s="5">
        <v>1.9199999999999998E-2</v>
      </c>
      <c r="Q26" s="2" t="s">
        <v>9</v>
      </c>
      <c r="R26" s="4">
        <f>S25</f>
        <v>0.40210000000000001</v>
      </c>
      <c r="S26" s="3"/>
      <c r="T26" s="5">
        <v>2.9999999999999997E-4</v>
      </c>
      <c r="U26" s="5" t="s">
        <v>12</v>
      </c>
      <c r="V26" s="2" t="s">
        <v>9</v>
      </c>
      <c r="W26" s="4">
        <f>X25</f>
        <v>0.99980000000000002</v>
      </c>
      <c r="X26" s="3"/>
      <c r="Y26" s="4">
        <v>0.82940000000000003</v>
      </c>
      <c r="Z26" s="5">
        <v>8.9999999999999998E-4</v>
      </c>
      <c r="AA26" s="2" t="s">
        <v>9</v>
      </c>
      <c r="AB26" s="5">
        <f>AC25</f>
        <v>2.9999999999999997E-4</v>
      </c>
      <c r="AC26" s="3"/>
      <c r="AD26" s="4">
        <v>0.99970000000000003</v>
      </c>
      <c r="AE26" s="5">
        <v>4.0000000000000002E-4</v>
      </c>
      <c r="AF26" s="2" t="s">
        <v>9</v>
      </c>
      <c r="AG26" s="4">
        <f>AH25</f>
        <v>0.3916</v>
      </c>
      <c r="AH26" s="3"/>
      <c r="AI26" s="5" t="s">
        <v>12</v>
      </c>
      <c r="AJ26" s="5" t="s">
        <v>12</v>
      </c>
    </row>
    <row r="27" spans="2:36" x14ac:dyDescent="0.2">
      <c r="B27" s="2" t="s">
        <v>10</v>
      </c>
      <c r="C27" s="4">
        <f>E25</f>
        <v>0.62649999999999995</v>
      </c>
      <c r="D27" s="4">
        <f>E26</f>
        <v>0.3322</v>
      </c>
      <c r="E27" s="3"/>
      <c r="F27" s="4">
        <v>0.80740000000000001</v>
      </c>
      <c r="G27" s="2" t="s">
        <v>10</v>
      </c>
      <c r="H27" s="4">
        <f>J25</f>
        <v>0.62739999999999996</v>
      </c>
      <c r="I27" s="4">
        <f>J26</f>
        <v>0.99880000000000002</v>
      </c>
      <c r="J27" s="3"/>
      <c r="K27" s="4">
        <v>0.94710000000000005</v>
      </c>
      <c r="L27" s="2" t="s">
        <v>10</v>
      </c>
      <c r="M27" s="4">
        <f>O25</f>
        <v>0.99319999999999997</v>
      </c>
      <c r="N27" s="4">
        <f>O26</f>
        <v>0.99870000000000003</v>
      </c>
      <c r="O27" s="3"/>
      <c r="P27" s="5">
        <v>1.3100000000000001E-2</v>
      </c>
      <c r="Q27" s="2" t="s">
        <v>10</v>
      </c>
      <c r="R27" s="4">
        <f>T25</f>
        <v>5.96E-2</v>
      </c>
      <c r="S27" s="5">
        <f>T26</f>
        <v>2.9999999999999997E-4</v>
      </c>
      <c r="T27" s="3"/>
      <c r="U27" s="4">
        <v>0.11260000000000001</v>
      </c>
      <c r="V27" s="2" t="s">
        <v>10</v>
      </c>
      <c r="W27" s="4">
        <f>Y25</f>
        <v>0.86460000000000004</v>
      </c>
      <c r="X27" s="4">
        <f>Y26</f>
        <v>0.82940000000000003</v>
      </c>
      <c r="Y27" s="3"/>
      <c r="Z27" s="5">
        <v>8.3999999999999995E-3</v>
      </c>
      <c r="AA27" s="2" t="s">
        <v>10</v>
      </c>
      <c r="AB27" s="5">
        <f>AD25</f>
        <v>2.0000000000000001E-4</v>
      </c>
      <c r="AC27" s="4">
        <f>AD26</f>
        <v>0.99970000000000003</v>
      </c>
      <c r="AD27" s="3"/>
      <c r="AE27" s="5">
        <v>2.0000000000000001E-4</v>
      </c>
      <c r="AF27" s="2" t="s">
        <v>10</v>
      </c>
      <c r="AG27" s="5" t="str">
        <f>AI25</f>
        <v>&lt;0.0001</v>
      </c>
      <c r="AH27" s="5" t="str">
        <f>AI26</f>
        <v>&lt;0.0001</v>
      </c>
      <c r="AI27" s="3"/>
      <c r="AJ27" s="5" t="s">
        <v>12</v>
      </c>
    </row>
    <row r="28" spans="2:36" x14ac:dyDescent="0.2">
      <c r="B28" s="2" t="s">
        <v>11</v>
      </c>
      <c r="C28" s="4">
        <f>F25</f>
        <v>0.18629999999999999</v>
      </c>
      <c r="D28" s="4">
        <f>F26</f>
        <v>6.9900000000000004E-2</v>
      </c>
      <c r="E28" s="4">
        <f>F27</f>
        <v>0.80740000000000001</v>
      </c>
      <c r="F28" s="3"/>
      <c r="G28" s="2" t="s">
        <v>11</v>
      </c>
      <c r="H28" s="4">
        <f>K25</f>
        <v>0.31459999999999999</v>
      </c>
      <c r="I28" s="4">
        <f>K26</f>
        <v>0.89890000000000003</v>
      </c>
      <c r="J28" s="4">
        <f>K27</f>
        <v>0.94710000000000005</v>
      </c>
      <c r="K28" s="3"/>
      <c r="L28" s="2" t="s">
        <v>11</v>
      </c>
      <c r="M28" s="5">
        <f>P25</f>
        <v>8.6E-3</v>
      </c>
      <c r="N28" s="5">
        <f>P26</f>
        <v>1.9199999999999998E-2</v>
      </c>
      <c r="O28" s="5">
        <f>P27</f>
        <v>1.3100000000000001E-2</v>
      </c>
      <c r="P28" s="3"/>
      <c r="Q28" s="2" t="s">
        <v>11</v>
      </c>
      <c r="R28" s="5">
        <f>U25</f>
        <v>4.0000000000000002E-4</v>
      </c>
      <c r="S28" s="5" t="str">
        <f>U26</f>
        <v>&lt;0.0001</v>
      </c>
      <c r="T28" s="4">
        <f>U27</f>
        <v>0.11260000000000001</v>
      </c>
      <c r="U28" s="3"/>
      <c r="V28" s="2" t="s">
        <v>11</v>
      </c>
      <c r="W28" s="5">
        <f>Z25</f>
        <v>1.1000000000000001E-3</v>
      </c>
      <c r="X28" s="5">
        <f>Z26</f>
        <v>8.9999999999999998E-4</v>
      </c>
      <c r="Y28" s="5">
        <f>Z27</f>
        <v>8.3999999999999995E-3</v>
      </c>
      <c r="Z28" s="3"/>
      <c r="AA28" s="2" t="s">
        <v>11</v>
      </c>
      <c r="AB28" s="5" t="str">
        <f>AE25</f>
        <v>&lt;0.0001</v>
      </c>
      <c r="AC28" s="5">
        <f>AE26</f>
        <v>4.0000000000000002E-4</v>
      </c>
      <c r="AD28" s="5">
        <f>AE27</f>
        <v>2.0000000000000001E-4</v>
      </c>
      <c r="AE28" s="3"/>
      <c r="AF28" s="2" t="s">
        <v>11</v>
      </c>
      <c r="AG28" s="5" t="str">
        <f>AJ25</f>
        <v>&lt;0.0001</v>
      </c>
      <c r="AH28" s="5" t="str">
        <f>AJ26</f>
        <v>&lt;0.0001</v>
      </c>
      <c r="AI28" s="5" t="str">
        <f>AJ27</f>
        <v>&lt;0.0001</v>
      </c>
      <c r="AJ28" s="3"/>
    </row>
    <row r="30" spans="2:36" x14ac:dyDescent="0.2">
      <c r="B30" s="46" t="s">
        <v>16</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row>
    <row r="31" spans="2:36" x14ac:dyDescent="0.2">
      <c r="B31" s="47" t="s">
        <v>1</v>
      </c>
      <c r="C31" s="47"/>
      <c r="D31" s="47"/>
      <c r="E31" s="47"/>
      <c r="F31" s="47"/>
      <c r="G31" s="47" t="s">
        <v>2</v>
      </c>
      <c r="H31" s="47"/>
      <c r="I31" s="47"/>
      <c r="J31" s="47"/>
      <c r="K31" s="47"/>
      <c r="L31" s="47" t="s">
        <v>3</v>
      </c>
      <c r="M31" s="47"/>
      <c r="N31" s="47"/>
      <c r="O31" s="47"/>
      <c r="P31" s="47"/>
      <c r="Q31" s="47" t="s">
        <v>4</v>
      </c>
      <c r="R31" s="47"/>
      <c r="S31" s="47"/>
      <c r="T31" s="47"/>
      <c r="U31" s="47"/>
      <c r="V31" s="47" t="s">
        <v>5</v>
      </c>
      <c r="W31" s="47"/>
      <c r="X31" s="47"/>
      <c r="Y31" s="47"/>
      <c r="Z31" s="47"/>
      <c r="AA31" s="47" t="s">
        <v>6</v>
      </c>
      <c r="AB31" s="47"/>
      <c r="AC31" s="47"/>
      <c r="AD31" s="47"/>
      <c r="AE31" s="47"/>
      <c r="AF31" s="47" t="s">
        <v>7</v>
      </c>
      <c r="AG31" s="47"/>
      <c r="AH31" s="47"/>
      <c r="AI31" s="47"/>
      <c r="AJ31" s="47"/>
    </row>
    <row r="32" spans="2:36" x14ac:dyDescent="0.2">
      <c r="B32" s="2"/>
      <c r="C32" s="2" t="s">
        <v>8</v>
      </c>
      <c r="D32" s="2" t="s">
        <v>9</v>
      </c>
      <c r="E32" s="2" t="s">
        <v>10</v>
      </c>
      <c r="F32" s="2" t="s">
        <v>11</v>
      </c>
      <c r="G32" s="2"/>
      <c r="H32" s="2" t="s">
        <v>8</v>
      </c>
      <c r="I32" s="2" t="s">
        <v>9</v>
      </c>
      <c r="J32" s="2" t="s">
        <v>10</v>
      </c>
      <c r="K32" s="2" t="s">
        <v>11</v>
      </c>
      <c r="L32" s="2"/>
      <c r="M32" s="2" t="s">
        <v>8</v>
      </c>
      <c r="N32" s="2" t="s">
        <v>9</v>
      </c>
      <c r="O32" s="2" t="s">
        <v>10</v>
      </c>
      <c r="P32" s="2" t="s">
        <v>11</v>
      </c>
      <c r="Q32" s="2"/>
      <c r="R32" s="2" t="s">
        <v>8</v>
      </c>
      <c r="S32" s="2" t="s">
        <v>9</v>
      </c>
      <c r="T32" s="2" t="s">
        <v>10</v>
      </c>
      <c r="U32" s="2" t="s">
        <v>11</v>
      </c>
      <c r="V32" s="2"/>
      <c r="W32" s="2" t="s">
        <v>8</v>
      </c>
      <c r="X32" s="2" t="s">
        <v>9</v>
      </c>
      <c r="Y32" s="2" t="s">
        <v>10</v>
      </c>
      <c r="Z32" s="2" t="s">
        <v>11</v>
      </c>
      <c r="AA32" s="2"/>
      <c r="AB32" s="2" t="s">
        <v>8</v>
      </c>
      <c r="AC32" s="2" t="s">
        <v>9</v>
      </c>
      <c r="AD32" s="2" t="s">
        <v>10</v>
      </c>
      <c r="AE32" s="2" t="s">
        <v>11</v>
      </c>
      <c r="AF32" s="2"/>
      <c r="AG32" s="2" t="s">
        <v>8</v>
      </c>
      <c r="AH32" s="2" t="s">
        <v>9</v>
      </c>
      <c r="AI32" s="2" t="s">
        <v>10</v>
      </c>
      <c r="AJ32" s="2" t="s">
        <v>11</v>
      </c>
    </row>
    <row r="33" spans="2:36" x14ac:dyDescent="0.2">
      <c r="B33" s="2" t="s">
        <v>8</v>
      </c>
      <c r="C33" s="3"/>
      <c r="D33" s="4" t="s">
        <v>14</v>
      </c>
      <c r="E33" s="4" t="s">
        <v>14</v>
      </c>
      <c r="F33" s="4" t="s">
        <v>14</v>
      </c>
      <c r="G33" s="2" t="s">
        <v>8</v>
      </c>
      <c r="H33" s="3"/>
      <c r="I33" s="4">
        <v>0.98499999999999999</v>
      </c>
      <c r="J33" s="4">
        <v>0.27360000000000001</v>
      </c>
      <c r="K33" s="5" t="s">
        <v>12</v>
      </c>
      <c r="L33" s="2" t="s">
        <v>8</v>
      </c>
      <c r="M33" s="3"/>
      <c r="N33" s="4">
        <v>0.50419999999999998</v>
      </c>
      <c r="O33" s="4">
        <v>0.83640000000000003</v>
      </c>
      <c r="P33" s="5">
        <v>4.4000000000000003E-3</v>
      </c>
      <c r="Q33" s="2" t="s">
        <v>8</v>
      </c>
      <c r="R33" s="3"/>
      <c r="S33" s="4">
        <v>0.79349999999999998</v>
      </c>
      <c r="T33" s="5">
        <v>1E-4</v>
      </c>
      <c r="U33" s="5" t="s">
        <v>12</v>
      </c>
      <c r="V33" s="2" t="s">
        <v>8</v>
      </c>
      <c r="W33" s="3"/>
      <c r="X33" s="4">
        <v>0.99950000000000006</v>
      </c>
      <c r="Y33" s="5" t="s">
        <v>12</v>
      </c>
      <c r="Z33" s="5" t="s">
        <v>12</v>
      </c>
      <c r="AA33" s="2" t="s">
        <v>8</v>
      </c>
      <c r="AB33" s="3"/>
      <c r="AC33" s="4">
        <v>0.1799</v>
      </c>
      <c r="AD33" s="5" t="s">
        <v>12</v>
      </c>
      <c r="AE33" s="6" t="s">
        <v>17</v>
      </c>
      <c r="AF33" s="2" t="s">
        <v>8</v>
      </c>
      <c r="AG33" s="3"/>
      <c r="AH33" s="5">
        <v>1.44E-2</v>
      </c>
      <c r="AI33" s="6" t="s">
        <v>17</v>
      </c>
      <c r="AJ33" s="6" t="s">
        <v>17</v>
      </c>
    </row>
    <row r="34" spans="2:36" x14ac:dyDescent="0.2">
      <c r="B34" s="2" t="s">
        <v>9</v>
      </c>
      <c r="C34" s="4" t="str">
        <f>D33</f>
        <v>&gt;0.9999</v>
      </c>
      <c r="D34" s="3"/>
      <c r="E34" s="4" t="s">
        <v>14</v>
      </c>
      <c r="F34" s="4" t="s">
        <v>14</v>
      </c>
      <c r="G34" s="2" t="s">
        <v>9</v>
      </c>
      <c r="H34" s="4">
        <f>I33</f>
        <v>0.98499999999999999</v>
      </c>
      <c r="I34" s="3"/>
      <c r="J34" s="4">
        <v>0.45269999999999999</v>
      </c>
      <c r="K34" s="5" t="s">
        <v>12</v>
      </c>
      <c r="L34" s="2" t="s">
        <v>9</v>
      </c>
      <c r="M34" s="4">
        <f>N33</f>
        <v>0.50419999999999998</v>
      </c>
      <c r="N34" s="3"/>
      <c r="O34" s="4">
        <v>0.92479999999999996</v>
      </c>
      <c r="P34" s="5">
        <v>1E-4</v>
      </c>
      <c r="Q34" s="2" t="s">
        <v>9</v>
      </c>
      <c r="R34" s="4">
        <f>S33</f>
        <v>0.79349999999999998</v>
      </c>
      <c r="S34" s="3"/>
      <c r="T34" s="5">
        <v>1.5E-3</v>
      </c>
      <c r="U34" s="5" t="s">
        <v>12</v>
      </c>
      <c r="V34" s="2" t="s">
        <v>9</v>
      </c>
      <c r="W34" s="4">
        <f>X33</f>
        <v>0.99950000000000006</v>
      </c>
      <c r="X34" s="3"/>
      <c r="Y34" s="5" t="s">
        <v>12</v>
      </c>
      <c r="Z34" s="5" t="s">
        <v>12</v>
      </c>
      <c r="AA34" s="2" t="s">
        <v>9</v>
      </c>
      <c r="AB34" s="4">
        <f>AC33</f>
        <v>0.1799</v>
      </c>
      <c r="AC34" s="3"/>
      <c r="AD34" s="5" t="s">
        <v>12</v>
      </c>
      <c r="AE34" s="6" t="s">
        <v>17</v>
      </c>
      <c r="AF34" s="2" t="s">
        <v>9</v>
      </c>
      <c r="AG34" s="5">
        <f>AH33</f>
        <v>1.44E-2</v>
      </c>
      <c r="AH34" s="3"/>
      <c r="AI34" s="6" t="s">
        <v>17</v>
      </c>
      <c r="AJ34" s="6" t="s">
        <v>17</v>
      </c>
    </row>
    <row r="35" spans="2:36" x14ac:dyDescent="0.2">
      <c r="B35" s="2" t="s">
        <v>10</v>
      </c>
      <c r="C35" s="4" t="str">
        <f>E33</f>
        <v>&gt;0.9999</v>
      </c>
      <c r="D35" s="4" t="str">
        <f>E34</f>
        <v>&gt;0.9999</v>
      </c>
      <c r="E35" s="3"/>
      <c r="F35" s="4" t="s">
        <v>14</v>
      </c>
      <c r="G35" s="2" t="s">
        <v>10</v>
      </c>
      <c r="H35" s="4">
        <f>J33</f>
        <v>0.27360000000000001</v>
      </c>
      <c r="I35" s="4">
        <f>J34</f>
        <v>0.45269999999999999</v>
      </c>
      <c r="J35" s="3"/>
      <c r="K35" s="5">
        <v>2.7000000000000001E-3</v>
      </c>
      <c r="L35" s="2" t="s">
        <v>10</v>
      </c>
      <c r="M35" s="4">
        <f>O33</f>
        <v>0.83640000000000003</v>
      </c>
      <c r="N35" s="4">
        <f>O34</f>
        <v>0.92479999999999996</v>
      </c>
      <c r="O35" s="3"/>
      <c r="P35" s="5">
        <v>2.9999999999999997E-4</v>
      </c>
      <c r="Q35" s="2" t="s">
        <v>10</v>
      </c>
      <c r="R35" s="5">
        <f>T33</f>
        <v>1E-4</v>
      </c>
      <c r="S35" s="5">
        <f>T34</f>
        <v>1.5E-3</v>
      </c>
      <c r="T35" s="3"/>
      <c r="U35" s="5" t="s">
        <v>12</v>
      </c>
      <c r="V35" s="2" t="s">
        <v>10</v>
      </c>
      <c r="W35" s="5" t="str">
        <f>Y33</f>
        <v>&lt;0.0001</v>
      </c>
      <c r="X35" s="5" t="str">
        <f>Y34</f>
        <v>&lt;0.0001</v>
      </c>
      <c r="Y35" s="3"/>
      <c r="Z35" s="5" t="s">
        <v>12</v>
      </c>
      <c r="AA35" s="2" t="s">
        <v>10</v>
      </c>
      <c r="AB35" s="5" t="str">
        <f>AD33</f>
        <v>&lt;0.0001</v>
      </c>
      <c r="AC35" s="5" t="str">
        <f>AD34</f>
        <v>&lt;0.0001</v>
      </c>
      <c r="AD35" s="3"/>
      <c r="AE35" s="6" t="s">
        <v>17</v>
      </c>
      <c r="AF35" s="2" t="s">
        <v>10</v>
      </c>
      <c r="AG35" s="6" t="s">
        <v>17</v>
      </c>
      <c r="AH35" s="6" t="s">
        <v>17</v>
      </c>
      <c r="AI35" s="3"/>
      <c r="AJ35" s="6" t="s">
        <v>17</v>
      </c>
    </row>
    <row r="36" spans="2:36" x14ac:dyDescent="0.2">
      <c r="B36" s="2" t="s">
        <v>11</v>
      </c>
      <c r="C36" s="4" t="str">
        <f>F33</f>
        <v>&gt;0.9999</v>
      </c>
      <c r="D36" s="4" t="str">
        <f>F34</f>
        <v>&gt;0.9999</v>
      </c>
      <c r="E36" s="4" t="str">
        <f>F35</f>
        <v>&gt;0.9999</v>
      </c>
      <c r="F36" s="3"/>
      <c r="G36" s="2" t="s">
        <v>11</v>
      </c>
      <c r="H36" s="5" t="str">
        <f>K33</f>
        <v>&lt;0.0001</v>
      </c>
      <c r="I36" s="5" t="str">
        <f>K34</f>
        <v>&lt;0.0001</v>
      </c>
      <c r="J36" s="5">
        <f>K35</f>
        <v>2.7000000000000001E-3</v>
      </c>
      <c r="K36" s="3"/>
      <c r="L36" s="2" t="s">
        <v>11</v>
      </c>
      <c r="M36" s="5">
        <f>P33</f>
        <v>4.4000000000000003E-3</v>
      </c>
      <c r="N36" s="5">
        <f>P34</f>
        <v>1E-4</v>
      </c>
      <c r="O36" s="5">
        <f>P35</f>
        <v>2.9999999999999997E-4</v>
      </c>
      <c r="P36" s="3"/>
      <c r="Q36" s="2" t="s">
        <v>11</v>
      </c>
      <c r="R36" s="5" t="str">
        <f>U33</f>
        <v>&lt;0.0001</v>
      </c>
      <c r="S36" s="5" t="str">
        <f>U34</f>
        <v>&lt;0.0001</v>
      </c>
      <c r="T36" s="5" t="str">
        <f>U35</f>
        <v>&lt;0.0001</v>
      </c>
      <c r="U36" s="3"/>
      <c r="V36" s="2" t="s">
        <v>11</v>
      </c>
      <c r="W36" s="5" t="str">
        <f>Z33</f>
        <v>&lt;0.0001</v>
      </c>
      <c r="X36" s="5" t="str">
        <f>Z34</f>
        <v>&lt;0.0001</v>
      </c>
      <c r="Y36" s="5" t="str">
        <f>Z35</f>
        <v>&lt;0.0001</v>
      </c>
      <c r="Z36" s="3"/>
      <c r="AA36" s="2" t="s">
        <v>11</v>
      </c>
      <c r="AB36" s="6" t="str">
        <f>AE33</f>
        <v>n.s.</v>
      </c>
      <c r="AC36" s="6" t="str">
        <f>AE34</f>
        <v>n.s.</v>
      </c>
      <c r="AD36" s="6" t="str">
        <f>AE35</f>
        <v>n.s.</v>
      </c>
      <c r="AE36" s="3"/>
      <c r="AF36" s="2" t="s">
        <v>11</v>
      </c>
      <c r="AG36" s="6" t="str">
        <f>AJ33</f>
        <v>n.s.</v>
      </c>
      <c r="AH36" s="6" t="str">
        <f>AJ34</f>
        <v>n.s.</v>
      </c>
      <c r="AI36" s="6" t="str">
        <f>AJ35</f>
        <v>n.s.</v>
      </c>
      <c r="AJ36" s="3"/>
    </row>
    <row r="38" spans="2:36" x14ac:dyDescent="0.2">
      <c r="B38" s="46" t="s">
        <v>18</v>
      </c>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row>
    <row r="39" spans="2:36" x14ac:dyDescent="0.2">
      <c r="B39" s="47" t="s">
        <v>1</v>
      </c>
      <c r="C39" s="47"/>
      <c r="D39" s="47"/>
      <c r="E39" s="47"/>
      <c r="F39" s="47"/>
      <c r="G39" s="47" t="s">
        <v>2</v>
      </c>
      <c r="H39" s="47"/>
      <c r="I39" s="47"/>
      <c r="J39" s="47"/>
      <c r="K39" s="47"/>
      <c r="L39" s="47" t="s">
        <v>3</v>
      </c>
      <c r="M39" s="47"/>
      <c r="N39" s="47"/>
      <c r="O39" s="47"/>
      <c r="P39" s="47"/>
      <c r="Q39" s="47" t="s">
        <v>4</v>
      </c>
      <c r="R39" s="47"/>
      <c r="S39" s="47"/>
      <c r="T39" s="47"/>
      <c r="U39" s="47"/>
      <c r="V39" s="47" t="s">
        <v>5</v>
      </c>
      <c r="W39" s="47"/>
      <c r="X39" s="47"/>
      <c r="Y39" s="47"/>
      <c r="Z39" s="47"/>
      <c r="AA39" s="47" t="s">
        <v>6</v>
      </c>
      <c r="AB39" s="47"/>
      <c r="AC39" s="47"/>
      <c r="AD39" s="47"/>
      <c r="AE39" s="47"/>
      <c r="AF39" s="47" t="s">
        <v>7</v>
      </c>
      <c r="AG39" s="47"/>
      <c r="AH39" s="47"/>
      <c r="AI39" s="47"/>
      <c r="AJ39" s="47"/>
    </row>
    <row r="40" spans="2:36" x14ac:dyDescent="0.2">
      <c r="B40" s="2"/>
      <c r="C40" s="2" t="s">
        <v>8</v>
      </c>
      <c r="D40" s="2" t="s">
        <v>9</v>
      </c>
      <c r="E40" s="2" t="s">
        <v>10</v>
      </c>
      <c r="F40" s="2" t="s">
        <v>11</v>
      </c>
      <c r="G40" s="2"/>
      <c r="H40" s="2" t="s">
        <v>8</v>
      </c>
      <c r="I40" s="2" t="s">
        <v>9</v>
      </c>
      <c r="J40" s="2" t="s">
        <v>10</v>
      </c>
      <c r="K40" s="2" t="s">
        <v>11</v>
      </c>
      <c r="L40" s="2"/>
      <c r="M40" s="2" t="s">
        <v>8</v>
      </c>
      <c r="N40" s="2" t="s">
        <v>9</v>
      </c>
      <c r="O40" s="2" t="s">
        <v>10</v>
      </c>
      <c r="P40" s="2" t="s">
        <v>11</v>
      </c>
      <c r="Q40" s="2"/>
      <c r="R40" s="2" t="s">
        <v>8</v>
      </c>
      <c r="S40" s="2" t="s">
        <v>9</v>
      </c>
      <c r="T40" s="2" t="s">
        <v>10</v>
      </c>
      <c r="U40" s="2" t="s">
        <v>11</v>
      </c>
      <c r="V40" s="2"/>
      <c r="W40" s="2" t="s">
        <v>8</v>
      </c>
      <c r="X40" s="2" t="s">
        <v>9</v>
      </c>
      <c r="Y40" s="2" t="s">
        <v>10</v>
      </c>
      <c r="Z40" s="2" t="s">
        <v>11</v>
      </c>
      <c r="AA40" s="2"/>
      <c r="AB40" s="2" t="s">
        <v>8</v>
      </c>
      <c r="AC40" s="2" t="s">
        <v>9</v>
      </c>
      <c r="AD40" s="2" t="s">
        <v>10</v>
      </c>
      <c r="AE40" s="2" t="s">
        <v>11</v>
      </c>
      <c r="AF40" s="2"/>
      <c r="AG40" s="2" t="s">
        <v>8</v>
      </c>
      <c r="AH40" s="2" t="s">
        <v>9</v>
      </c>
      <c r="AI40" s="2" t="s">
        <v>10</v>
      </c>
      <c r="AJ40" s="2" t="s">
        <v>11</v>
      </c>
    </row>
    <row r="41" spans="2:36" x14ac:dyDescent="0.2">
      <c r="B41" s="2" t="s">
        <v>8</v>
      </c>
      <c r="C41" s="3"/>
      <c r="D41" s="4">
        <v>4.3E-3</v>
      </c>
      <c r="E41" s="5">
        <v>0.17119999999999999</v>
      </c>
      <c r="F41" s="5">
        <v>2.0000000000000001E-4</v>
      </c>
      <c r="G41" s="2" t="s">
        <v>8</v>
      </c>
      <c r="H41" s="3"/>
      <c r="I41" s="4">
        <v>0.85229999999999995</v>
      </c>
      <c r="J41" s="4">
        <v>0.43540000000000001</v>
      </c>
      <c r="K41" s="5">
        <v>2.9999999999999997E-4</v>
      </c>
      <c r="L41" s="2" t="s">
        <v>8</v>
      </c>
      <c r="M41" s="3"/>
      <c r="N41" s="4">
        <v>0.37059999999999998</v>
      </c>
      <c r="O41" s="4">
        <v>0.33189999999999997</v>
      </c>
      <c r="P41" s="5" t="s">
        <v>12</v>
      </c>
      <c r="Q41" s="2" t="s">
        <v>8</v>
      </c>
      <c r="R41" s="3"/>
      <c r="S41" s="4">
        <v>0.85919999999999996</v>
      </c>
      <c r="T41" s="5">
        <v>4.0000000000000001E-3</v>
      </c>
      <c r="U41" s="5" t="s">
        <v>12</v>
      </c>
      <c r="V41" s="2" t="s">
        <v>8</v>
      </c>
      <c r="W41" s="3"/>
      <c r="X41" s="4">
        <v>0.94789999999999996</v>
      </c>
      <c r="Y41" s="5" t="s">
        <v>12</v>
      </c>
      <c r="Z41" s="5" t="s">
        <v>12</v>
      </c>
      <c r="AA41" s="2" t="s">
        <v>8</v>
      </c>
      <c r="AB41" s="3"/>
      <c r="AC41" s="5">
        <v>1.35E-2</v>
      </c>
      <c r="AD41" s="5" t="s">
        <v>12</v>
      </c>
      <c r="AE41" s="6" t="s">
        <v>17</v>
      </c>
      <c r="AF41" s="2" t="s">
        <v>8</v>
      </c>
      <c r="AG41" s="3"/>
      <c r="AH41" s="5">
        <v>8.9999999999999993E-3</v>
      </c>
      <c r="AI41" s="6" t="s">
        <v>17</v>
      </c>
      <c r="AJ41" s="6" t="s">
        <v>17</v>
      </c>
    </row>
    <row r="42" spans="2:36" x14ac:dyDescent="0.2">
      <c r="B42" s="2" t="s">
        <v>9</v>
      </c>
      <c r="C42" s="4">
        <f>D41</f>
        <v>4.3E-3</v>
      </c>
      <c r="D42" s="3"/>
      <c r="E42" s="4">
        <v>0.22739999999999999</v>
      </c>
      <c r="F42" s="4">
        <v>0.98570000000000002</v>
      </c>
      <c r="G42" s="2" t="s">
        <v>9</v>
      </c>
      <c r="H42" s="4">
        <f>I41</f>
        <v>0.85229999999999995</v>
      </c>
      <c r="I42" s="3"/>
      <c r="J42" s="4">
        <v>0.8881</v>
      </c>
      <c r="K42" s="5">
        <v>3.0999999999999999E-3</v>
      </c>
      <c r="L42" s="2" t="s">
        <v>9</v>
      </c>
      <c r="M42" s="4">
        <f>N41</f>
        <v>0.37059999999999998</v>
      </c>
      <c r="N42" s="3"/>
      <c r="O42" s="4">
        <v>0.99980000000000002</v>
      </c>
      <c r="P42" s="5" t="s">
        <v>12</v>
      </c>
      <c r="Q42" s="2" t="s">
        <v>9</v>
      </c>
      <c r="R42" s="4">
        <f>S41</f>
        <v>0.85919999999999996</v>
      </c>
      <c r="S42" s="3"/>
      <c r="T42" s="5">
        <v>2.9499999999999998E-2</v>
      </c>
      <c r="U42" s="5" t="s">
        <v>12</v>
      </c>
      <c r="V42" s="2" t="s">
        <v>9</v>
      </c>
      <c r="W42" s="4">
        <f>X41</f>
        <v>0.94789999999999996</v>
      </c>
      <c r="X42" s="3"/>
      <c r="Y42" s="5" t="s">
        <v>12</v>
      </c>
      <c r="Z42" s="5" t="s">
        <v>12</v>
      </c>
      <c r="AA42" s="2" t="s">
        <v>9</v>
      </c>
      <c r="AB42" s="5">
        <f>AC41</f>
        <v>1.35E-2</v>
      </c>
      <c r="AC42" s="3"/>
      <c r="AD42" s="5" t="s">
        <v>12</v>
      </c>
      <c r="AE42" s="6" t="s">
        <v>17</v>
      </c>
      <c r="AF42" s="2" t="s">
        <v>9</v>
      </c>
      <c r="AG42" s="5">
        <f>AH41</f>
        <v>8.9999999999999993E-3</v>
      </c>
      <c r="AH42" s="3"/>
      <c r="AI42" s="6" t="s">
        <v>17</v>
      </c>
      <c r="AJ42" s="6" t="s">
        <v>17</v>
      </c>
    </row>
    <row r="43" spans="2:36" x14ac:dyDescent="0.2">
      <c r="B43" s="2" t="s">
        <v>10</v>
      </c>
      <c r="C43" s="5">
        <f>E41</f>
        <v>0.17119999999999999</v>
      </c>
      <c r="D43" s="4">
        <f>E42</f>
        <v>0.22739999999999999</v>
      </c>
      <c r="E43" s="3"/>
      <c r="F43" s="4">
        <v>5.0599999999999999E-2</v>
      </c>
      <c r="G43" s="2" t="s">
        <v>10</v>
      </c>
      <c r="H43" s="4">
        <f>J41</f>
        <v>0.43540000000000001</v>
      </c>
      <c r="I43" s="4">
        <f>J42</f>
        <v>0.8881</v>
      </c>
      <c r="J43" s="3"/>
      <c r="K43" s="5">
        <v>2.0199999999999999E-2</v>
      </c>
      <c r="L43" s="2" t="s">
        <v>10</v>
      </c>
      <c r="M43" s="4">
        <f>O41</f>
        <v>0.33189999999999997</v>
      </c>
      <c r="N43" s="4">
        <f>O42</f>
        <v>0.99980000000000002</v>
      </c>
      <c r="O43" s="3"/>
      <c r="P43" s="5" t="s">
        <v>12</v>
      </c>
      <c r="Q43" s="2" t="s">
        <v>10</v>
      </c>
      <c r="R43" s="5">
        <f>T41</f>
        <v>4.0000000000000001E-3</v>
      </c>
      <c r="S43" s="5">
        <f>T42</f>
        <v>2.9499999999999998E-2</v>
      </c>
      <c r="T43" s="3"/>
      <c r="U43" s="5" t="s">
        <v>12</v>
      </c>
      <c r="V43" s="2" t="s">
        <v>10</v>
      </c>
      <c r="W43" s="5" t="str">
        <f>Y41</f>
        <v>&lt;0.0001</v>
      </c>
      <c r="X43" s="5" t="str">
        <f>Y42</f>
        <v>&lt;0.0001</v>
      </c>
      <c r="Y43" s="3"/>
      <c r="Z43" s="5" t="s">
        <v>12</v>
      </c>
      <c r="AA43" s="2" t="s">
        <v>10</v>
      </c>
      <c r="AB43" s="5" t="str">
        <f>AD41</f>
        <v>&lt;0.0001</v>
      </c>
      <c r="AC43" s="5" t="str">
        <f>AD42</f>
        <v>&lt;0.0001</v>
      </c>
      <c r="AD43" s="3"/>
      <c r="AE43" s="6" t="s">
        <v>17</v>
      </c>
      <c r="AF43" s="2" t="s">
        <v>10</v>
      </c>
      <c r="AG43" s="6" t="s">
        <v>17</v>
      </c>
      <c r="AH43" s="6" t="s">
        <v>17</v>
      </c>
      <c r="AI43" s="3"/>
      <c r="AJ43" s="6" t="s">
        <v>17</v>
      </c>
    </row>
    <row r="44" spans="2:36" x14ac:dyDescent="0.2">
      <c r="B44" s="2" t="s">
        <v>11</v>
      </c>
      <c r="C44" s="5">
        <f>F41</f>
        <v>2.0000000000000001E-4</v>
      </c>
      <c r="D44" s="4">
        <f>F42</f>
        <v>0.98570000000000002</v>
      </c>
      <c r="E44" s="4">
        <f>F43</f>
        <v>5.0599999999999999E-2</v>
      </c>
      <c r="F44" s="3"/>
      <c r="G44" s="2" t="s">
        <v>11</v>
      </c>
      <c r="H44" s="5">
        <f>K41</f>
        <v>2.9999999999999997E-4</v>
      </c>
      <c r="I44" s="5">
        <f>K42</f>
        <v>3.0999999999999999E-3</v>
      </c>
      <c r="J44" s="5">
        <f>K43</f>
        <v>2.0199999999999999E-2</v>
      </c>
      <c r="K44" s="3"/>
      <c r="L44" s="2" t="s">
        <v>11</v>
      </c>
      <c r="M44" s="5" t="str">
        <f>P41</f>
        <v>&lt;0.0001</v>
      </c>
      <c r="N44" s="5" t="str">
        <f>P42</f>
        <v>&lt;0.0001</v>
      </c>
      <c r="O44" s="5" t="str">
        <f>P43</f>
        <v>&lt;0.0001</v>
      </c>
      <c r="P44" s="3"/>
      <c r="Q44" s="2" t="s">
        <v>11</v>
      </c>
      <c r="R44" s="5" t="str">
        <f>U41</f>
        <v>&lt;0.0001</v>
      </c>
      <c r="S44" s="5" t="str">
        <f>U42</f>
        <v>&lt;0.0001</v>
      </c>
      <c r="T44" s="5" t="str">
        <f>U43</f>
        <v>&lt;0.0001</v>
      </c>
      <c r="U44" s="3"/>
      <c r="V44" s="2" t="s">
        <v>11</v>
      </c>
      <c r="W44" s="5" t="str">
        <f>Z41</f>
        <v>&lt;0.0001</v>
      </c>
      <c r="X44" s="5" t="str">
        <f>Z42</f>
        <v>&lt;0.0001</v>
      </c>
      <c r="Y44" s="5" t="str">
        <f>Z43</f>
        <v>&lt;0.0001</v>
      </c>
      <c r="Z44" s="3"/>
      <c r="AA44" s="2" t="s">
        <v>11</v>
      </c>
      <c r="AB44" s="6" t="str">
        <f>AE41</f>
        <v>n.s.</v>
      </c>
      <c r="AC44" s="6" t="str">
        <f>AE42</f>
        <v>n.s.</v>
      </c>
      <c r="AD44" s="6" t="str">
        <f>AE43</f>
        <v>n.s.</v>
      </c>
      <c r="AE44" s="3"/>
      <c r="AF44" s="2" t="s">
        <v>11</v>
      </c>
      <c r="AG44" s="6" t="s">
        <v>17</v>
      </c>
      <c r="AH44" s="6" t="s">
        <v>17</v>
      </c>
      <c r="AI44" s="6" t="s">
        <v>17</v>
      </c>
      <c r="AJ44" s="3"/>
    </row>
    <row r="46" spans="2:36" x14ac:dyDescent="0.2">
      <c r="B46" s="46" t="s">
        <v>19</v>
      </c>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row>
    <row r="47" spans="2:36" x14ac:dyDescent="0.2">
      <c r="B47" s="47" t="s">
        <v>1</v>
      </c>
      <c r="C47" s="47"/>
      <c r="D47" s="47"/>
      <c r="E47" s="47"/>
      <c r="F47" s="47"/>
      <c r="G47" s="47" t="s">
        <v>2</v>
      </c>
      <c r="H47" s="47"/>
      <c r="I47" s="47"/>
      <c r="J47" s="47"/>
      <c r="K47" s="47"/>
      <c r="L47" s="47" t="s">
        <v>3</v>
      </c>
      <c r="M47" s="47"/>
      <c r="N47" s="47"/>
      <c r="O47" s="47"/>
      <c r="P47" s="47"/>
      <c r="Q47" s="47" t="s">
        <v>4</v>
      </c>
      <c r="R47" s="47"/>
      <c r="S47" s="47"/>
      <c r="T47" s="47"/>
      <c r="U47" s="47"/>
      <c r="V47" s="47" t="s">
        <v>5</v>
      </c>
      <c r="W47" s="47"/>
      <c r="X47" s="47"/>
      <c r="Y47" s="47"/>
      <c r="Z47" s="47"/>
      <c r="AA47" s="47" t="s">
        <v>6</v>
      </c>
      <c r="AB47" s="47"/>
      <c r="AC47" s="47"/>
      <c r="AD47" s="47"/>
      <c r="AE47" s="47"/>
      <c r="AF47" s="47" t="s">
        <v>7</v>
      </c>
      <c r="AG47" s="47"/>
      <c r="AH47" s="47"/>
      <c r="AI47" s="47"/>
      <c r="AJ47" s="47"/>
    </row>
    <row r="48" spans="2:36" x14ac:dyDescent="0.2">
      <c r="B48" s="2"/>
      <c r="C48" s="2" t="s">
        <v>8</v>
      </c>
      <c r="D48" s="2" t="s">
        <v>9</v>
      </c>
      <c r="E48" s="2" t="s">
        <v>10</v>
      </c>
      <c r="F48" s="2" t="s">
        <v>11</v>
      </c>
      <c r="G48" s="2"/>
      <c r="H48" s="2" t="s">
        <v>8</v>
      </c>
      <c r="I48" s="2" t="s">
        <v>9</v>
      </c>
      <c r="J48" s="2" t="s">
        <v>10</v>
      </c>
      <c r="K48" s="2" t="s">
        <v>11</v>
      </c>
      <c r="L48" s="2"/>
      <c r="M48" s="2" t="s">
        <v>8</v>
      </c>
      <c r="N48" s="2" t="s">
        <v>9</v>
      </c>
      <c r="O48" s="2" t="s">
        <v>10</v>
      </c>
      <c r="P48" s="2" t="s">
        <v>11</v>
      </c>
      <c r="Q48" s="2"/>
      <c r="R48" s="2" t="s">
        <v>8</v>
      </c>
      <c r="S48" s="2" t="s">
        <v>9</v>
      </c>
      <c r="T48" s="2" t="s">
        <v>10</v>
      </c>
      <c r="U48" s="2" t="s">
        <v>11</v>
      </c>
      <c r="V48" s="2"/>
      <c r="W48" s="2" t="s">
        <v>8</v>
      </c>
      <c r="X48" s="2" t="s">
        <v>9</v>
      </c>
      <c r="Y48" s="2" t="s">
        <v>10</v>
      </c>
      <c r="Z48" s="2" t="s">
        <v>11</v>
      </c>
      <c r="AA48" s="2"/>
      <c r="AB48" s="2" t="s">
        <v>8</v>
      </c>
      <c r="AC48" s="2" t="s">
        <v>9</v>
      </c>
      <c r="AD48" s="2" t="s">
        <v>10</v>
      </c>
      <c r="AE48" s="2" t="s">
        <v>11</v>
      </c>
      <c r="AF48" s="2"/>
      <c r="AG48" s="2" t="s">
        <v>8</v>
      </c>
      <c r="AH48" s="2" t="s">
        <v>9</v>
      </c>
      <c r="AI48" s="2" t="s">
        <v>10</v>
      </c>
      <c r="AJ48" s="2" t="s">
        <v>11</v>
      </c>
    </row>
    <row r="49" spans="2:36" x14ac:dyDescent="0.2">
      <c r="B49" s="2" t="s">
        <v>8</v>
      </c>
      <c r="C49" s="3"/>
      <c r="D49" s="4">
        <v>0.91839999999999999</v>
      </c>
      <c r="E49" s="4">
        <v>0.49540000000000001</v>
      </c>
      <c r="F49" s="4">
        <v>0.74870000000000003</v>
      </c>
      <c r="G49" s="2" t="s">
        <v>8</v>
      </c>
      <c r="H49" s="3"/>
      <c r="I49" s="4">
        <v>0.99480000000000002</v>
      </c>
      <c r="J49" s="4">
        <v>0.95009999999999994</v>
      </c>
      <c r="K49" s="4">
        <v>0.13370000000000001</v>
      </c>
      <c r="L49" s="2" t="s">
        <v>8</v>
      </c>
      <c r="M49" s="3"/>
      <c r="N49" s="4">
        <v>0.82579999999999998</v>
      </c>
      <c r="O49" s="4">
        <v>0.95269999999999999</v>
      </c>
      <c r="P49" s="4">
        <v>0.308</v>
      </c>
      <c r="Q49" s="2" t="s">
        <v>8</v>
      </c>
      <c r="R49" s="3"/>
      <c r="S49" s="4">
        <v>0.99960000000000004</v>
      </c>
      <c r="T49" s="4">
        <v>0.86360000000000003</v>
      </c>
      <c r="U49" s="4">
        <v>0.34489999999999998</v>
      </c>
      <c r="V49" s="2" t="s">
        <v>8</v>
      </c>
      <c r="W49" s="3"/>
      <c r="X49" s="4">
        <v>0.9869</v>
      </c>
      <c r="Y49" s="5">
        <v>2.9999999999999997E-4</v>
      </c>
      <c r="Z49" s="5" t="s">
        <v>12</v>
      </c>
      <c r="AA49" s="2" t="s">
        <v>8</v>
      </c>
      <c r="AB49" s="3"/>
      <c r="AC49" s="4">
        <v>0.86160000000000003</v>
      </c>
      <c r="AD49" s="5" t="s">
        <v>12</v>
      </c>
      <c r="AE49" s="5" t="s">
        <v>12</v>
      </c>
      <c r="AF49" s="2" t="s">
        <v>8</v>
      </c>
      <c r="AG49" s="3"/>
      <c r="AH49" s="4">
        <v>0.12470000000000001</v>
      </c>
      <c r="AI49" s="5" t="s">
        <v>12</v>
      </c>
      <c r="AJ49" s="6" t="s">
        <v>17</v>
      </c>
    </row>
    <row r="50" spans="2:36" x14ac:dyDescent="0.2">
      <c r="B50" s="2" t="s">
        <v>9</v>
      </c>
      <c r="C50" s="4">
        <f>D49</f>
        <v>0.91839999999999999</v>
      </c>
      <c r="D50" s="3"/>
      <c r="E50" s="4">
        <v>0.8619</v>
      </c>
      <c r="F50" s="4">
        <v>0.98329999999999995</v>
      </c>
      <c r="G50" s="2" t="s">
        <v>9</v>
      </c>
      <c r="H50" s="4">
        <f>I49</f>
        <v>0.99480000000000002</v>
      </c>
      <c r="I50" s="3"/>
      <c r="J50" s="4">
        <v>0.86350000000000005</v>
      </c>
      <c r="K50" s="4">
        <v>8.14E-2</v>
      </c>
      <c r="L50" s="2" t="s">
        <v>9</v>
      </c>
      <c r="M50" s="4">
        <f>N49</f>
        <v>0.82579999999999998</v>
      </c>
      <c r="N50" s="3"/>
      <c r="O50" s="4">
        <v>0.49370000000000003</v>
      </c>
      <c r="P50" s="4">
        <v>5.0799999999999998E-2</v>
      </c>
      <c r="Q50" s="2" t="s">
        <v>9</v>
      </c>
      <c r="R50" s="4">
        <f>S49</f>
        <v>0.99960000000000004</v>
      </c>
      <c r="S50" s="3"/>
      <c r="T50" s="4">
        <v>0.90400000000000003</v>
      </c>
      <c r="U50" s="4">
        <v>0.39710000000000001</v>
      </c>
      <c r="V50" s="2" t="s">
        <v>9</v>
      </c>
      <c r="W50" s="4">
        <f>X49</f>
        <v>0.9869</v>
      </c>
      <c r="X50" s="3"/>
      <c r="Y50" s="5">
        <v>5.0000000000000001E-4</v>
      </c>
      <c r="Z50" s="5" t="s">
        <v>12</v>
      </c>
      <c r="AA50" s="2" t="s">
        <v>9</v>
      </c>
      <c r="AB50" s="4">
        <f>AC49</f>
        <v>0.86160000000000003</v>
      </c>
      <c r="AC50" s="3"/>
      <c r="AD50" s="5" t="s">
        <v>12</v>
      </c>
      <c r="AE50" s="5" t="s">
        <v>12</v>
      </c>
      <c r="AF50" s="2" t="s">
        <v>9</v>
      </c>
      <c r="AG50" s="4">
        <f>AH49</f>
        <v>0.12470000000000001</v>
      </c>
      <c r="AH50" s="3"/>
      <c r="AI50" s="5" t="s">
        <v>12</v>
      </c>
      <c r="AJ50" s="6" t="s">
        <v>17</v>
      </c>
    </row>
    <row r="51" spans="2:36" x14ac:dyDescent="0.2">
      <c r="B51" s="2" t="s">
        <v>10</v>
      </c>
      <c r="C51" s="4">
        <f>E49</f>
        <v>0.49540000000000001</v>
      </c>
      <c r="D51" s="4">
        <f>E50</f>
        <v>0.8619</v>
      </c>
      <c r="E51" s="3"/>
      <c r="F51" s="4">
        <v>0.97489999999999999</v>
      </c>
      <c r="G51" s="2" t="s">
        <v>10</v>
      </c>
      <c r="H51" s="4">
        <f>J49</f>
        <v>0.95009999999999994</v>
      </c>
      <c r="I51" s="4">
        <f>J50</f>
        <v>0.86350000000000005</v>
      </c>
      <c r="J51" s="3"/>
      <c r="K51" s="4">
        <v>0.33639999999999998</v>
      </c>
      <c r="L51" s="2" t="s">
        <v>10</v>
      </c>
      <c r="M51" s="4">
        <f>O49</f>
        <v>0.95269999999999999</v>
      </c>
      <c r="N51" s="4">
        <f>O50</f>
        <v>0.49370000000000003</v>
      </c>
      <c r="O51" s="3"/>
      <c r="P51" s="4">
        <v>0.58120000000000005</v>
      </c>
      <c r="Q51" s="2" t="s">
        <v>10</v>
      </c>
      <c r="R51" s="4">
        <f>T49</f>
        <v>0.86360000000000003</v>
      </c>
      <c r="S51" s="4">
        <f>T50</f>
        <v>0.90400000000000003</v>
      </c>
      <c r="T51" s="3"/>
      <c r="U51" s="4">
        <v>0.79830000000000001</v>
      </c>
      <c r="V51" s="2" t="s">
        <v>10</v>
      </c>
      <c r="W51" s="5">
        <f>Y49</f>
        <v>2.9999999999999997E-4</v>
      </c>
      <c r="X51" s="5">
        <f>Y50</f>
        <v>5.0000000000000001E-4</v>
      </c>
      <c r="Y51" s="3"/>
      <c r="Z51" s="5" t="s">
        <v>12</v>
      </c>
      <c r="AA51" s="2" t="s">
        <v>10</v>
      </c>
      <c r="AB51" s="5" t="str">
        <f>AD49</f>
        <v>&lt;0.0001</v>
      </c>
      <c r="AC51" s="5" t="str">
        <f>AD50</f>
        <v>&lt;0.0001</v>
      </c>
      <c r="AD51" s="3"/>
      <c r="AE51" s="5" t="s">
        <v>12</v>
      </c>
      <c r="AF51" s="2" t="s">
        <v>10</v>
      </c>
      <c r="AG51" s="5" t="str">
        <f>AI49</f>
        <v>&lt;0.0001</v>
      </c>
      <c r="AH51" s="5" t="str">
        <f>AI50</f>
        <v>&lt;0.0001</v>
      </c>
      <c r="AI51" s="3"/>
      <c r="AJ51" s="6" t="s">
        <v>17</v>
      </c>
    </row>
    <row r="52" spans="2:36" x14ac:dyDescent="0.2">
      <c r="B52" s="2" t="s">
        <v>11</v>
      </c>
      <c r="C52" s="4">
        <f>F49</f>
        <v>0.74870000000000003</v>
      </c>
      <c r="D52" s="4">
        <f>F50</f>
        <v>0.98329999999999995</v>
      </c>
      <c r="E52" s="4">
        <f>F51</f>
        <v>0.97489999999999999</v>
      </c>
      <c r="F52" s="3"/>
      <c r="G52" s="2" t="s">
        <v>11</v>
      </c>
      <c r="H52" s="4">
        <f>K49</f>
        <v>0.13370000000000001</v>
      </c>
      <c r="I52" s="4">
        <f>K50</f>
        <v>8.14E-2</v>
      </c>
      <c r="J52" s="4">
        <f>K51</f>
        <v>0.33639999999999998</v>
      </c>
      <c r="K52" s="3"/>
      <c r="L52" s="2" t="s">
        <v>11</v>
      </c>
      <c r="M52" s="4">
        <f>P49</f>
        <v>0.308</v>
      </c>
      <c r="N52" s="4">
        <f>P50</f>
        <v>5.0799999999999998E-2</v>
      </c>
      <c r="O52" s="4">
        <f>P51</f>
        <v>0.58120000000000005</v>
      </c>
      <c r="P52" s="3"/>
      <c r="Q52" s="2" t="s">
        <v>11</v>
      </c>
      <c r="R52" s="4">
        <f>U49</f>
        <v>0.34489999999999998</v>
      </c>
      <c r="S52" s="4">
        <f>U50</f>
        <v>0.39710000000000001</v>
      </c>
      <c r="T52" s="4">
        <f>U51</f>
        <v>0.79830000000000001</v>
      </c>
      <c r="U52" s="3"/>
      <c r="V52" s="2" t="s">
        <v>11</v>
      </c>
      <c r="W52" s="5" t="str">
        <f>Z49</f>
        <v>&lt;0.0001</v>
      </c>
      <c r="X52" s="5" t="str">
        <f>Z50</f>
        <v>&lt;0.0001</v>
      </c>
      <c r="Y52" s="5" t="str">
        <f>Z51</f>
        <v>&lt;0.0001</v>
      </c>
      <c r="Z52" s="3"/>
      <c r="AA52" s="2" t="s">
        <v>11</v>
      </c>
      <c r="AB52" s="5" t="str">
        <f>AE49</f>
        <v>&lt;0.0001</v>
      </c>
      <c r="AC52" s="5" t="str">
        <f>AE50</f>
        <v>&lt;0.0001</v>
      </c>
      <c r="AD52" s="5" t="str">
        <f>AE51</f>
        <v>&lt;0.0001</v>
      </c>
      <c r="AE52" s="3"/>
      <c r="AF52" s="2" t="s">
        <v>11</v>
      </c>
      <c r="AG52" s="6" t="str">
        <f>AJ49</f>
        <v>n.s.</v>
      </c>
      <c r="AH52" s="6" t="str">
        <f>AJ50</f>
        <v>n.s.</v>
      </c>
      <c r="AI52" s="6" t="str">
        <f>AJ51</f>
        <v>n.s.</v>
      </c>
      <c r="AJ52" s="3"/>
    </row>
    <row r="54" spans="2:36" x14ac:dyDescent="0.2">
      <c r="B54" s="46" t="s">
        <v>20</v>
      </c>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row>
    <row r="55" spans="2:36" x14ac:dyDescent="0.2">
      <c r="B55" s="47" t="s">
        <v>1</v>
      </c>
      <c r="C55" s="47"/>
      <c r="D55" s="47"/>
      <c r="E55" s="47"/>
      <c r="F55" s="47"/>
      <c r="G55" s="47" t="s">
        <v>2</v>
      </c>
      <c r="H55" s="47"/>
      <c r="I55" s="47"/>
      <c r="J55" s="47"/>
      <c r="K55" s="47"/>
      <c r="L55" s="47" t="s">
        <v>3</v>
      </c>
      <c r="M55" s="47"/>
      <c r="N55" s="47"/>
      <c r="O55" s="47"/>
      <c r="P55" s="47"/>
      <c r="Q55" s="47" t="s">
        <v>4</v>
      </c>
      <c r="R55" s="47"/>
      <c r="S55" s="47"/>
      <c r="T55" s="47"/>
      <c r="U55" s="47"/>
      <c r="V55" s="47" t="s">
        <v>5</v>
      </c>
      <c r="W55" s="47"/>
      <c r="X55" s="47"/>
      <c r="Y55" s="47"/>
      <c r="Z55" s="47"/>
      <c r="AA55" s="47" t="s">
        <v>6</v>
      </c>
      <c r="AB55" s="47"/>
      <c r="AC55" s="47"/>
      <c r="AD55" s="47"/>
      <c r="AE55" s="47"/>
      <c r="AF55" s="47" t="s">
        <v>7</v>
      </c>
      <c r="AG55" s="47"/>
      <c r="AH55" s="47"/>
      <c r="AI55" s="47"/>
      <c r="AJ55" s="47"/>
    </row>
    <row r="56" spans="2:36" x14ac:dyDescent="0.2">
      <c r="B56" s="2"/>
      <c r="C56" s="2" t="s">
        <v>8</v>
      </c>
      <c r="D56" s="2" t="s">
        <v>9</v>
      </c>
      <c r="E56" s="2" t="s">
        <v>10</v>
      </c>
      <c r="F56" s="2" t="s">
        <v>11</v>
      </c>
      <c r="G56" s="2"/>
      <c r="H56" s="2" t="s">
        <v>8</v>
      </c>
      <c r="I56" s="2" t="s">
        <v>9</v>
      </c>
      <c r="J56" s="2" t="s">
        <v>10</v>
      </c>
      <c r="K56" s="2" t="s">
        <v>11</v>
      </c>
      <c r="L56" s="2"/>
      <c r="M56" s="2" t="s">
        <v>8</v>
      </c>
      <c r="N56" s="2" t="s">
        <v>9</v>
      </c>
      <c r="O56" s="2" t="s">
        <v>10</v>
      </c>
      <c r="P56" s="2" t="s">
        <v>11</v>
      </c>
      <c r="Q56" s="2"/>
      <c r="R56" s="2" t="s">
        <v>8</v>
      </c>
      <c r="S56" s="2" t="s">
        <v>9</v>
      </c>
      <c r="T56" s="2" t="s">
        <v>10</v>
      </c>
      <c r="U56" s="2" t="s">
        <v>11</v>
      </c>
      <c r="V56" s="2"/>
      <c r="W56" s="2" t="s">
        <v>8</v>
      </c>
      <c r="X56" s="2" t="s">
        <v>9</v>
      </c>
      <c r="Y56" s="2" t="s">
        <v>10</v>
      </c>
      <c r="Z56" s="2" t="s">
        <v>11</v>
      </c>
      <c r="AA56" s="2"/>
      <c r="AB56" s="2" t="s">
        <v>8</v>
      </c>
      <c r="AC56" s="2" t="s">
        <v>9</v>
      </c>
      <c r="AD56" s="2" t="s">
        <v>10</v>
      </c>
      <c r="AE56" s="2" t="s">
        <v>11</v>
      </c>
      <c r="AF56" s="2"/>
      <c r="AG56" s="2" t="s">
        <v>8</v>
      </c>
      <c r="AH56" s="2" t="s">
        <v>9</v>
      </c>
      <c r="AI56" s="2" t="s">
        <v>10</v>
      </c>
      <c r="AJ56" s="2" t="s">
        <v>11</v>
      </c>
    </row>
    <row r="57" spans="2:36" x14ac:dyDescent="0.2">
      <c r="B57" s="2" t="s">
        <v>8</v>
      </c>
      <c r="C57" s="3"/>
      <c r="D57" s="4">
        <v>0.2039</v>
      </c>
      <c r="E57" s="4">
        <v>0.98150000000000004</v>
      </c>
      <c r="F57" s="4">
        <v>0.78420000000000001</v>
      </c>
      <c r="G57" s="2" t="s">
        <v>8</v>
      </c>
      <c r="H57" s="3"/>
      <c r="I57" s="5">
        <v>3.0200000000000001E-2</v>
      </c>
      <c r="J57" s="4">
        <v>0.44309999999999999</v>
      </c>
      <c r="K57" s="4">
        <v>0.2258</v>
      </c>
      <c r="L57" s="2" t="s">
        <v>8</v>
      </c>
      <c r="M57" s="3"/>
      <c r="N57" s="4">
        <v>0.38030000000000003</v>
      </c>
      <c r="O57" s="4">
        <v>0.98540000000000005</v>
      </c>
      <c r="P57" s="5" t="s">
        <v>12</v>
      </c>
      <c r="Q57" s="2" t="s">
        <v>8</v>
      </c>
      <c r="R57" s="3"/>
      <c r="S57" s="4">
        <v>0.86170000000000002</v>
      </c>
      <c r="T57" s="4">
        <v>1.12E-2</v>
      </c>
      <c r="U57" s="5" t="s">
        <v>12</v>
      </c>
      <c r="V57" s="2" t="s">
        <v>8</v>
      </c>
      <c r="W57" s="3"/>
      <c r="X57" s="4">
        <v>0.99029999999999996</v>
      </c>
      <c r="Y57" s="5" t="s">
        <v>12</v>
      </c>
      <c r="Z57" s="5" t="s">
        <v>12</v>
      </c>
      <c r="AA57" s="2" t="s">
        <v>8</v>
      </c>
      <c r="AB57" s="3"/>
      <c r="AC57" s="4">
        <v>0.95120000000000005</v>
      </c>
      <c r="AD57" s="5" t="s">
        <v>12</v>
      </c>
      <c r="AE57" s="5" t="s">
        <v>12</v>
      </c>
      <c r="AF57" s="2" t="s">
        <v>8</v>
      </c>
      <c r="AG57" s="3"/>
      <c r="AH57" s="4">
        <v>0.98760000000000003</v>
      </c>
      <c r="AI57" s="5" t="s">
        <v>12</v>
      </c>
      <c r="AJ57" s="5" t="s">
        <v>12</v>
      </c>
    </row>
    <row r="58" spans="2:36" x14ac:dyDescent="0.2">
      <c r="B58" s="2" t="s">
        <v>9</v>
      </c>
      <c r="C58" s="4">
        <f>D57</f>
        <v>0.2039</v>
      </c>
      <c r="D58" s="3"/>
      <c r="E58" s="4">
        <v>0.37230000000000002</v>
      </c>
      <c r="F58" s="4">
        <v>2.8400000000000002E-2</v>
      </c>
      <c r="G58" s="2" t="s">
        <v>9</v>
      </c>
      <c r="H58" s="5">
        <f>I57</f>
        <v>3.0200000000000001E-2</v>
      </c>
      <c r="I58" s="3"/>
      <c r="J58" s="4">
        <v>0.49830000000000002</v>
      </c>
      <c r="K58" s="5">
        <v>2.0000000000000001E-4</v>
      </c>
      <c r="L58" s="2" t="s">
        <v>9</v>
      </c>
      <c r="M58" s="4">
        <f>N57</f>
        <v>0.38030000000000003</v>
      </c>
      <c r="N58" s="3"/>
      <c r="O58" s="4">
        <v>0.2298</v>
      </c>
      <c r="P58" s="5" t="s">
        <v>12</v>
      </c>
      <c r="Q58" s="2" t="s">
        <v>9</v>
      </c>
      <c r="R58" s="4">
        <f>S57</f>
        <v>0.86170000000000002</v>
      </c>
      <c r="S58" s="3"/>
      <c r="T58" s="4">
        <v>1.4E-3</v>
      </c>
      <c r="U58" s="5" t="s">
        <v>12</v>
      </c>
      <c r="V58" s="2" t="s">
        <v>9</v>
      </c>
      <c r="W58" s="4">
        <f>X57</f>
        <v>0.99029999999999996</v>
      </c>
      <c r="X58" s="3"/>
      <c r="Y58" s="5" t="s">
        <v>12</v>
      </c>
      <c r="Z58" s="5" t="s">
        <v>12</v>
      </c>
      <c r="AA58" s="2" t="s">
        <v>9</v>
      </c>
      <c r="AB58" s="4">
        <f>AC57</f>
        <v>0.95120000000000005</v>
      </c>
      <c r="AC58" s="3"/>
      <c r="AD58" s="5" t="s">
        <v>12</v>
      </c>
      <c r="AE58" s="5" t="s">
        <v>12</v>
      </c>
      <c r="AF58" s="2" t="s">
        <v>9</v>
      </c>
      <c r="AG58" s="4">
        <f>AH57</f>
        <v>0.98760000000000003</v>
      </c>
      <c r="AH58" s="3"/>
      <c r="AI58" s="5" t="s">
        <v>12</v>
      </c>
      <c r="AJ58" s="5" t="s">
        <v>12</v>
      </c>
    </row>
    <row r="59" spans="2:36" x14ac:dyDescent="0.2">
      <c r="B59" s="2" t="s">
        <v>10</v>
      </c>
      <c r="C59" s="4">
        <f>E57</f>
        <v>0.98150000000000004</v>
      </c>
      <c r="D59" s="4">
        <f>E58</f>
        <v>0.37230000000000002</v>
      </c>
      <c r="E59" s="3"/>
      <c r="F59" s="4">
        <v>0.56040000000000001</v>
      </c>
      <c r="G59" s="2" t="s">
        <v>10</v>
      </c>
      <c r="H59" s="4">
        <f>J57</f>
        <v>0.44309999999999999</v>
      </c>
      <c r="I59" s="4">
        <f>J58</f>
        <v>0.49830000000000002</v>
      </c>
      <c r="J59" s="3"/>
      <c r="K59" s="5">
        <v>7.9000000000000008E-3</v>
      </c>
      <c r="L59" s="2" t="s">
        <v>10</v>
      </c>
      <c r="M59" s="4">
        <f>O57</f>
        <v>0.98540000000000005</v>
      </c>
      <c r="N59" s="4">
        <f>O58</f>
        <v>0.2298</v>
      </c>
      <c r="O59" s="3"/>
      <c r="P59" s="5" t="s">
        <v>12</v>
      </c>
      <c r="Q59" s="2" t="s">
        <v>10</v>
      </c>
      <c r="R59" s="4">
        <f>T57</f>
        <v>1.12E-2</v>
      </c>
      <c r="S59" s="4">
        <f>T58</f>
        <v>1.4E-3</v>
      </c>
      <c r="T59" s="3"/>
      <c r="U59" s="5" t="s">
        <v>12</v>
      </c>
      <c r="V59" s="2" t="s">
        <v>10</v>
      </c>
      <c r="W59" s="5" t="str">
        <f>Y57</f>
        <v>&lt;0.0001</v>
      </c>
      <c r="X59" s="5" t="str">
        <f>Y58</f>
        <v>&lt;0.0001</v>
      </c>
      <c r="Y59" s="3"/>
      <c r="Z59" s="5" t="s">
        <v>12</v>
      </c>
      <c r="AA59" s="2" t="s">
        <v>10</v>
      </c>
      <c r="AB59" s="5" t="str">
        <f>AD57</f>
        <v>&lt;0.0001</v>
      </c>
      <c r="AC59" s="5" t="str">
        <f>AD58</f>
        <v>&lt;0.0001</v>
      </c>
      <c r="AD59" s="3"/>
      <c r="AE59" s="5" t="s">
        <v>12</v>
      </c>
      <c r="AF59" s="2" t="s">
        <v>10</v>
      </c>
      <c r="AG59" s="5" t="str">
        <f>AI57</f>
        <v>&lt;0.0001</v>
      </c>
      <c r="AH59" s="5" t="str">
        <f>AI58</f>
        <v>&lt;0.0001</v>
      </c>
      <c r="AI59" s="3"/>
      <c r="AJ59" s="5" t="s">
        <v>12</v>
      </c>
    </row>
    <row r="60" spans="2:36" x14ac:dyDescent="0.2">
      <c r="B60" s="2" t="s">
        <v>11</v>
      </c>
      <c r="C60" s="4">
        <f>F57</f>
        <v>0.78420000000000001</v>
      </c>
      <c r="D60" s="4">
        <f>F58</f>
        <v>2.8400000000000002E-2</v>
      </c>
      <c r="E60" s="4">
        <f>F59</f>
        <v>0.56040000000000001</v>
      </c>
      <c r="F60" s="3"/>
      <c r="G60" s="2" t="s">
        <v>11</v>
      </c>
      <c r="H60" s="4">
        <f>K57</f>
        <v>0.2258</v>
      </c>
      <c r="I60" s="5">
        <f>K58</f>
        <v>2.0000000000000001E-4</v>
      </c>
      <c r="J60" s="5">
        <f>K59</f>
        <v>7.9000000000000008E-3</v>
      </c>
      <c r="K60" s="3"/>
      <c r="L60" s="2" t="s">
        <v>11</v>
      </c>
      <c r="M60" s="5" t="str">
        <f>P57</f>
        <v>&lt;0.0001</v>
      </c>
      <c r="N60" s="5" t="str">
        <f>P58</f>
        <v>&lt;0.0001</v>
      </c>
      <c r="O60" s="5" t="str">
        <f>P59</f>
        <v>&lt;0.0001</v>
      </c>
      <c r="P60" s="3"/>
      <c r="Q60" s="2" t="s">
        <v>11</v>
      </c>
      <c r="R60" s="5" t="str">
        <f>U57</f>
        <v>&lt;0.0001</v>
      </c>
      <c r="S60" s="5" t="str">
        <f>U58</f>
        <v>&lt;0.0001</v>
      </c>
      <c r="T60" s="5" t="str">
        <f>U59</f>
        <v>&lt;0.0001</v>
      </c>
      <c r="U60" s="3"/>
      <c r="V60" s="2" t="s">
        <v>11</v>
      </c>
      <c r="W60" s="5" t="str">
        <f>Z57</f>
        <v>&lt;0.0001</v>
      </c>
      <c r="X60" s="5" t="str">
        <f>Z58</f>
        <v>&lt;0.0001</v>
      </c>
      <c r="Y60" s="5" t="str">
        <f>Z59</f>
        <v>&lt;0.0001</v>
      </c>
      <c r="Z60" s="3"/>
      <c r="AA60" s="2" t="s">
        <v>11</v>
      </c>
      <c r="AB60" s="5" t="str">
        <f>AE57</f>
        <v>&lt;0.0001</v>
      </c>
      <c r="AC60" s="5" t="str">
        <f>AE58</f>
        <v>&lt;0.0001</v>
      </c>
      <c r="AD60" s="5" t="str">
        <f>AE59</f>
        <v>&lt;0.0001</v>
      </c>
      <c r="AE60" s="3"/>
      <c r="AF60" s="2" t="s">
        <v>11</v>
      </c>
      <c r="AG60" s="5" t="str">
        <f>AJ57</f>
        <v>&lt;0.0001</v>
      </c>
      <c r="AH60" s="5" t="str">
        <f>AJ58</f>
        <v>&lt;0.0001</v>
      </c>
      <c r="AI60" s="5" t="str">
        <f>AJ59</f>
        <v>&lt;0.0001</v>
      </c>
      <c r="AJ60" s="3"/>
    </row>
    <row r="62" spans="2:36" x14ac:dyDescent="0.2">
      <c r="B62" s="7" t="s">
        <v>21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8"/>
      <c r="AG62" s="8"/>
      <c r="AH62" s="8"/>
      <c r="AI62" s="8"/>
      <c r="AJ62" s="8"/>
    </row>
    <row r="63" spans="2:36" x14ac:dyDescent="0.2">
      <c r="B63" s="47" t="s">
        <v>1</v>
      </c>
      <c r="C63" s="47"/>
      <c r="D63" s="47"/>
      <c r="E63" s="47"/>
      <c r="F63" s="47"/>
      <c r="G63" s="47" t="s">
        <v>2</v>
      </c>
      <c r="H63" s="47"/>
      <c r="I63" s="47"/>
      <c r="J63" s="47"/>
      <c r="K63" s="47"/>
      <c r="L63" s="47" t="s">
        <v>22</v>
      </c>
      <c r="M63" s="47"/>
      <c r="N63" s="47"/>
      <c r="O63" s="47"/>
      <c r="P63" s="47"/>
      <c r="Q63" s="47" t="s">
        <v>3</v>
      </c>
      <c r="R63" s="47"/>
      <c r="S63" s="47"/>
      <c r="T63" s="47"/>
      <c r="U63" s="47"/>
      <c r="V63" s="47" t="s">
        <v>4</v>
      </c>
      <c r="W63" s="47"/>
      <c r="X63" s="47"/>
      <c r="Y63" s="47"/>
      <c r="Z63" s="47"/>
      <c r="AA63" s="47" t="s">
        <v>5</v>
      </c>
      <c r="AB63" s="47"/>
      <c r="AC63" s="47"/>
      <c r="AD63" s="47"/>
      <c r="AE63" s="47"/>
    </row>
    <row r="64" spans="2:36" x14ac:dyDescent="0.2">
      <c r="B64" s="2"/>
      <c r="C64" s="2">
        <v>-80</v>
      </c>
      <c r="D64" s="2">
        <v>4</v>
      </c>
      <c r="E64" s="2">
        <v>21</v>
      </c>
      <c r="F64" s="2">
        <v>32</v>
      </c>
      <c r="G64" s="2"/>
      <c r="H64" s="2">
        <v>-80</v>
      </c>
      <c r="I64" s="2">
        <v>4</v>
      </c>
      <c r="J64" s="2">
        <v>21</v>
      </c>
      <c r="K64" s="2">
        <v>32</v>
      </c>
      <c r="L64" s="2"/>
      <c r="M64" s="2">
        <v>-80</v>
      </c>
      <c r="N64" s="2">
        <v>4</v>
      </c>
      <c r="O64" s="2">
        <v>21</v>
      </c>
      <c r="P64" s="2">
        <v>32</v>
      </c>
      <c r="Q64" s="2"/>
      <c r="R64" s="2">
        <v>-80</v>
      </c>
      <c r="S64" s="2">
        <v>4</v>
      </c>
      <c r="T64" s="2">
        <v>21</v>
      </c>
      <c r="U64" s="2">
        <v>32</v>
      </c>
      <c r="V64" s="2"/>
      <c r="W64" s="2">
        <v>-80</v>
      </c>
      <c r="X64" s="2">
        <v>4</v>
      </c>
      <c r="Y64" s="2">
        <v>21</v>
      </c>
      <c r="Z64" s="2">
        <v>32</v>
      </c>
      <c r="AA64" s="2"/>
      <c r="AB64" s="2">
        <v>-80</v>
      </c>
      <c r="AC64" s="2">
        <v>4</v>
      </c>
      <c r="AD64" s="2">
        <v>21</v>
      </c>
      <c r="AE64" s="2">
        <v>32</v>
      </c>
    </row>
    <row r="65" spans="2:31" x14ac:dyDescent="0.2">
      <c r="B65" s="2">
        <v>-80</v>
      </c>
      <c r="C65" s="3"/>
      <c r="D65" s="4">
        <v>0.60550000000000004</v>
      </c>
      <c r="E65" s="4">
        <v>0.27110000000000001</v>
      </c>
      <c r="F65" s="5">
        <v>8.6E-3</v>
      </c>
      <c r="G65" s="2">
        <v>-80</v>
      </c>
      <c r="H65" s="3"/>
      <c r="I65" s="4">
        <v>0.8085</v>
      </c>
      <c r="J65" s="4">
        <v>0.82420000000000004</v>
      </c>
      <c r="K65" s="4">
        <v>0.80330000000000001</v>
      </c>
      <c r="L65" s="2">
        <v>-80</v>
      </c>
      <c r="M65" s="3"/>
      <c r="N65" s="4">
        <v>0.90139999999999998</v>
      </c>
      <c r="O65" s="4">
        <v>0.52170000000000005</v>
      </c>
      <c r="P65" s="4">
        <v>0.11310000000000001</v>
      </c>
      <c r="Q65" s="2">
        <v>-80</v>
      </c>
      <c r="R65" s="3"/>
      <c r="S65" s="4">
        <v>0.95860000000000001</v>
      </c>
      <c r="T65" s="4">
        <v>0.8528</v>
      </c>
      <c r="U65" s="5">
        <v>2.7099999999999999E-2</v>
      </c>
      <c r="V65" s="2">
        <v>-80</v>
      </c>
      <c r="W65" s="3"/>
      <c r="X65" s="4">
        <v>0.93879999999999997</v>
      </c>
      <c r="Y65" s="5">
        <v>2.2000000000000001E-3</v>
      </c>
      <c r="Z65" s="5">
        <v>2.0000000000000001E-4</v>
      </c>
      <c r="AA65" s="2">
        <v>-80</v>
      </c>
      <c r="AB65" s="3"/>
      <c r="AC65" s="4">
        <v>0.18959999999999999</v>
      </c>
      <c r="AD65" s="5" t="s">
        <v>12</v>
      </c>
      <c r="AE65" s="5" t="s">
        <v>12</v>
      </c>
    </row>
    <row r="66" spans="2:31" x14ac:dyDescent="0.2">
      <c r="B66" s="2">
        <v>4</v>
      </c>
      <c r="C66" s="4">
        <f>D65</f>
        <v>0.60550000000000004</v>
      </c>
      <c r="D66" s="3"/>
      <c r="E66" s="4">
        <v>0.93120000000000003</v>
      </c>
      <c r="F66" s="4">
        <v>0.15440000000000001</v>
      </c>
      <c r="G66" s="2">
        <v>4</v>
      </c>
      <c r="H66" s="4">
        <f>I65</f>
        <v>0.8085</v>
      </c>
      <c r="I66" s="3"/>
      <c r="J66" s="4">
        <v>0.31219999999999998</v>
      </c>
      <c r="K66" s="4">
        <v>0.31709999999999999</v>
      </c>
      <c r="L66" s="2">
        <v>4</v>
      </c>
      <c r="M66" s="4">
        <f>N65</f>
        <v>0.90139999999999998</v>
      </c>
      <c r="N66" s="3"/>
      <c r="O66" s="4">
        <v>0.90029999999999999</v>
      </c>
      <c r="P66" s="4">
        <v>0.37530000000000002</v>
      </c>
      <c r="Q66" s="2">
        <v>4</v>
      </c>
      <c r="R66" s="4">
        <f>S65</f>
        <v>0.95860000000000001</v>
      </c>
      <c r="S66" s="3"/>
      <c r="T66" s="4">
        <v>0.57620000000000005</v>
      </c>
      <c r="U66" s="5">
        <v>7.9000000000000008E-3</v>
      </c>
      <c r="V66" s="2">
        <v>4</v>
      </c>
      <c r="W66" s="4">
        <f>X65</f>
        <v>0.93879999999999997</v>
      </c>
      <c r="X66" s="3"/>
      <c r="Y66" s="5">
        <v>1.35E-2</v>
      </c>
      <c r="Z66" s="5">
        <v>1.6000000000000001E-3</v>
      </c>
      <c r="AA66" s="2">
        <v>4</v>
      </c>
      <c r="AB66" s="4">
        <f>AC65</f>
        <v>0.18959999999999999</v>
      </c>
      <c r="AC66" s="3"/>
      <c r="AD66" s="5" t="s">
        <v>12</v>
      </c>
      <c r="AE66" s="5" t="s">
        <v>12</v>
      </c>
    </row>
    <row r="67" spans="2:31" x14ac:dyDescent="0.2">
      <c r="B67" s="2">
        <v>21</v>
      </c>
      <c r="C67" s="4">
        <f>E65</f>
        <v>0.27110000000000001</v>
      </c>
      <c r="D67" s="4">
        <f t="shared" ref="D67" si="0">E66</f>
        <v>0.93120000000000003</v>
      </c>
      <c r="E67" s="3"/>
      <c r="F67" s="4">
        <v>0.41470000000000001</v>
      </c>
      <c r="G67" s="2">
        <v>21</v>
      </c>
      <c r="H67" s="4">
        <f>J65</f>
        <v>0.82420000000000004</v>
      </c>
      <c r="I67" s="4">
        <f t="shared" ref="I67" si="1">J66</f>
        <v>0.31219999999999998</v>
      </c>
      <c r="J67" s="3"/>
      <c r="K67" s="4">
        <v>0.99970000000000003</v>
      </c>
      <c r="L67" s="2">
        <v>21</v>
      </c>
      <c r="M67" s="4">
        <f>O65</f>
        <v>0.52170000000000005</v>
      </c>
      <c r="N67" s="4">
        <f t="shared" ref="N67" si="2">O66</f>
        <v>0.90029999999999999</v>
      </c>
      <c r="O67" s="3"/>
      <c r="P67" s="4">
        <v>0.78369999999999995</v>
      </c>
      <c r="Q67" s="2">
        <v>21</v>
      </c>
      <c r="R67" s="4">
        <f>T65</f>
        <v>0.8528</v>
      </c>
      <c r="S67" s="4">
        <f t="shared" ref="S67" si="3">T66</f>
        <v>0.57620000000000005</v>
      </c>
      <c r="T67" s="3"/>
      <c r="U67" s="4">
        <v>0.17219999999999999</v>
      </c>
      <c r="V67" s="2">
        <v>21</v>
      </c>
      <c r="W67" s="5">
        <f>Y65</f>
        <v>2.2000000000000001E-3</v>
      </c>
      <c r="X67" s="5">
        <f t="shared" ref="X67" si="4">Y66</f>
        <v>1.35E-2</v>
      </c>
      <c r="Y67" s="3"/>
      <c r="Z67" s="4">
        <v>0.83819999999999995</v>
      </c>
      <c r="AA67" s="2">
        <v>21</v>
      </c>
      <c r="AB67" s="5" t="str">
        <f>AD65</f>
        <v>&lt;0.0001</v>
      </c>
      <c r="AC67" s="5" t="str">
        <f t="shared" ref="AC67" si="5">AD66</f>
        <v>&lt;0.0001</v>
      </c>
      <c r="AD67" s="3"/>
      <c r="AE67" s="4">
        <v>0.75819999999999999</v>
      </c>
    </row>
    <row r="68" spans="2:31" x14ac:dyDescent="0.2">
      <c r="B68" s="2">
        <v>32</v>
      </c>
      <c r="C68" s="5">
        <f>F65</f>
        <v>8.6E-3</v>
      </c>
      <c r="D68" s="4">
        <f>F66</f>
        <v>0.15440000000000001</v>
      </c>
      <c r="E68" s="4">
        <f>F67</f>
        <v>0.41470000000000001</v>
      </c>
      <c r="F68" s="3"/>
      <c r="G68" s="2">
        <v>32</v>
      </c>
      <c r="H68" s="4">
        <f>K65</f>
        <v>0.80330000000000001</v>
      </c>
      <c r="I68" s="4">
        <f>K66</f>
        <v>0.31709999999999999</v>
      </c>
      <c r="J68" s="4">
        <f>K67</f>
        <v>0.99970000000000003</v>
      </c>
      <c r="K68" s="3"/>
      <c r="L68" s="2">
        <v>32</v>
      </c>
      <c r="M68" s="4">
        <f>P65</f>
        <v>0.11310000000000001</v>
      </c>
      <c r="N68" s="4">
        <f>P66</f>
        <v>0.37530000000000002</v>
      </c>
      <c r="O68" s="4">
        <f>P67</f>
        <v>0.78369999999999995</v>
      </c>
      <c r="P68" s="3"/>
      <c r="Q68" s="2">
        <v>32</v>
      </c>
      <c r="R68" s="5">
        <f>U65</f>
        <v>2.7099999999999999E-2</v>
      </c>
      <c r="S68" s="5">
        <f>U66</f>
        <v>7.9000000000000008E-3</v>
      </c>
      <c r="T68" s="4">
        <f>U67</f>
        <v>0.17219999999999999</v>
      </c>
      <c r="U68" s="3"/>
      <c r="V68" s="2">
        <v>32</v>
      </c>
      <c r="W68" s="5">
        <f>Z65</f>
        <v>2.0000000000000001E-4</v>
      </c>
      <c r="X68" s="5">
        <f>Z66</f>
        <v>1.6000000000000001E-3</v>
      </c>
      <c r="Y68" s="4">
        <f>Z67</f>
        <v>0.83819999999999995</v>
      </c>
      <c r="Z68" s="3"/>
      <c r="AA68" s="2">
        <v>32</v>
      </c>
      <c r="AB68" s="5" t="str">
        <f>AE65</f>
        <v>&lt;0.0001</v>
      </c>
      <c r="AC68" s="5" t="str">
        <f>AE66</f>
        <v>&lt;0.0001</v>
      </c>
      <c r="AD68" s="4">
        <f>AE67</f>
        <v>0.75819999999999999</v>
      </c>
      <c r="AE68" s="3"/>
    </row>
    <row r="70" spans="2:31" x14ac:dyDescent="0.2">
      <c r="B70" s="7" t="s">
        <v>23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row>
    <row r="71" spans="2:31" x14ac:dyDescent="0.2">
      <c r="B71" s="47" t="s">
        <v>1</v>
      </c>
      <c r="C71" s="47"/>
      <c r="D71" s="47"/>
      <c r="E71" s="47"/>
      <c r="F71" s="47"/>
      <c r="G71" s="47" t="s">
        <v>2</v>
      </c>
      <c r="H71" s="47"/>
      <c r="I71" s="47"/>
      <c r="J71" s="47"/>
      <c r="K71" s="47"/>
      <c r="L71" s="47" t="s">
        <v>22</v>
      </c>
      <c r="M71" s="47"/>
      <c r="N71" s="47"/>
      <c r="O71" s="47"/>
      <c r="P71" s="47"/>
      <c r="Q71" s="47" t="s">
        <v>3</v>
      </c>
      <c r="R71" s="47"/>
      <c r="S71" s="47"/>
      <c r="T71" s="47"/>
      <c r="U71" s="47"/>
      <c r="V71" s="47" t="s">
        <v>4</v>
      </c>
      <c r="W71" s="47"/>
      <c r="X71" s="47"/>
      <c r="Y71" s="47"/>
      <c r="Z71" s="47"/>
      <c r="AA71" s="47" t="s">
        <v>5</v>
      </c>
      <c r="AB71" s="47"/>
      <c r="AC71" s="47"/>
      <c r="AD71" s="47"/>
      <c r="AE71" s="47"/>
    </row>
    <row r="72" spans="2:31" x14ac:dyDescent="0.2">
      <c r="B72" s="2"/>
      <c r="C72" s="2">
        <v>-80</v>
      </c>
      <c r="D72" s="2">
        <v>4</v>
      </c>
      <c r="E72" s="2">
        <v>21</v>
      </c>
      <c r="F72" s="2">
        <v>32</v>
      </c>
      <c r="G72" s="2"/>
      <c r="H72" s="2">
        <v>-80</v>
      </c>
      <c r="I72" s="2">
        <v>4</v>
      </c>
      <c r="J72" s="2">
        <v>21</v>
      </c>
      <c r="K72" s="2">
        <v>32</v>
      </c>
      <c r="L72" s="2"/>
      <c r="M72" s="2">
        <v>-80</v>
      </c>
      <c r="N72" s="2">
        <v>4</v>
      </c>
      <c r="O72" s="2">
        <v>21</v>
      </c>
      <c r="P72" s="2">
        <v>32</v>
      </c>
      <c r="Q72" s="2"/>
      <c r="R72" s="2">
        <v>-80</v>
      </c>
      <c r="S72" s="2">
        <v>4</v>
      </c>
      <c r="T72" s="2">
        <v>21</v>
      </c>
      <c r="U72" s="2">
        <v>32</v>
      </c>
      <c r="V72" s="2"/>
      <c r="W72" s="2">
        <v>-80</v>
      </c>
      <c r="X72" s="2">
        <v>4</v>
      </c>
      <c r="Y72" s="2">
        <v>21</v>
      </c>
      <c r="Z72" s="2">
        <v>32</v>
      </c>
      <c r="AA72" s="2"/>
      <c r="AB72" s="2">
        <v>-80</v>
      </c>
      <c r="AC72" s="2">
        <v>4</v>
      </c>
      <c r="AD72" s="2">
        <v>21</v>
      </c>
      <c r="AE72" s="2">
        <v>32</v>
      </c>
    </row>
    <row r="73" spans="2:31" x14ac:dyDescent="0.2">
      <c r="B73" s="2">
        <v>-80</v>
      </c>
      <c r="C73" s="3"/>
      <c r="D73" s="4">
        <v>0.40820000000000001</v>
      </c>
      <c r="E73" s="4">
        <v>0.81679999999999997</v>
      </c>
      <c r="F73" s="4">
        <v>0.79420000000000002</v>
      </c>
      <c r="G73" s="2">
        <v>-80</v>
      </c>
      <c r="H73" s="3"/>
      <c r="I73" s="4">
        <v>0.75049999999999994</v>
      </c>
      <c r="J73" s="4">
        <v>0.5696</v>
      </c>
      <c r="K73" s="4">
        <v>0.86209999999999998</v>
      </c>
      <c r="L73" s="2">
        <v>-80</v>
      </c>
      <c r="M73" s="3"/>
      <c r="N73" s="4">
        <v>0.73650000000000004</v>
      </c>
      <c r="O73" s="4">
        <v>0.96419999999999995</v>
      </c>
      <c r="P73" s="4">
        <v>0.99399999999999999</v>
      </c>
      <c r="Q73" s="2">
        <v>-80</v>
      </c>
      <c r="R73" s="3"/>
      <c r="S73" s="5">
        <v>4.2700000000000002E-2</v>
      </c>
      <c r="T73" s="4">
        <v>0.79059999999999997</v>
      </c>
      <c r="U73" s="4">
        <v>0.92210000000000003</v>
      </c>
      <c r="V73" s="2">
        <v>-80</v>
      </c>
      <c r="W73" s="3"/>
      <c r="X73" s="4">
        <v>9.6600000000000005E-2</v>
      </c>
      <c r="Y73" s="4">
        <v>0.99070000000000003</v>
      </c>
      <c r="Z73" s="4">
        <v>0.35930000000000001</v>
      </c>
      <c r="AA73" s="2">
        <v>-80</v>
      </c>
      <c r="AB73" s="3"/>
      <c r="AC73" s="4">
        <v>0.3</v>
      </c>
      <c r="AD73" s="4">
        <v>0.1231</v>
      </c>
      <c r="AE73" s="5" t="s">
        <v>12</v>
      </c>
    </row>
    <row r="74" spans="2:31" x14ac:dyDescent="0.2">
      <c r="B74" s="2">
        <v>4</v>
      </c>
      <c r="C74" s="4">
        <f>D73</f>
        <v>0.40820000000000001</v>
      </c>
      <c r="D74" s="3"/>
      <c r="E74" s="4">
        <v>0.89910000000000001</v>
      </c>
      <c r="F74" s="4">
        <v>0.91510000000000002</v>
      </c>
      <c r="G74" s="2">
        <v>4</v>
      </c>
      <c r="H74" s="4">
        <f>I73</f>
        <v>0.75049999999999994</v>
      </c>
      <c r="I74" s="3"/>
      <c r="J74" s="4">
        <v>0.98419999999999996</v>
      </c>
      <c r="K74" s="4">
        <v>0.99629999999999996</v>
      </c>
      <c r="L74" s="2">
        <v>4</v>
      </c>
      <c r="M74" s="4">
        <f>N73</f>
        <v>0.73650000000000004</v>
      </c>
      <c r="N74" s="3"/>
      <c r="O74" s="4">
        <v>0.94599999999999995</v>
      </c>
      <c r="P74" s="4">
        <v>0.58079999999999998</v>
      </c>
      <c r="Q74" s="2">
        <v>4</v>
      </c>
      <c r="R74" s="5">
        <f>S73</f>
        <v>4.2700000000000002E-2</v>
      </c>
      <c r="S74" s="3"/>
      <c r="T74" s="4">
        <v>0.26879999999999998</v>
      </c>
      <c r="U74" s="5">
        <v>9.1999999999999998E-3</v>
      </c>
      <c r="V74" s="2">
        <v>4</v>
      </c>
      <c r="W74" s="4">
        <f>X73</f>
        <v>9.6600000000000005E-2</v>
      </c>
      <c r="X74" s="3"/>
      <c r="Y74" s="4">
        <v>5.1700000000000003E-2</v>
      </c>
      <c r="Z74" s="5">
        <v>1.8E-3</v>
      </c>
      <c r="AA74" s="2">
        <v>4</v>
      </c>
      <c r="AB74" s="4">
        <f>AC73</f>
        <v>0.3</v>
      </c>
      <c r="AC74" s="3"/>
      <c r="AD74" s="5">
        <v>1.8E-3</v>
      </c>
      <c r="AE74" s="5" t="s">
        <v>12</v>
      </c>
    </row>
    <row r="75" spans="2:31" x14ac:dyDescent="0.2">
      <c r="B75" s="2">
        <v>21</v>
      </c>
      <c r="C75" s="4">
        <f>E73</f>
        <v>0.81679999999999997</v>
      </c>
      <c r="D75" s="4">
        <f t="shared" ref="D75" si="6">E74</f>
        <v>0.89910000000000001</v>
      </c>
      <c r="E75" s="3"/>
      <c r="F75" s="4" t="s">
        <v>14</v>
      </c>
      <c r="G75" s="2">
        <v>21</v>
      </c>
      <c r="H75" s="4">
        <f>J73</f>
        <v>0.5696</v>
      </c>
      <c r="I75" s="4">
        <f t="shared" ref="I75" si="7">J74</f>
        <v>0.98419999999999996</v>
      </c>
      <c r="J75" s="3"/>
      <c r="K75" s="4">
        <v>0.9425</v>
      </c>
      <c r="L75" s="2">
        <v>21</v>
      </c>
      <c r="M75" s="4">
        <f>O73</f>
        <v>0.96419999999999995</v>
      </c>
      <c r="N75" s="4">
        <f t="shared" ref="N75" si="8">O74</f>
        <v>0.94599999999999995</v>
      </c>
      <c r="O75" s="3"/>
      <c r="P75" s="4">
        <v>0.88400000000000001</v>
      </c>
      <c r="Q75" s="2">
        <v>21</v>
      </c>
      <c r="R75" s="4">
        <f>T73</f>
        <v>0.79059999999999997</v>
      </c>
      <c r="S75" s="4">
        <f t="shared" ref="S75" si="9">T74</f>
        <v>0.26879999999999998</v>
      </c>
      <c r="T75" s="3"/>
      <c r="U75" s="4">
        <v>0.41760000000000003</v>
      </c>
      <c r="V75" s="2">
        <v>21</v>
      </c>
      <c r="W75" s="4">
        <f>Y73</f>
        <v>0.99070000000000003</v>
      </c>
      <c r="X75" s="4">
        <f t="shared" ref="X75" si="10">Y74</f>
        <v>5.1700000000000003E-2</v>
      </c>
      <c r="Y75" s="3"/>
      <c r="Z75" s="4">
        <v>0.52739999999999998</v>
      </c>
      <c r="AA75" s="2">
        <v>21</v>
      </c>
      <c r="AB75" s="4">
        <f>AD73</f>
        <v>0.1231</v>
      </c>
      <c r="AC75" s="5">
        <f t="shared" ref="AC75" si="11">AD74</f>
        <v>1.8E-3</v>
      </c>
      <c r="AD75" s="3"/>
      <c r="AE75" s="5">
        <v>3.0300000000000001E-2</v>
      </c>
    </row>
    <row r="76" spans="2:31" x14ac:dyDescent="0.2">
      <c r="B76" s="2">
        <v>32</v>
      </c>
      <c r="C76" s="4">
        <f>F73</f>
        <v>0.79420000000000002</v>
      </c>
      <c r="D76" s="4">
        <f>F74</f>
        <v>0.91510000000000002</v>
      </c>
      <c r="E76" s="4" t="str">
        <f>F75</f>
        <v>&gt;0.9999</v>
      </c>
      <c r="F76" s="3"/>
      <c r="G76" s="2">
        <v>32</v>
      </c>
      <c r="H76" s="4">
        <f>K73</f>
        <v>0.86209999999999998</v>
      </c>
      <c r="I76" s="4">
        <f>K74</f>
        <v>0.99629999999999996</v>
      </c>
      <c r="J76" s="4">
        <f>K75</f>
        <v>0.9425</v>
      </c>
      <c r="K76" s="3"/>
      <c r="L76" s="2">
        <v>32</v>
      </c>
      <c r="M76" s="4">
        <f>P73</f>
        <v>0.99399999999999999</v>
      </c>
      <c r="N76" s="4">
        <f>P74</f>
        <v>0.58079999999999998</v>
      </c>
      <c r="O76" s="4">
        <f>P75</f>
        <v>0.88400000000000001</v>
      </c>
      <c r="P76" s="3"/>
      <c r="Q76" s="2">
        <v>32</v>
      </c>
      <c r="R76" s="4">
        <f>U73</f>
        <v>0.92210000000000003</v>
      </c>
      <c r="S76" s="5">
        <f>U74</f>
        <v>9.1999999999999998E-3</v>
      </c>
      <c r="T76" s="4">
        <f>U75</f>
        <v>0.41760000000000003</v>
      </c>
      <c r="U76" s="3"/>
      <c r="V76" s="2">
        <v>32</v>
      </c>
      <c r="W76" s="4">
        <f>Z73</f>
        <v>0.35930000000000001</v>
      </c>
      <c r="X76" s="5">
        <f>Z74</f>
        <v>1.8E-3</v>
      </c>
      <c r="Y76" s="4">
        <f>Z75</f>
        <v>0.52739999999999998</v>
      </c>
      <c r="Z76" s="3"/>
      <c r="AA76" s="2">
        <v>32</v>
      </c>
      <c r="AB76" s="5" t="str">
        <f>AE73</f>
        <v>&lt;0.0001</v>
      </c>
      <c r="AC76" s="5" t="str">
        <f>AE74</f>
        <v>&lt;0.0001</v>
      </c>
      <c r="AD76" s="5">
        <f>AE75</f>
        <v>3.0300000000000001E-2</v>
      </c>
      <c r="AE76" s="3"/>
    </row>
  </sheetData>
  <mergeCells count="71">
    <mergeCell ref="B1:AJ1"/>
    <mergeCell ref="AA71:AE71"/>
    <mergeCell ref="B63:F63"/>
    <mergeCell ref="G63:K63"/>
    <mergeCell ref="L63:P63"/>
    <mergeCell ref="Q63:U63"/>
    <mergeCell ref="V63:Z63"/>
    <mergeCell ref="AA63:AE63"/>
    <mergeCell ref="B71:F71"/>
    <mergeCell ref="G71:K71"/>
    <mergeCell ref="L71:P71"/>
    <mergeCell ref="Q71:U71"/>
    <mergeCell ref="V71:Z71"/>
    <mergeCell ref="B54:AJ54"/>
    <mergeCell ref="B55:F55"/>
    <mergeCell ref="G55:K55"/>
    <mergeCell ref="L55:P55"/>
    <mergeCell ref="Q55:U55"/>
    <mergeCell ref="V55:Z55"/>
    <mergeCell ref="AA55:AE55"/>
    <mergeCell ref="AF55:AJ55"/>
    <mergeCell ref="B46:AJ46"/>
    <mergeCell ref="B47:F47"/>
    <mergeCell ref="G47:K47"/>
    <mergeCell ref="L47:P47"/>
    <mergeCell ref="Q47:U47"/>
    <mergeCell ref="V47:Z47"/>
    <mergeCell ref="AA47:AE47"/>
    <mergeCell ref="AF47:AJ47"/>
    <mergeCell ref="B38:AJ38"/>
    <mergeCell ref="B39:F39"/>
    <mergeCell ref="G39:K39"/>
    <mergeCell ref="L39:P39"/>
    <mergeCell ref="Q39:U39"/>
    <mergeCell ref="V39:Z39"/>
    <mergeCell ref="AA39:AE39"/>
    <mergeCell ref="AF39:AJ39"/>
    <mergeCell ref="B30:AJ30"/>
    <mergeCell ref="B31:F31"/>
    <mergeCell ref="G31:K31"/>
    <mergeCell ref="L31:P31"/>
    <mergeCell ref="Q31:U31"/>
    <mergeCell ref="V31:Z31"/>
    <mergeCell ref="AA31:AE31"/>
    <mergeCell ref="AF31:AJ31"/>
    <mergeCell ref="B22:AJ22"/>
    <mergeCell ref="B23:F23"/>
    <mergeCell ref="G23:K23"/>
    <mergeCell ref="L23:P23"/>
    <mergeCell ref="Q23:U23"/>
    <mergeCell ref="V23:Z23"/>
    <mergeCell ref="AA23:AE23"/>
    <mergeCell ref="AF23:AJ23"/>
    <mergeCell ref="B14:AJ14"/>
    <mergeCell ref="B15:F15"/>
    <mergeCell ref="G15:K15"/>
    <mergeCell ref="L15:P15"/>
    <mergeCell ref="Q15:U15"/>
    <mergeCell ref="V15:Z15"/>
    <mergeCell ref="AA15:AE15"/>
    <mergeCell ref="AF15:AJ15"/>
    <mergeCell ref="B3:AJ3"/>
    <mergeCell ref="B4:AJ4"/>
    <mergeCell ref="B6:AJ6"/>
    <mergeCell ref="B7:F7"/>
    <mergeCell ref="G7:K7"/>
    <mergeCell ref="L7:P7"/>
    <mergeCell ref="Q7:U7"/>
    <mergeCell ref="V7:Z7"/>
    <mergeCell ref="AA7:AE7"/>
    <mergeCell ref="AF7:AJ7"/>
  </mergeCells>
  <pageMargins left="0.7" right="0.7" top="0.75" bottom="0.75" header="0.3" footer="0.3"/>
  <pageSetup scale="21"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542C-E9C4-471B-B5E8-0C22DA679C1D}">
  <dimension ref="B1:AL102"/>
  <sheetViews>
    <sheetView view="pageBreakPreview" topLeftCell="A4" zoomScale="60" zoomScaleNormal="80" workbookViewId="0">
      <selection sqref="A1:N1048576"/>
    </sheetView>
  </sheetViews>
  <sheetFormatPr baseColWidth="10" defaultColWidth="8.83203125" defaultRowHeight="15" x14ac:dyDescent="0.2"/>
  <sheetData>
    <row r="1" spans="2:38" s="1" customFormat="1" ht="105.75" customHeight="1" x14ac:dyDescent="0.2">
      <c r="B1" s="57" t="s">
        <v>32</v>
      </c>
      <c r="C1" s="57"/>
      <c r="D1" s="57"/>
      <c r="E1" s="57"/>
      <c r="F1" s="57"/>
      <c r="G1" s="57"/>
      <c r="H1" s="57"/>
      <c r="I1" s="57"/>
      <c r="J1" s="57"/>
      <c r="K1" s="57"/>
      <c r="L1" s="57"/>
      <c r="M1" s="57"/>
      <c r="N1" s="57"/>
    </row>
    <row r="2" spans="2:38" s="1" customFormat="1" ht="7.5" customHeight="1" x14ac:dyDescent="0.2">
      <c r="D2" s="38"/>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row>
    <row r="3" spans="2:38" s="1" customFormat="1" ht="36.75" customHeight="1" x14ac:dyDescent="0.2">
      <c r="B3" s="58" t="s">
        <v>33</v>
      </c>
      <c r="C3" s="58"/>
      <c r="D3" s="58"/>
      <c r="E3" s="58"/>
      <c r="F3" s="58"/>
      <c r="G3" s="58"/>
      <c r="H3" s="58"/>
      <c r="I3" s="58"/>
      <c r="J3" s="58"/>
      <c r="K3" s="58"/>
      <c r="L3" s="58"/>
      <c r="M3" s="58"/>
      <c r="N3" s="58"/>
      <c r="O3" s="41"/>
      <c r="P3" s="41"/>
      <c r="Q3" s="41"/>
      <c r="R3" s="41"/>
      <c r="S3" s="41"/>
      <c r="T3" s="41"/>
      <c r="U3" s="41"/>
      <c r="V3" s="41"/>
      <c r="W3" s="41"/>
      <c r="X3" s="41"/>
      <c r="Y3" s="41"/>
      <c r="Z3" s="41"/>
      <c r="AA3" s="41"/>
      <c r="AB3" s="41"/>
      <c r="AC3" s="41"/>
      <c r="AD3" s="41"/>
      <c r="AE3" s="41"/>
      <c r="AF3" s="41"/>
      <c r="AG3" s="41"/>
      <c r="AH3" s="41"/>
      <c r="AI3" s="41"/>
      <c r="AJ3" s="41"/>
      <c r="AK3" s="41"/>
      <c r="AL3" s="41"/>
    </row>
    <row r="4" spans="2:38" s="1" customFormat="1" ht="95.25" customHeight="1" x14ac:dyDescent="0.2">
      <c r="B4" s="59" t="s">
        <v>35</v>
      </c>
      <c r="C4" s="59"/>
      <c r="D4" s="59"/>
      <c r="E4" s="59"/>
      <c r="F4" s="59"/>
      <c r="G4" s="59"/>
      <c r="H4" s="59"/>
      <c r="I4" s="59"/>
      <c r="J4" s="59"/>
      <c r="K4" s="59"/>
      <c r="L4" s="59"/>
      <c r="M4" s="59"/>
      <c r="N4" s="59"/>
      <c r="O4" s="40"/>
      <c r="P4" s="40"/>
      <c r="Q4" s="40"/>
      <c r="R4" s="40"/>
      <c r="S4" s="40"/>
      <c r="T4" s="40"/>
      <c r="U4" s="40"/>
      <c r="V4" s="40"/>
      <c r="W4" s="40"/>
      <c r="X4" s="40"/>
      <c r="Y4" s="40"/>
      <c r="Z4" s="40"/>
      <c r="AA4" s="40"/>
      <c r="AB4" s="40"/>
      <c r="AC4" s="40"/>
      <c r="AD4" s="40"/>
      <c r="AE4" s="40"/>
      <c r="AF4" s="40"/>
      <c r="AG4" s="40"/>
      <c r="AH4" s="40"/>
      <c r="AI4" s="40"/>
      <c r="AJ4" s="40"/>
      <c r="AK4" s="40"/>
      <c r="AL4" s="40"/>
    </row>
    <row r="6" spans="2:38" ht="16" thickBot="1" x14ac:dyDescent="0.25"/>
    <row r="7" spans="2:38" x14ac:dyDescent="0.2">
      <c r="D7" s="55" t="s">
        <v>0</v>
      </c>
      <c r="E7" s="49" t="s">
        <v>26</v>
      </c>
      <c r="F7" s="50"/>
      <c r="G7" s="51" t="s">
        <v>27</v>
      </c>
      <c r="H7" s="50"/>
      <c r="I7" s="51" t="s">
        <v>28</v>
      </c>
      <c r="J7" s="50"/>
      <c r="K7" s="51" t="s">
        <v>29</v>
      </c>
      <c r="L7" s="52"/>
    </row>
    <row r="8" spans="2:38" ht="16" thickBot="1" x14ac:dyDescent="0.25">
      <c r="D8" s="56"/>
      <c r="E8" s="20" t="s">
        <v>24</v>
      </c>
      <c r="F8" s="18" t="s">
        <v>25</v>
      </c>
      <c r="G8" s="18" t="s">
        <v>24</v>
      </c>
      <c r="H8" s="18" t="s">
        <v>25</v>
      </c>
      <c r="I8" s="18" t="s">
        <v>24</v>
      </c>
      <c r="J8" s="18" t="s">
        <v>25</v>
      </c>
      <c r="K8" s="18" t="s">
        <v>24</v>
      </c>
      <c r="L8" s="19" t="s">
        <v>25</v>
      </c>
    </row>
    <row r="9" spans="2:38" x14ac:dyDescent="0.2">
      <c r="C9" s="60" t="s">
        <v>36</v>
      </c>
      <c r="D9" s="24">
        <v>0</v>
      </c>
      <c r="E9" s="21">
        <v>18.875700969182631</v>
      </c>
      <c r="F9" s="16">
        <v>0.53899727634363326</v>
      </c>
      <c r="G9" s="15">
        <v>18.875700969182631</v>
      </c>
      <c r="H9" s="16">
        <v>0.53899727634363326</v>
      </c>
      <c r="I9" s="15">
        <v>18.875700969182631</v>
      </c>
      <c r="J9" s="16">
        <v>0.53899727634363326</v>
      </c>
      <c r="K9" s="15">
        <v>18.875700969182631</v>
      </c>
      <c r="L9" s="17">
        <v>0.53899727634363326</v>
      </c>
    </row>
    <row r="10" spans="2:38" x14ac:dyDescent="0.2">
      <c r="C10" s="60"/>
      <c r="D10" s="24">
        <v>1</v>
      </c>
      <c r="E10" s="22">
        <v>19.676664174367584</v>
      </c>
      <c r="F10" s="10">
        <v>0.70917722578230979</v>
      </c>
      <c r="G10" s="9">
        <v>19.801931134547672</v>
      </c>
      <c r="H10" s="10">
        <v>0.81853806393739637</v>
      </c>
      <c r="I10" s="9">
        <v>19.324341322072119</v>
      </c>
      <c r="J10" s="10">
        <v>0.71274418442739551</v>
      </c>
      <c r="K10" s="9">
        <v>22.209910821433667</v>
      </c>
      <c r="L10" s="11">
        <v>1.3146579039269237</v>
      </c>
    </row>
    <row r="11" spans="2:38" x14ac:dyDescent="0.2">
      <c r="C11" s="60"/>
      <c r="D11" s="24">
        <v>2</v>
      </c>
      <c r="E11" s="22">
        <v>19.578780791541178</v>
      </c>
      <c r="F11" s="10">
        <v>0.39071408328083396</v>
      </c>
      <c r="G11" s="9">
        <v>19.635706130388471</v>
      </c>
      <c r="H11" s="10">
        <v>0.75227907727983989</v>
      </c>
      <c r="I11" s="9">
        <v>19.82832901288068</v>
      </c>
      <c r="J11" s="10">
        <v>0.62376975225974751</v>
      </c>
      <c r="K11" s="9">
        <v>21.41674515930012</v>
      </c>
      <c r="L11" s="11">
        <v>0.49803329264281443</v>
      </c>
    </row>
    <row r="12" spans="2:38" x14ac:dyDescent="0.2">
      <c r="C12" s="60"/>
      <c r="D12" s="24">
        <v>4</v>
      </c>
      <c r="E12" s="22">
        <v>19.258308928883043</v>
      </c>
      <c r="F12" s="10">
        <v>0.37721507161251827</v>
      </c>
      <c r="G12" s="9">
        <v>20.201486067724868</v>
      </c>
      <c r="H12" s="10">
        <v>0.49040552477205912</v>
      </c>
      <c r="I12" s="9">
        <v>19.848657011153019</v>
      </c>
      <c r="J12" s="10">
        <v>0.47568450368468396</v>
      </c>
      <c r="K12" s="9">
        <v>21.370304936937153</v>
      </c>
      <c r="L12" s="11">
        <v>0.50079239617870308</v>
      </c>
    </row>
    <row r="13" spans="2:38" x14ac:dyDescent="0.2">
      <c r="C13" s="60"/>
      <c r="D13" s="24">
        <v>8</v>
      </c>
      <c r="E13" s="22">
        <v>19.435834142155151</v>
      </c>
      <c r="F13" s="10">
        <v>0.4780893788975098</v>
      </c>
      <c r="G13" s="9">
        <v>19.664830178746357</v>
      </c>
      <c r="H13" s="10">
        <v>0.5179340925191388</v>
      </c>
      <c r="I13" s="9">
        <v>21.044230861299841</v>
      </c>
      <c r="J13" s="10">
        <v>0.54014493452847356</v>
      </c>
      <c r="K13" s="9">
        <v>25.902638228354242</v>
      </c>
      <c r="L13" s="11">
        <v>1.0107830703147256</v>
      </c>
    </row>
    <row r="14" spans="2:38" x14ac:dyDescent="0.2">
      <c r="C14" s="60"/>
      <c r="D14" s="24">
        <v>12</v>
      </c>
      <c r="E14" s="22">
        <v>18.876614006132048</v>
      </c>
      <c r="F14" s="10">
        <v>0.49478140242324065</v>
      </c>
      <c r="G14" s="9">
        <v>18.969756102471248</v>
      </c>
      <c r="H14" s="10">
        <v>0.65026661998874147</v>
      </c>
      <c r="I14" s="9">
        <v>21.422429138853921</v>
      </c>
      <c r="J14" s="10">
        <v>0.53138632687870979</v>
      </c>
      <c r="K14" s="9">
        <v>27.1531883105113</v>
      </c>
      <c r="L14" s="11">
        <v>0.64658321558801757</v>
      </c>
    </row>
    <row r="15" spans="2:38" x14ac:dyDescent="0.2">
      <c r="C15" s="60"/>
      <c r="D15" s="24">
        <v>36</v>
      </c>
      <c r="E15" s="22">
        <v>19.391565635667469</v>
      </c>
      <c r="F15" s="10">
        <v>0.46414014202903237</v>
      </c>
      <c r="G15" s="9">
        <v>23.048507904026273</v>
      </c>
      <c r="H15" s="10">
        <v>1.6787509600511685</v>
      </c>
      <c r="I15" s="9">
        <v>25.507165398366254</v>
      </c>
      <c r="J15" s="10">
        <v>1.5424444450971617</v>
      </c>
      <c r="K15" s="9">
        <v>31.209058148462141</v>
      </c>
      <c r="L15" s="11">
        <v>0.77789575835640568</v>
      </c>
    </row>
    <row r="16" spans="2:38" ht="16" thickBot="1" x14ac:dyDescent="0.25">
      <c r="C16" s="60"/>
      <c r="D16" s="25">
        <v>52</v>
      </c>
      <c r="E16" s="23">
        <v>20.240292315953354</v>
      </c>
      <c r="F16" s="13">
        <v>0.67149181294057236</v>
      </c>
      <c r="G16" s="12">
        <v>19.377464899623405</v>
      </c>
      <c r="H16" s="13">
        <v>0.46134555649385217</v>
      </c>
      <c r="I16" s="12">
        <v>28.252813201115845</v>
      </c>
      <c r="J16" s="13">
        <v>0.89615468828860489</v>
      </c>
      <c r="K16" s="12">
        <v>34.55587550151435</v>
      </c>
      <c r="L16" s="14">
        <v>0.37915276059804626</v>
      </c>
    </row>
    <row r="17" spans="3:12" ht="16" thickBot="1" x14ac:dyDescent="0.25"/>
    <row r="18" spans="3:12" x14ac:dyDescent="0.2">
      <c r="D18" s="55" t="s">
        <v>13</v>
      </c>
      <c r="E18" s="49" t="s">
        <v>26</v>
      </c>
      <c r="F18" s="50"/>
      <c r="G18" s="51" t="s">
        <v>27</v>
      </c>
      <c r="H18" s="50"/>
      <c r="I18" s="51" t="s">
        <v>28</v>
      </c>
      <c r="J18" s="50"/>
      <c r="K18" s="51" t="s">
        <v>29</v>
      </c>
      <c r="L18" s="52"/>
    </row>
    <row r="19" spans="3:12" ht="16" thickBot="1" x14ac:dyDescent="0.25">
      <c r="D19" s="56"/>
      <c r="E19" s="20" t="s">
        <v>24</v>
      </c>
      <c r="F19" s="18" t="s">
        <v>25</v>
      </c>
      <c r="G19" s="18" t="s">
        <v>24</v>
      </c>
      <c r="H19" s="18" t="s">
        <v>25</v>
      </c>
      <c r="I19" s="18" t="s">
        <v>24</v>
      </c>
      <c r="J19" s="18" t="s">
        <v>25</v>
      </c>
      <c r="K19" s="18" t="s">
        <v>24</v>
      </c>
      <c r="L19" s="19" t="s">
        <v>25</v>
      </c>
    </row>
    <row r="20" spans="3:12" x14ac:dyDescent="0.2">
      <c r="C20" s="60" t="s">
        <v>36</v>
      </c>
      <c r="D20" s="24">
        <v>0</v>
      </c>
      <c r="E20" s="21">
        <v>19.319907687362672</v>
      </c>
      <c r="F20" s="16">
        <v>0.81422964757520333</v>
      </c>
      <c r="G20" s="15">
        <v>19.319907687362672</v>
      </c>
      <c r="H20" s="16">
        <v>0.81422964757520333</v>
      </c>
      <c r="I20" s="15">
        <v>19.319907687362672</v>
      </c>
      <c r="J20" s="16">
        <v>0.81422964757520333</v>
      </c>
      <c r="K20" s="15">
        <v>19.319907687362672</v>
      </c>
      <c r="L20" s="17">
        <v>0.81422964757520333</v>
      </c>
    </row>
    <row r="21" spans="3:12" x14ac:dyDescent="0.2">
      <c r="C21" s="60"/>
      <c r="D21" s="24">
        <v>1</v>
      </c>
      <c r="E21" s="22">
        <v>18.780432469876239</v>
      </c>
      <c r="F21" s="10">
        <v>0.76830271736454536</v>
      </c>
      <c r="G21" s="9">
        <v>22.473415649941785</v>
      </c>
      <c r="H21" s="10">
        <v>1.4653906585075509</v>
      </c>
      <c r="I21" s="9">
        <v>19.371290851525256</v>
      </c>
      <c r="J21" s="10">
        <v>0.54611716347717054</v>
      </c>
      <c r="K21" s="9">
        <v>20.710021528743837</v>
      </c>
      <c r="L21" s="11">
        <v>0.44918913056697218</v>
      </c>
    </row>
    <row r="22" spans="3:12" x14ac:dyDescent="0.2">
      <c r="C22" s="60"/>
      <c r="D22" s="24">
        <v>2</v>
      </c>
      <c r="E22" s="22">
        <v>18.719621368792492</v>
      </c>
      <c r="F22" s="10">
        <v>0.75723919983693788</v>
      </c>
      <c r="G22" s="9">
        <v>18.895284602838288</v>
      </c>
      <c r="H22" s="10">
        <v>0.72676325498407746</v>
      </c>
      <c r="I22" s="9">
        <v>19.669784064411921</v>
      </c>
      <c r="J22" s="10">
        <v>0.68616044575339252</v>
      </c>
      <c r="K22" s="9">
        <v>21.553958759702471</v>
      </c>
      <c r="L22" s="11">
        <v>0.49460884072931827</v>
      </c>
    </row>
    <row r="23" spans="3:12" x14ac:dyDescent="0.2">
      <c r="C23" s="60"/>
      <c r="D23" s="24">
        <v>4</v>
      </c>
      <c r="E23" s="22">
        <v>18.914850616619368</v>
      </c>
      <c r="F23" s="10">
        <v>0.93246895305728439</v>
      </c>
      <c r="G23" s="9">
        <v>18.939663089739955</v>
      </c>
      <c r="H23" s="10">
        <v>0.67691611098736459</v>
      </c>
      <c r="I23" s="9">
        <v>19.427132788898497</v>
      </c>
      <c r="J23" s="10">
        <v>0.57735218187784043</v>
      </c>
      <c r="K23" s="9">
        <v>19.883541834876205</v>
      </c>
      <c r="L23" s="11">
        <v>2.5330517308532978</v>
      </c>
    </row>
    <row r="24" spans="3:12" x14ac:dyDescent="0.2">
      <c r="C24" s="60"/>
      <c r="D24" s="24">
        <v>8</v>
      </c>
      <c r="E24" s="22">
        <v>18.641435621192585</v>
      </c>
      <c r="F24" s="10">
        <v>0.73713674592669509</v>
      </c>
      <c r="G24" s="9">
        <v>18.924868824364506</v>
      </c>
      <c r="H24" s="10">
        <v>0.78466029846558294</v>
      </c>
      <c r="I24" s="9">
        <v>21.02330736363276</v>
      </c>
      <c r="J24" s="10">
        <v>0.91549450519151121</v>
      </c>
      <c r="K24" s="9">
        <v>27.193814637532878</v>
      </c>
      <c r="L24" s="11">
        <v>0.48581482255088015</v>
      </c>
    </row>
    <row r="25" spans="3:12" x14ac:dyDescent="0.2">
      <c r="C25" s="60"/>
      <c r="D25" s="24">
        <v>12</v>
      </c>
      <c r="E25" s="22">
        <v>19.263746137896831</v>
      </c>
      <c r="F25" s="10">
        <v>1.9878050453493723</v>
      </c>
      <c r="G25" s="9">
        <v>20.303941811351294</v>
      </c>
      <c r="H25" s="10">
        <v>1.9830384822644027</v>
      </c>
      <c r="I25" s="9">
        <v>21.90408067104315</v>
      </c>
      <c r="J25" s="10">
        <v>0.71346235763585963</v>
      </c>
      <c r="K25" s="9">
        <v>29.172232233870272</v>
      </c>
      <c r="L25" s="11">
        <v>1.0581327141872483</v>
      </c>
    </row>
    <row r="26" spans="3:12" x14ac:dyDescent="0.2">
      <c r="C26" s="60"/>
      <c r="D26" s="24">
        <v>36</v>
      </c>
      <c r="E26" s="22">
        <v>18.872589474812496</v>
      </c>
      <c r="F26" s="10">
        <v>0.6210255644726389</v>
      </c>
      <c r="G26" s="9">
        <v>19.442281412753214</v>
      </c>
      <c r="H26" s="10">
        <v>0.77291789771229946</v>
      </c>
      <c r="I26" s="9">
        <v>24.161940279418204</v>
      </c>
      <c r="J26" s="10">
        <v>1.2408522348448481</v>
      </c>
      <c r="K26" s="9">
        <v>33.444774516364326</v>
      </c>
      <c r="L26" s="11">
        <v>0.6337569652084406</v>
      </c>
    </row>
    <row r="27" spans="3:12" ht="16" thickBot="1" x14ac:dyDescent="0.25">
      <c r="C27" s="60"/>
      <c r="D27" s="25">
        <v>52</v>
      </c>
      <c r="E27" s="23">
        <v>18.336327711855827</v>
      </c>
      <c r="F27" s="13">
        <v>0.56543858122201096</v>
      </c>
      <c r="G27" s="12">
        <v>20.896503387612302</v>
      </c>
      <c r="H27" s="13">
        <v>1.2254148025862008</v>
      </c>
      <c r="I27" s="12">
        <v>27.294980521783064</v>
      </c>
      <c r="J27" s="13">
        <v>0.74781042947930976</v>
      </c>
      <c r="K27" s="12">
        <v>33.583421301659598</v>
      </c>
      <c r="L27" s="14">
        <v>0.23851310641720089</v>
      </c>
    </row>
    <row r="28" spans="3:12" ht="16" thickBot="1" x14ac:dyDescent="0.25"/>
    <row r="29" spans="3:12" x14ac:dyDescent="0.2">
      <c r="D29" s="55" t="s">
        <v>15</v>
      </c>
      <c r="E29" s="49" t="s">
        <v>26</v>
      </c>
      <c r="F29" s="50"/>
      <c r="G29" s="51" t="s">
        <v>27</v>
      </c>
      <c r="H29" s="50"/>
      <c r="I29" s="51" t="s">
        <v>28</v>
      </c>
      <c r="J29" s="50"/>
      <c r="K29" s="51" t="s">
        <v>29</v>
      </c>
      <c r="L29" s="52"/>
    </row>
    <row r="30" spans="3:12" ht="16" thickBot="1" x14ac:dyDescent="0.25">
      <c r="D30" s="56"/>
      <c r="E30" s="20" t="s">
        <v>24</v>
      </c>
      <c r="F30" s="18" t="s">
        <v>25</v>
      </c>
      <c r="G30" s="18" t="s">
        <v>24</v>
      </c>
      <c r="H30" s="18" t="s">
        <v>25</v>
      </c>
      <c r="I30" s="18" t="s">
        <v>24</v>
      </c>
      <c r="J30" s="18" t="s">
        <v>25</v>
      </c>
      <c r="K30" s="18" t="s">
        <v>24</v>
      </c>
      <c r="L30" s="19" t="s">
        <v>25</v>
      </c>
    </row>
    <row r="31" spans="3:12" x14ac:dyDescent="0.2">
      <c r="C31" s="60" t="s">
        <v>36</v>
      </c>
      <c r="D31" s="24">
        <v>0</v>
      </c>
      <c r="E31" s="21">
        <v>21.285024949374257</v>
      </c>
      <c r="F31" s="16">
        <v>0.86476603976158595</v>
      </c>
      <c r="G31" s="15">
        <v>21.285024949374257</v>
      </c>
      <c r="H31" s="16">
        <v>0.86476603976158595</v>
      </c>
      <c r="I31" s="15">
        <v>21.285024949374257</v>
      </c>
      <c r="J31" s="16">
        <v>0.86476603976158595</v>
      </c>
      <c r="K31" s="15">
        <v>21.285024949374257</v>
      </c>
      <c r="L31" s="17">
        <v>0.86476603976158595</v>
      </c>
    </row>
    <row r="32" spans="3:12" x14ac:dyDescent="0.2">
      <c r="C32" s="60"/>
      <c r="D32" s="24">
        <v>1</v>
      </c>
      <c r="E32" s="22">
        <v>20.494532277378806</v>
      </c>
      <c r="F32" s="10">
        <v>0.37181441303092305</v>
      </c>
      <c r="G32" s="9">
        <v>19.401007923738874</v>
      </c>
      <c r="H32" s="10">
        <v>2.6262246971423129</v>
      </c>
      <c r="I32" s="9">
        <v>23.08856163942454</v>
      </c>
      <c r="J32" s="10">
        <v>0.92326563930319194</v>
      </c>
      <c r="K32" s="9">
        <v>25.067921689781976</v>
      </c>
      <c r="L32" s="11">
        <v>1.1589725980760572</v>
      </c>
    </row>
    <row r="33" spans="3:12" x14ac:dyDescent="0.2">
      <c r="C33" s="60"/>
      <c r="D33" s="24">
        <v>2</v>
      </c>
      <c r="E33" s="22">
        <v>20.584201450201096</v>
      </c>
      <c r="F33" s="10">
        <v>0.4206658922591931</v>
      </c>
      <c r="G33" s="9">
        <v>21.786089170573078</v>
      </c>
      <c r="H33" s="10">
        <v>1.2342785108419145</v>
      </c>
      <c r="I33" s="9">
        <v>21.954638384816594</v>
      </c>
      <c r="J33" s="10">
        <v>0.62955331545551296</v>
      </c>
      <c r="K33" s="9">
        <v>22.574333394387171</v>
      </c>
      <c r="L33" s="11">
        <v>0.69600826515556624</v>
      </c>
    </row>
    <row r="34" spans="3:12" x14ac:dyDescent="0.2">
      <c r="C34" s="60"/>
      <c r="D34" s="24">
        <v>4</v>
      </c>
      <c r="E34" s="22">
        <v>20.563006578145874</v>
      </c>
      <c r="F34" s="10">
        <v>0.44847423044005097</v>
      </c>
      <c r="G34" s="9">
        <v>20.834466387175539</v>
      </c>
      <c r="H34" s="10">
        <v>0.33275641616163876</v>
      </c>
      <c r="I34" s="9">
        <v>20.735850113566556</v>
      </c>
      <c r="J34" s="10">
        <v>0.41781278871715521</v>
      </c>
      <c r="K34" s="9">
        <v>22.784028019247053</v>
      </c>
      <c r="L34" s="11">
        <v>0.56188611874942695</v>
      </c>
    </row>
    <row r="35" spans="3:12" x14ac:dyDescent="0.2">
      <c r="C35" s="60"/>
      <c r="D35" s="24">
        <v>8</v>
      </c>
      <c r="E35" s="22">
        <v>22.468992596127659</v>
      </c>
      <c r="F35" s="10">
        <v>0.8489450214330363</v>
      </c>
      <c r="G35" s="9">
        <v>20.284606684921638</v>
      </c>
      <c r="H35" s="10">
        <v>0.44888346914404914</v>
      </c>
      <c r="I35" s="9">
        <v>26.126579158382825</v>
      </c>
      <c r="J35" s="10">
        <v>1.3161111288983232</v>
      </c>
      <c r="K35" s="9">
        <v>29.215947928749454</v>
      </c>
      <c r="L35" s="11">
        <v>0.74843748379952324</v>
      </c>
    </row>
    <row r="36" spans="3:12" x14ac:dyDescent="0.2">
      <c r="C36" s="60"/>
      <c r="D36" s="24">
        <v>12</v>
      </c>
      <c r="E36" s="22">
        <v>22.527367883093973</v>
      </c>
      <c r="F36" s="10">
        <v>0.83893829250573881</v>
      </c>
      <c r="G36" s="9">
        <v>22.424979026349167</v>
      </c>
      <c r="H36" s="10">
        <v>1.3011147098422402</v>
      </c>
      <c r="I36" s="9">
        <v>23.569352113481568</v>
      </c>
      <c r="J36" s="10">
        <v>0.83111246293675456</v>
      </c>
      <c r="K36" s="9">
        <v>28.245644598914044</v>
      </c>
      <c r="L36" s="11">
        <v>0.71664511004878473</v>
      </c>
    </row>
    <row r="37" spans="3:12" x14ac:dyDescent="0.2">
      <c r="C37" s="60"/>
      <c r="D37" s="24">
        <v>36</v>
      </c>
      <c r="E37" s="22">
        <v>20.247030175107287</v>
      </c>
      <c r="F37" s="10">
        <v>0.36387893262891419</v>
      </c>
      <c r="G37" s="9">
        <v>25.749750013076191</v>
      </c>
      <c r="H37" s="10">
        <v>1.3577611733501451</v>
      </c>
      <c r="I37" s="9">
        <v>25.638679747150487</v>
      </c>
      <c r="J37" s="10">
        <v>0.71513345184288457</v>
      </c>
      <c r="K37" s="9">
        <v>32.448879368560114</v>
      </c>
      <c r="L37" s="11">
        <v>0.47564317789322119</v>
      </c>
    </row>
    <row r="38" spans="3:12" ht="16" thickBot="1" x14ac:dyDescent="0.25">
      <c r="C38" s="60"/>
      <c r="D38" s="25">
        <v>52</v>
      </c>
      <c r="E38" s="23">
        <v>20.725382981502065</v>
      </c>
      <c r="F38" s="13">
        <v>0.46846475215243749</v>
      </c>
      <c r="G38" s="12">
        <v>21.813235808155106</v>
      </c>
      <c r="H38" s="13">
        <v>0.49421403139756853</v>
      </c>
      <c r="I38" s="12">
        <v>28.130014218100516</v>
      </c>
      <c r="J38" s="13">
        <v>0.53254159133102241</v>
      </c>
      <c r="K38" s="12">
        <v>34.582435639037698</v>
      </c>
      <c r="L38" s="14">
        <v>4.8200417050356652E-2</v>
      </c>
    </row>
    <row r="39" spans="3:12" ht="16" thickBot="1" x14ac:dyDescent="0.25"/>
    <row r="40" spans="3:12" x14ac:dyDescent="0.2">
      <c r="D40" s="55" t="s">
        <v>16</v>
      </c>
      <c r="E40" s="49" t="s">
        <v>26</v>
      </c>
      <c r="F40" s="50"/>
      <c r="G40" s="51" t="s">
        <v>27</v>
      </c>
      <c r="H40" s="50"/>
      <c r="I40" s="51" t="s">
        <v>28</v>
      </c>
      <c r="J40" s="50"/>
      <c r="K40" s="51" t="s">
        <v>29</v>
      </c>
      <c r="L40" s="52"/>
    </row>
    <row r="41" spans="3:12" ht="16" thickBot="1" x14ac:dyDescent="0.25">
      <c r="D41" s="56"/>
      <c r="E41" s="20" t="s">
        <v>24</v>
      </c>
      <c r="F41" s="18" t="s">
        <v>25</v>
      </c>
      <c r="G41" s="18" t="s">
        <v>24</v>
      </c>
      <c r="H41" s="18" t="s">
        <v>25</v>
      </c>
      <c r="I41" s="18" t="s">
        <v>24</v>
      </c>
      <c r="J41" s="18" t="s">
        <v>25</v>
      </c>
      <c r="K41" s="18" t="s">
        <v>24</v>
      </c>
      <c r="L41" s="19" t="s">
        <v>25</v>
      </c>
    </row>
    <row r="42" spans="3:12" x14ac:dyDescent="0.2">
      <c r="C42" s="60" t="s">
        <v>36</v>
      </c>
      <c r="D42" s="24">
        <v>0</v>
      </c>
      <c r="E42" s="21">
        <v>20.587884260648313</v>
      </c>
      <c r="F42" s="16">
        <v>0.40765553951873373</v>
      </c>
      <c r="G42" s="15">
        <v>20.587884260648313</v>
      </c>
      <c r="H42" s="16">
        <v>0.40765553951873373</v>
      </c>
      <c r="I42" s="15">
        <v>20.587884260648313</v>
      </c>
      <c r="J42" s="16">
        <v>0.40765553951873373</v>
      </c>
      <c r="K42" s="15">
        <v>20.587884260648313</v>
      </c>
      <c r="L42" s="17">
        <v>0.40765553951873373</v>
      </c>
    </row>
    <row r="43" spans="3:12" x14ac:dyDescent="0.2">
      <c r="C43" s="60"/>
      <c r="D43" s="24">
        <v>1</v>
      </c>
      <c r="E43" s="22">
        <v>20.669827053274609</v>
      </c>
      <c r="F43" s="10">
        <v>0.4510316637069462</v>
      </c>
      <c r="G43" s="9">
        <v>22.304025138850438</v>
      </c>
      <c r="H43" s="10">
        <v>0.45222872074254467</v>
      </c>
      <c r="I43" s="9">
        <v>21.156519763942367</v>
      </c>
      <c r="J43" s="10">
        <v>0.42492578157593702</v>
      </c>
      <c r="K43" s="9">
        <v>22.566513656197163</v>
      </c>
      <c r="L43" s="11">
        <v>0.44054419445112603</v>
      </c>
    </row>
    <row r="44" spans="3:12" x14ac:dyDescent="0.2">
      <c r="C44" s="60"/>
      <c r="D44" s="24">
        <v>2</v>
      </c>
      <c r="E44" s="22">
        <v>21.283792654317352</v>
      </c>
      <c r="F44" s="10">
        <v>0.41756492729723449</v>
      </c>
      <c r="G44" s="9">
        <v>21.486207907007369</v>
      </c>
      <c r="H44" s="10">
        <v>0.40063962724955687</v>
      </c>
      <c r="I44" s="9">
        <v>22.347955130032876</v>
      </c>
      <c r="J44" s="10">
        <v>0.42224549087541413</v>
      </c>
      <c r="K44" s="9">
        <v>24.603900496065528</v>
      </c>
      <c r="L44" s="11">
        <v>0.38655901784507091</v>
      </c>
    </row>
    <row r="45" spans="3:12" x14ac:dyDescent="0.2">
      <c r="C45" s="60"/>
      <c r="D45" s="24">
        <v>4</v>
      </c>
      <c r="E45" s="22">
        <v>23.265514430754418</v>
      </c>
      <c r="F45" s="10">
        <v>0.60556712455396322</v>
      </c>
      <c r="G45" s="9">
        <v>22.265653026397334</v>
      </c>
      <c r="H45" s="10">
        <v>0.57694171314157272</v>
      </c>
      <c r="I45" s="9">
        <v>22.689055300206881</v>
      </c>
      <c r="J45" s="10">
        <v>0.33875849325861296</v>
      </c>
      <c r="K45" s="9">
        <v>25.852146853478416</v>
      </c>
      <c r="L45" s="11">
        <v>0.42166972919863366</v>
      </c>
    </row>
    <row r="46" spans="3:12" x14ac:dyDescent="0.2">
      <c r="C46" s="60"/>
      <c r="D46" s="24">
        <v>8</v>
      </c>
      <c r="E46" s="22">
        <v>21.465074261787414</v>
      </c>
      <c r="F46" s="10">
        <v>0.40330029602160872</v>
      </c>
      <c r="G46" s="9">
        <v>22.056762079652156</v>
      </c>
      <c r="H46" s="10">
        <v>0.43201522069765302</v>
      </c>
      <c r="I46" s="9">
        <v>24.711962835809793</v>
      </c>
      <c r="J46" s="10">
        <v>0.49627781358054307</v>
      </c>
      <c r="K46" s="9">
        <v>30.939467673047158</v>
      </c>
      <c r="L46" s="11">
        <v>0.47301293012107559</v>
      </c>
    </row>
    <row r="47" spans="3:12" x14ac:dyDescent="0.2">
      <c r="C47" s="60"/>
      <c r="D47" s="24">
        <v>12</v>
      </c>
      <c r="E47" s="22">
        <v>21.149621870742799</v>
      </c>
      <c r="F47" s="10">
        <v>0.35871373944166707</v>
      </c>
      <c r="G47" s="9">
        <v>21.090546839465098</v>
      </c>
      <c r="H47" s="10">
        <v>0.42709175829694568</v>
      </c>
      <c r="I47" s="9">
        <v>26.316631772130592</v>
      </c>
      <c r="J47" s="10">
        <v>0.36715502639662234</v>
      </c>
      <c r="K47" s="9">
        <v>33.597058237242237</v>
      </c>
      <c r="L47" s="11">
        <v>0.30917203910099872</v>
      </c>
    </row>
    <row r="48" spans="3:12" x14ac:dyDescent="0.2">
      <c r="C48" s="60"/>
      <c r="D48" s="24">
        <v>36</v>
      </c>
      <c r="E48" s="22">
        <v>20.706469966152859</v>
      </c>
      <c r="F48" s="10">
        <v>0.28504877942251594</v>
      </c>
      <c r="G48" s="9">
        <v>21.849207220012495</v>
      </c>
      <c r="H48" s="10">
        <v>0.31737332575899996</v>
      </c>
      <c r="I48" s="9">
        <v>30.350665523257735</v>
      </c>
      <c r="J48" s="10">
        <v>0.62629854091706716</v>
      </c>
      <c r="K48" s="26" t="s">
        <v>17</v>
      </c>
      <c r="L48" s="27" t="s">
        <v>17</v>
      </c>
    </row>
    <row r="49" spans="3:12" ht="16" thickBot="1" x14ac:dyDescent="0.25">
      <c r="C49" s="60"/>
      <c r="D49" s="25">
        <v>52</v>
      </c>
      <c r="E49" s="23">
        <v>21.439165126951927</v>
      </c>
      <c r="F49" s="13">
        <v>0.38536441057920207</v>
      </c>
      <c r="G49" s="12">
        <v>23.125571613174365</v>
      </c>
      <c r="H49" s="13">
        <v>0.34171614799949868</v>
      </c>
      <c r="I49" s="28" t="s">
        <v>17</v>
      </c>
      <c r="J49" s="28" t="s">
        <v>17</v>
      </c>
      <c r="K49" s="28" t="s">
        <v>17</v>
      </c>
      <c r="L49" s="29" t="s">
        <v>17</v>
      </c>
    </row>
    <row r="50" spans="3:12" ht="16" thickBot="1" x14ac:dyDescent="0.25"/>
    <row r="51" spans="3:12" x14ac:dyDescent="0.2">
      <c r="D51" s="55" t="s">
        <v>18</v>
      </c>
      <c r="E51" s="49" t="s">
        <v>26</v>
      </c>
      <c r="F51" s="50"/>
      <c r="G51" s="51" t="s">
        <v>27</v>
      </c>
      <c r="H51" s="50"/>
      <c r="I51" s="51" t="s">
        <v>28</v>
      </c>
      <c r="J51" s="50"/>
      <c r="K51" s="51" t="s">
        <v>29</v>
      </c>
      <c r="L51" s="52"/>
    </row>
    <row r="52" spans="3:12" ht="16" thickBot="1" x14ac:dyDescent="0.25">
      <c r="D52" s="56"/>
      <c r="E52" s="20" t="s">
        <v>24</v>
      </c>
      <c r="F52" s="18" t="s">
        <v>25</v>
      </c>
      <c r="G52" s="18" t="s">
        <v>24</v>
      </c>
      <c r="H52" s="18" t="s">
        <v>25</v>
      </c>
      <c r="I52" s="18" t="s">
        <v>24</v>
      </c>
      <c r="J52" s="18" t="s">
        <v>25</v>
      </c>
      <c r="K52" s="18" t="s">
        <v>24</v>
      </c>
      <c r="L52" s="19" t="s">
        <v>25</v>
      </c>
    </row>
    <row r="53" spans="3:12" x14ac:dyDescent="0.2">
      <c r="C53" s="60" t="s">
        <v>36</v>
      </c>
      <c r="D53" s="24">
        <v>0</v>
      </c>
      <c r="E53" s="21">
        <v>22.627536484419991</v>
      </c>
      <c r="F53" s="16">
        <v>0.17042124487594734</v>
      </c>
      <c r="G53" s="15">
        <v>22.627536484419991</v>
      </c>
      <c r="H53" s="16">
        <v>0.17042124487594734</v>
      </c>
      <c r="I53" s="15">
        <v>22.627536484419991</v>
      </c>
      <c r="J53" s="16">
        <v>0.17042124487594734</v>
      </c>
      <c r="K53" s="15">
        <v>22.627536484419991</v>
      </c>
      <c r="L53" s="17">
        <v>0.17042124487594734</v>
      </c>
    </row>
    <row r="54" spans="3:12" x14ac:dyDescent="0.2">
      <c r="C54" s="60"/>
      <c r="D54" s="24">
        <v>1</v>
      </c>
      <c r="E54" s="22">
        <v>22.051587837859742</v>
      </c>
      <c r="F54" s="10">
        <v>0.30405178326373877</v>
      </c>
      <c r="G54" s="9">
        <v>24.049323206810676</v>
      </c>
      <c r="H54" s="10">
        <v>0.63554109882420518</v>
      </c>
      <c r="I54" s="9">
        <v>23.006447207070266</v>
      </c>
      <c r="J54" s="10">
        <v>0.20614661497509726</v>
      </c>
      <c r="K54" s="9">
        <v>24.233541159591084</v>
      </c>
      <c r="L54" s="11">
        <v>0.32920282499875447</v>
      </c>
    </row>
    <row r="55" spans="3:12" x14ac:dyDescent="0.2">
      <c r="C55" s="60"/>
      <c r="D55" s="24">
        <v>2</v>
      </c>
      <c r="E55" s="22">
        <v>23.020755080374524</v>
      </c>
      <c r="F55" s="10">
        <v>0.30920442418443095</v>
      </c>
      <c r="G55" s="9">
        <v>23.365408768934422</v>
      </c>
      <c r="H55" s="10">
        <v>0.34686620361647497</v>
      </c>
      <c r="I55" s="9">
        <v>23.676970034862407</v>
      </c>
      <c r="J55" s="10">
        <v>0.34010300120988585</v>
      </c>
      <c r="K55" s="9">
        <v>25.007310815598387</v>
      </c>
      <c r="L55" s="11">
        <v>0.19577645509264488</v>
      </c>
    </row>
    <row r="56" spans="3:12" x14ac:dyDescent="0.2">
      <c r="C56" s="60"/>
      <c r="D56" s="24">
        <v>4</v>
      </c>
      <c r="E56" s="22">
        <v>22.929908304353937</v>
      </c>
      <c r="F56" s="10">
        <v>0.26117219570466171</v>
      </c>
      <c r="G56" s="9">
        <v>23.622283768863539</v>
      </c>
      <c r="H56" s="10">
        <v>0.30245820509904697</v>
      </c>
      <c r="I56" s="9">
        <v>23.395373497702732</v>
      </c>
      <c r="J56" s="10">
        <v>0.33504448708940582</v>
      </c>
      <c r="K56" s="9">
        <v>26.310865995977533</v>
      </c>
      <c r="L56" s="11">
        <v>0.23308427171355248</v>
      </c>
    </row>
    <row r="57" spans="3:12" x14ac:dyDescent="0.2">
      <c r="C57" s="60"/>
      <c r="D57" s="24">
        <v>8</v>
      </c>
      <c r="E57" s="22">
        <v>23.389699887009424</v>
      </c>
      <c r="F57" s="10">
        <v>0.22453281930284219</v>
      </c>
      <c r="G57" s="9">
        <v>23.837908207220661</v>
      </c>
      <c r="H57" s="10">
        <v>0.24184218362172261</v>
      </c>
      <c r="I57" s="9">
        <v>25.502794542515225</v>
      </c>
      <c r="J57" s="10">
        <v>0.39909124845976157</v>
      </c>
      <c r="K57" s="9">
        <v>31.762446107048188</v>
      </c>
      <c r="L57" s="11">
        <v>0.61122537929403375</v>
      </c>
    </row>
    <row r="58" spans="3:12" x14ac:dyDescent="0.2">
      <c r="C58" s="60"/>
      <c r="D58" s="24">
        <v>12</v>
      </c>
      <c r="E58" s="22">
        <v>22.658079173739385</v>
      </c>
      <c r="F58" s="10">
        <v>0.20877419026816182</v>
      </c>
      <c r="G58" s="9">
        <v>22.890486673071948</v>
      </c>
      <c r="H58" s="10">
        <v>0.24010848308081634</v>
      </c>
      <c r="I58" s="9">
        <v>27.03372348904109</v>
      </c>
      <c r="J58" s="10">
        <v>0.38591643671189996</v>
      </c>
      <c r="K58" s="9">
        <v>33.84293732390195</v>
      </c>
      <c r="L58" s="11">
        <v>0.34099548910351152</v>
      </c>
    </row>
    <row r="59" spans="3:12" x14ac:dyDescent="0.2">
      <c r="C59" s="60"/>
      <c r="D59" s="24">
        <v>36</v>
      </c>
      <c r="E59" s="22">
        <v>22.391011205486098</v>
      </c>
      <c r="F59" s="10">
        <v>0.37123733105593054</v>
      </c>
      <c r="G59" s="9">
        <v>23.823211563093732</v>
      </c>
      <c r="H59" s="10">
        <v>0.2030993946785937</v>
      </c>
      <c r="I59" s="9">
        <v>31.82151793306474</v>
      </c>
      <c r="J59" s="10">
        <v>0.37851310600173221</v>
      </c>
      <c r="K59" s="9">
        <v>34.517554415754404</v>
      </c>
      <c r="L59" s="27" t="s">
        <v>17</v>
      </c>
    </row>
    <row r="60" spans="3:12" ht="16" thickBot="1" x14ac:dyDescent="0.25">
      <c r="C60" s="60"/>
      <c r="D60" s="25">
        <v>52</v>
      </c>
      <c r="E60" s="23">
        <v>22.944752835480152</v>
      </c>
      <c r="F60" s="13">
        <v>0.24476000763415651</v>
      </c>
      <c r="G60" s="12">
        <v>24.371145373650197</v>
      </c>
      <c r="H60" s="13">
        <v>0.33485748443423408</v>
      </c>
      <c r="I60" s="28" t="s">
        <v>17</v>
      </c>
      <c r="J60" s="28" t="s">
        <v>17</v>
      </c>
      <c r="K60" s="28" t="s">
        <v>17</v>
      </c>
      <c r="L60" s="29" t="s">
        <v>17</v>
      </c>
    </row>
    <row r="61" spans="3:12" ht="16" thickBot="1" x14ac:dyDescent="0.25"/>
    <row r="62" spans="3:12" x14ac:dyDescent="0.2">
      <c r="D62" s="55" t="s">
        <v>19</v>
      </c>
      <c r="E62" s="49" t="s">
        <v>26</v>
      </c>
      <c r="F62" s="50"/>
      <c r="G62" s="51" t="s">
        <v>27</v>
      </c>
      <c r="H62" s="50"/>
      <c r="I62" s="51" t="s">
        <v>28</v>
      </c>
      <c r="J62" s="50"/>
      <c r="K62" s="51" t="s">
        <v>29</v>
      </c>
      <c r="L62" s="52"/>
    </row>
    <row r="63" spans="3:12" ht="16" thickBot="1" x14ac:dyDescent="0.25">
      <c r="D63" s="56"/>
      <c r="E63" s="20" t="s">
        <v>24</v>
      </c>
      <c r="F63" s="18" t="s">
        <v>25</v>
      </c>
      <c r="G63" s="18" t="s">
        <v>24</v>
      </c>
      <c r="H63" s="18" t="s">
        <v>25</v>
      </c>
      <c r="I63" s="18" t="s">
        <v>24</v>
      </c>
      <c r="J63" s="18" t="s">
        <v>25</v>
      </c>
      <c r="K63" s="18" t="s">
        <v>24</v>
      </c>
      <c r="L63" s="19" t="s">
        <v>25</v>
      </c>
    </row>
    <row r="64" spans="3:12" x14ac:dyDescent="0.2">
      <c r="C64" s="60" t="s">
        <v>36</v>
      </c>
      <c r="D64" s="24">
        <v>0</v>
      </c>
      <c r="E64" s="21">
        <v>20.004084500183012</v>
      </c>
      <c r="F64" s="16">
        <v>0.44941054483527892</v>
      </c>
      <c r="G64" s="15">
        <v>20.004084500183012</v>
      </c>
      <c r="H64" s="16">
        <v>0.44941054483527892</v>
      </c>
      <c r="I64" s="15">
        <v>20.004084500183012</v>
      </c>
      <c r="J64" s="16">
        <v>0.44941054483527892</v>
      </c>
      <c r="K64" s="15">
        <v>20.004084500183012</v>
      </c>
      <c r="L64" s="17">
        <v>0.44941054483527892</v>
      </c>
    </row>
    <row r="65" spans="3:12" x14ac:dyDescent="0.2">
      <c r="C65" s="60"/>
      <c r="D65" s="24">
        <v>1</v>
      </c>
      <c r="E65" s="22">
        <v>19.636412741949052</v>
      </c>
      <c r="F65" s="10">
        <v>0.47246229700752695</v>
      </c>
      <c r="G65" s="9">
        <v>20.009892904774446</v>
      </c>
      <c r="H65" s="10">
        <v>0.57324050137647742</v>
      </c>
      <c r="I65" s="9">
        <v>20.465676144232805</v>
      </c>
      <c r="J65" s="10">
        <v>0.28470480680055349</v>
      </c>
      <c r="K65" s="9">
        <v>20.224198778279295</v>
      </c>
      <c r="L65" s="11">
        <v>0.218622662054236</v>
      </c>
    </row>
    <row r="66" spans="3:12" x14ac:dyDescent="0.2">
      <c r="C66" s="60"/>
      <c r="D66" s="24">
        <v>2</v>
      </c>
      <c r="E66" s="22">
        <v>20.63096444436723</v>
      </c>
      <c r="F66" s="10">
        <v>0.45597950324184633</v>
      </c>
      <c r="G66" s="9">
        <v>20.484649767205802</v>
      </c>
      <c r="H66" s="10">
        <v>0.41602101074062209</v>
      </c>
      <c r="I66" s="9">
        <v>20.946635585677747</v>
      </c>
      <c r="J66" s="10">
        <v>0.39561208541325277</v>
      </c>
      <c r="K66" s="9">
        <v>21.953479425134375</v>
      </c>
      <c r="L66" s="11">
        <v>0.39993000008281498</v>
      </c>
    </row>
    <row r="67" spans="3:12" x14ac:dyDescent="0.2">
      <c r="C67" s="60"/>
      <c r="D67" s="24">
        <v>4</v>
      </c>
      <c r="E67" s="22">
        <v>20.274364676675326</v>
      </c>
      <c r="F67" s="10">
        <v>0.16004901429685089</v>
      </c>
      <c r="G67" s="9">
        <v>18.698726965302654</v>
      </c>
      <c r="H67" s="10">
        <v>2.3698354455344472</v>
      </c>
      <c r="I67" s="9">
        <v>21.236529219900003</v>
      </c>
      <c r="J67" s="10">
        <v>0.43786075621529053</v>
      </c>
      <c r="K67" s="9">
        <v>23.515039848538279</v>
      </c>
      <c r="L67" s="11">
        <v>0.55176968607460608</v>
      </c>
    </row>
    <row r="68" spans="3:12" x14ac:dyDescent="0.2">
      <c r="C68" s="60"/>
      <c r="D68" s="24">
        <v>8</v>
      </c>
      <c r="E68" s="22">
        <v>20.344347888676833</v>
      </c>
      <c r="F68" s="10">
        <v>0.21421229677506937</v>
      </c>
      <c r="G68" s="9">
        <v>20.556369633848551</v>
      </c>
      <c r="H68" s="10">
        <v>0.40221424194906924</v>
      </c>
      <c r="I68" s="9">
        <v>22.02966273083419</v>
      </c>
      <c r="J68" s="10">
        <v>0.26834539554556219</v>
      </c>
      <c r="K68" s="9">
        <v>24.003546077957129</v>
      </c>
      <c r="L68" s="11">
        <v>3.0140490464410772</v>
      </c>
    </row>
    <row r="69" spans="3:12" x14ac:dyDescent="0.2">
      <c r="C69" s="60"/>
      <c r="D69" s="24">
        <v>12</v>
      </c>
      <c r="E69" s="22">
        <v>19.851741049888638</v>
      </c>
      <c r="F69" s="10">
        <v>0.37841030445556817</v>
      </c>
      <c r="G69" s="9">
        <v>20.082911171460538</v>
      </c>
      <c r="H69" s="10">
        <v>0.37495120401888599</v>
      </c>
      <c r="I69" s="9">
        <v>23.119692963083128</v>
      </c>
      <c r="J69" s="10">
        <v>0.44507173530740113</v>
      </c>
      <c r="K69" s="9">
        <v>30.144658478163265</v>
      </c>
      <c r="L69" s="11">
        <v>0.66226827528707533</v>
      </c>
    </row>
    <row r="70" spans="3:12" x14ac:dyDescent="0.2">
      <c r="C70" s="60"/>
      <c r="D70" s="24">
        <v>36</v>
      </c>
      <c r="E70" s="22">
        <v>20.062398544330296</v>
      </c>
      <c r="F70" s="10">
        <v>0.36399790194484155</v>
      </c>
      <c r="G70" s="9">
        <v>20.573583075609463</v>
      </c>
      <c r="H70" s="10">
        <v>0.41018852480322116</v>
      </c>
      <c r="I70" s="9">
        <v>26.148333766844967</v>
      </c>
      <c r="J70" s="10">
        <v>0.6092361573943178</v>
      </c>
      <c r="K70" s="9">
        <v>34.62351240630975</v>
      </c>
      <c r="L70" s="11">
        <v>7.0145794945148054E-2</v>
      </c>
    </row>
    <row r="71" spans="3:12" ht="16" thickBot="1" x14ac:dyDescent="0.25">
      <c r="C71" s="60"/>
      <c r="D71" s="25">
        <v>52</v>
      </c>
      <c r="E71" s="23">
        <v>20.280797787089973</v>
      </c>
      <c r="F71" s="13">
        <v>0.21238521734244944</v>
      </c>
      <c r="G71" s="12">
        <v>21.374728101036421</v>
      </c>
      <c r="H71" s="13">
        <v>0.38737638473710639</v>
      </c>
      <c r="I71" s="12">
        <v>31.774374765925568</v>
      </c>
      <c r="J71" s="13">
        <v>0.52935576634971715</v>
      </c>
      <c r="K71" s="28" t="s">
        <v>17</v>
      </c>
      <c r="L71" s="29" t="s">
        <v>17</v>
      </c>
    </row>
    <row r="72" spans="3:12" ht="16" thickBot="1" x14ac:dyDescent="0.25"/>
    <row r="73" spans="3:12" x14ac:dyDescent="0.2">
      <c r="D73" s="55" t="s">
        <v>20</v>
      </c>
      <c r="E73" s="49" t="s">
        <v>26</v>
      </c>
      <c r="F73" s="50"/>
      <c r="G73" s="51" t="s">
        <v>27</v>
      </c>
      <c r="H73" s="50"/>
      <c r="I73" s="51" t="s">
        <v>28</v>
      </c>
      <c r="J73" s="50"/>
      <c r="K73" s="51" t="s">
        <v>29</v>
      </c>
      <c r="L73" s="52"/>
    </row>
    <row r="74" spans="3:12" ht="16" thickBot="1" x14ac:dyDescent="0.25">
      <c r="D74" s="56"/>
      <c r="E74" s="20" t="s">
        <v>24</v>
      </c>
      <c r="F74" s="18" t="s">
        <v>25</v>
      </c>
      <c r="G74" s="18" t="s">
        <v>24</v>
      </c>
      <c r="H74" s="18" t="s">
        <v>25</v>
      </c>
      <c r="I74" s="18" t="s">
        <v>24</v>
      </c>
      <c r="J74" s="18" t="s">
        <v>25</v>
      </c>
      <c r="K74" s="18" t="s">
        <v>24</v>
      </c>
      <c r="L74" s="19" t="s">
        <v>25</v>
      </c>
    </row>
    <row r="75" spans="3:12" x14ac:dyDescent="0.2">
      <c r="C75" s="60" t="s">
        <v>36</v>
      </c>
      <c r="D75" s="24">
        <v>0</v>
      </c>
      <c r="E75" s="21">
        <v>16.634034625250738</v>
      </c>
      <c r="F75" s="16">
        <v>0.20560443063562819</v>
      </c>
      <c r="G75" s="15">
        <v>16.634034625250738</v>
      </c>
      <c r="H75" s="16">
        <v>0.20560443063562819</v>
      </c>
      <c r="I75" s="15">
        <v>16.634034625250738</v>
      </c>
      <c r="J75" s="16">
        <v>0.20560443063562819</v>
      </c>
      <c r="K75" s="15">
        <v>16.634034625250738</v>
      </c>
      <c r="L75" s="17">
        <v>0.20560443063562819</v>
      </c>
    </row>
    <row r="76" spans="3:12" x14ac:dyDescent="0.2">
      <c r="C76" s="60"/>
      <c r="D76" s="24">
        <v>1</v>
      </c>
      <c r="E76" s="22">
        <v>17.111459963291583</v>
      </c>
      <c r="F76" s="10">
        <v>0.28404725791573138</v>
      </c>
      <c r="G76" s="9">
        <v>16.175635718891222</v>
      </c>
      <c r="H76" s="10">
        <v>0.50884428529169679</v>
      </c>
      <c r="I76" s="9">
        <v>16.93605277912572</v>
      </c>
      <c r="J76" s="10">
        <v>0.25584613642184245</v>
      </c>
      <c r="K76" s="9">
        <v>17.547083206250271</v>
      </c>
      <c r="L76" s="11">
        <v>0.15935729035978438</v>
      </c>
    </row>
    <row r="77" spans="3:12" x14ac:dyDescent="0.2">
      <c r="C77" s="60"/>
      <c r="D77" s="24">
        <v>2</v>
      </c>
      <c r="E77" s="22">
        <v>18.013554910982229</v>
      </c>
      <c r="F77" s="10">
        <v>0.26054189348266588</v>
      </c>
      <c r="G77" s="9">
        <v>16.937382770801673</v>
      </c>
      <c r="H77" s="10">
        <v>0.27208339023715933</v>
      </c>
      <c r="I77" s="9">
        <v>17.458449324430305</v>
      </c>
      <c r="J77" s="10">
        <v>0.29414907271483504</v>
      </c>
      <c r="K77" s="9">
        <v>18.730683108903303</v>
      </c>
      <c r="L77" s="11">
        <v>0.20342645359084741</v>
      </c>
    </row>
    <row r="78" spans="3:12" x14ac:dyDescent="0.2">
      <c r="C78" s="60"/>
      <c r="D78" s="24">
        <v>4</v>
      </c>
      <c r="E78" s="22">
        <v>17.718070310765299</v>
      </c>
      <c r="F78" s="10">
        <v>0.30334737409026596</v>
      </c>
      <c r="G78" s="9">
        <v>17.060590833865671</v>
      </c>
      <c r="H78" s="10">
        <v>0.33316247905208252</v>
      </c>
      <c r="I78" s="9">
        <v>17.850532073891781</v>
      </c>
      <c r="J78" s="10">
        <v>0.24870501281343985</v>
      </c>
      <c r="K78" s="9">
        <v>20.912684328456788</v>
      </c>
      <c r="L78" s="11">
        <v>0.22520458152568854</v>
      </c>
    </row>
    <row r="79" spans="3:12" x14ac:dyDescent="0.2">
      <c r="C79" s="60"/>
      <c r="D79" s="24">
        <v>8</v>
      </c>
      <c r="E79" s="22">
        <v>17.009673833729565</v>
      </c>
      <c r="F79" s="10">
        <v>0.21773936131075364</v>
      </c>
      <c r="G79" s="9">
        <v>16.693190392676723</v>
      </c>
      <c r="H79" s="10">
        <v>0.22539584676139465</v>
      </c>
      <c r="I79" s="9">
        <v>18.351941967376629</v>
      </c>
      <c r="J79" s="10">
        <v>0.30773038759588872</v>
      </c>
      <c r="K79" s="9">
        <v>23.690514170592305</v>
      </c>
      <c r="L79" s="11">
        <v>0.36425530531369921</v>
      </c>
    </row>
    <row r="80" spans="3:12" x14ac:dyDescent="0.2">
      <c r="C80" s="60"/>
      <c r="D80" s="24">
        <v>12</v>
      </c>
      <c r="E80" s="22">
        <v>15.70878449456842</v>
      </c>
      <c r="F80" s="10">
        <v>0.26505162300798057</v>
      </c>
      <c r="G80" s="9">
        <v>15.83051921674466</v>
      </c>
      <c r="H80" s="10">
        <v>0.21774117465877821</v>
      </c>
      <c r="I80" s="9">
        <v>18.793372408891383</v>
      </c>
      <c r="J80" s="10">
        <v>0.3696385502574428</v>
      </c>
      <c r="K80" s="9">
        <v>25.307484688854217</v>
      </c>
      <c r="L80" s="11">
        <v>0.25006385302605311</v>
      </c>
    </row>
    <row r="81" spans="3:12" x14ac:dyDescent="0.2">
      <c r="C81" s="60"/>
      <c r="D81" s="24">
        <v>36</v>
      </c>
      <c r="E81" s="22">
        <v>16.263296274171239</v>
      </c>
      <c r="F81" s="10">
        <v>0.13237500393546625</v>
      </c>
      <c r="G81" s="9">
        <v>16.708368546653997</v>
      </c>
      <c r="H81" s="10">
        <v>0.30649003990950735</v>
      </c>
      <c r="I81" s="9">
        <v>21.552439574094205</v>
      </c>
      <c r="J81" s="10">
        <v>0.40945177606672845</v>
      </c>
      <c r="K81" s="9">
        <v>28.694468366894885</v>
      </c>
      <c r="L81" s="11">
        <v>1.333051844546955</v>
      </c>
    </row>
    <row r="82" spans="3:12" ht="16" thickBot="1" x14ac:dyDescent="0.25">
      <c r="C82" s="60"/>
      <c r="D82" s="25">
        <v>52</v>
      </c>
      <c r="E82" s="23">
        <v>17.741104469843876</v>
      </c>
      <c r="F82" s="13">
        <v>0.19501279756125564</v>
      </c>
      <c r="G82" s="12">
        <v>17.565242769950959</v>
      </c>
      <c r="H82" s="13">
        <v>0.25080222501131871</v>
      </c>
      <c r="I82" s="12">
        <v>28.005432906210462</v>
      </c>
      <c r="J82" s="13">
        <v>0.56949776916332562</v>
      </c>
      <c r="K82" s="12">
        <v>34.872184050142103</v>
      </c>
      <c r="L82" s="29" t="s">
        <v>17</v>
      </c>
    </row>
    <row r="83" spans="3:12" ht="16" thickBot="1" x14ac:dyDescent="0.25"/>
    <row r="84" spans="3:12" x14ac:dyDescent="0.2">
      <c r="D84" s="53" t="s">
        <v>30</v>
      </c>
      <c r="E84" s="49" t="s">
        <v>26</v>
      </c>
      <c r="F84" s="50"/>
      <c r="G84" s="51" t="s">
        <v>27</v>
      </c>
      <c r="H84" s="50"/>
      <c r="I84" s="51" t="s">
        <v>28</v>
      </c>
      <c r="J84" s="50"/>
      <c r="K84" s="51" t="s">
        <v>29</v>
      </c>
      <c r="L84" s="52"/>
    </row>
    <row r="85" spans="3:12" ht="16" thickBot="1" x14ac:dyDescent="0.25">
      <c r="D85" s="54"/>
      <c r="E85" s="30" t="s">
        <v>24</v>
      </c>
      <c r="F85" s="31" t="s">
        <v>25</v>
      </c>
      <c r="G85" s="31" t="s">
        <v>24</v>
      </c>
      <c r="H85" s="31" t="s">
        <v>25</v>
      </c>
      <c r="I85" s="31" t="s">
        <v>24</v>
      </c>
      <c r="J85" s="31" t="s">
        <v>25</v>
      </c>
      <c r="K85" s="31" t="s">
        <v>24</v>
      </c>
      <c r="L85" s="32" t="s">
        <v>25</v>
      </c>
    </row>
    <row r="86" spans="3:12" ht="15" customHeight="1" x14ac:dyDescent="0.2">
      <c r="C86" s="60" t="s">
        <v>36</v>
      </c>
      <c r="D86" s="33">
        <v>0</v>
      </c>
      <c r="E86" s="34">
        <v>24.480031983129088</v>
      </c>
      <c r="F86" s="35">
        <v>0.21640432949470745</v>
      </c>
      <c r="G86" s="36">
        <v>24.480031983129088</v>
      </c>
      <c r="H86" s="35">
        <v>0.21640432949470745</v>
      </c>
      <c r="I86" s="36">
        <v>24.480031983129088</v>
      </c>
      <c r="J86" s="35">
        <v>0.21640432949470745</v>
      </c>
      <c r="K86" s="36">
        <v>24.480031983129088</v>
      </c>
      <c r="L86" s="37">
        <v>0.21640432949470745</v>
      </c>
    </row>
    <row r="87" spans="3:12" x14ac:dyDescent="0.2">
      <c r="C87" s="60"/>
      <c r="D87" s="24">
        <v>1</v>
      </c>
      <c r="E87" s="22">
        <v>26.425713969287973</v>
      </c>
      <c r="F87" s="10">
        <v>0.39134364702848951</v>
      </c>
      <c r="G87" s="9">
        <v>25.764036788238514</v>
      </c>
      <c r="H87" s="10">
        <v>0.44612000607047964</v>
      </c>
      <c r="I87" s="9">
        <v>25.445507457673884</v>
      </c>
      <c r="J87" s="10">
        <v>0.3497591363035884</v>
      </c>
      <c r="K87" s="9">
        <v>24.615139411924805</v>
      </c>
      <c r="L87" s="11">
        <v>0.30434872144515818</v>
      </c>
    </row>
    <row r="88" spans="3:12" x14ac:dyDescent="0.2">
      <c r="C88" s="60"/>
      <c r="D88" s="24">
        <v>3</v>
      </c>
      <c r="E88" s="22">
        <v>25.586395147197443</v>
      </c>
      <c r="F88" s="10">
        <v>0.30601462787216671</v>
      </c>
      <c r="G88" s="9">
        <v>26.224530327258066</v>
      </c>
      <c r="H88" s="10">
        <v>0.33132702895415511</v>
      </c>
      <c r="I88" s="9">
        <v>24.970670990916837</v>
      </c>
      <c r="J88" s="10">
        <v>0.7334163980072067</v>
      </c>
      <c r="K88" s="9">
        <v>24.90354663865832</v>
      </c>
      <c r="L88" s="11">
        <v>0.59023403434320654</v>
      </c>
    </row>
    <row r="89" spans="3:12" x14ac:dyDescent="0.2">
      <c r="C89" s="60"/>
      <c r="D89" s="24">
        <v>4</v>
      </c>
      <c r="E89" s="22">
        <v>26.805124184453167</v>
      </c>
      <c r="F89" s="10">
        <v>0.25504623162048501</v>
      </c>
      <c r="G89" s="9">
        <v>26.089035904275953</v>
      </c>
      <c r="H89" s="10">
        <v>0.43436344782726921</v>
      </c>
      <c r="I89" s="9">
        <v>25.37169227195588</v>
      </c>
      <c r="J89" s="10">
        <v>1.1828961480629234</v>
      </c>
      <c r="K89" s="9">
        <v>24.395308314775402</v>
      </c>
      <c r="L89" s="11">
        <v>0.71125232543019445</v>
      </c>
    </row>
    <row r="90" spans="3:12" x14ac:dyDescent="0.2">
      <c r="C90" s="60"/>
      <c r="D90" s="24">
        <v>4</v>
      </c>
      <c r="E90" s="22">
        <v>24.952441634882099</v>
      </c>
      <c r="F90" s="10">
        <v>0.2096248052380576</v>
      </c>
      <c r="G90" s="9">
        <v>25.321038553153816</v>
      </c>
      <c r="H90" s="10">
        <v>0.19686671476136258</v>
      </c>
      <c r="I90" s="9">
        <v>24.344681998683274</v>
      </c>
      <c r="J90" s="10">
        <v>1.0789613615001643</v>
      </c>
      <c r="K90" s="9">
        <v>22.706040627149626</v>
      </c>
      <c r="L90" s="11">
        <v>0.14162019856304262</v>
      </c>
    </row>
    <row r="91" spans="3:12" x14ac:dyDescent="0.2">
      <c r="C91" s="60"/>
      <c r="D91" s="24">
        <v>8</v>
      </c>
      <c r="E91" s="22">
        <v>25.706902060473638</v>
      </c>
      <c r="F91" s="10">
        <v>0.47291861742160107</v>
      </c>
      <c r="G91" s="9">
        <v>25.463609484166781</v>
      </c>
      <c r="H91" s="10">
        <v>0.23114462603867397</v>
      </c>
      <c r="I91" s="9">
        <v>24.08989236855534</v>
      </c>
      <c r="J91" s="10">
        <v>0.19676729671460211</v>
      </c>
      <c r="K91" s="9">
        <v>23.752678897244873</v>
      </c>
      <c r="L91" s="11">
        <v>0.13413493481422173</v>
      </c>
    </row>
    <row r="92" spans="3:12" ht="16" thickBot="1" x14ac:dyDescent="0.25">
      <c r="C92" s="60"/>
      <c r="D92" s="25">
        <v>12</v>
      </c>
      <c r="E92" s="23">
        <v>27.454071962602956</v>
      </c>
      <c r="F92" s="13">
        <v>0.34938664840546751</v>
      </c>
      <c r="G92" s="12">
        <v>26.597228164534684</v>
      </c>
      <c r="H92" s="13">
        <v>0.30269778042580958</v>
      </c>
      <c r="I92" s="12">
        <v>24.090669959150588</v>
      </c>
      <c r="J92" s="13">
        <v>0.23344043841043824</v>
      </c>
      <c r="K92" s="12">
        <v>23.680640723219298</v>
      </c>
      <c r="L92" s="14">
        <v>0.28168536567651459</v>
      </c>
    </row>
    <row r="93" spans="3:12" ht="16" thickBot="1" x14ac:dyDescent="0.25">
      <c r="C93" s="43"/>
    </row>
    <row r="94" spans="3:12" x14ac:dyDescent="0.2">
      <c r="D94" s="53" t="s">
        <v>31</v>
      </c>
      <c r="E94" s="49" t="s">
        <v>26</v>
      </c>
      <c r="F94" s="50"/>
      <c r="G94" s="51" t="s">
        <v>27</v>
      </c>
      <c r="H94" s="50"/>
      <c r="I94" s="51" t="s">
        <v>28</v>
      </c>
      <c r="J94" s="50"/>
      <c r="K94" s="51" t="s">
        <v>29</v>
      </c>
      <c r="L94" s="52"/>
    </row>
    <row r="95" spans="3:12" ht="16" thickBot="1" x14ac:dyDescent="0.25">
      <c r="D95" s="54"/>
      <c r="E95" s="30" t="s">
        <v>24</v>
      </c>
      <c r="F95" s="31" t="s">
        <v>25</v>
      </c>
      <c r="G95" s="31" t="s">
        <v>24</v>
      </c>
      <c r="H95" s="31" t="s">
        <v>25</v>
      </c>
      <c r="I95" s="31" t="s">
        <v>24</v>
      </c>
      <c r="J95" s="31" t="s">
        <v>25</v>
      </c>
      <c r="K95" s="31" t="s">
        <v>24</v>
      </c>
      <c r="L95" s="32" t="s">
        <v>25</v>
      </c>
    </row>
    <row r="96" spans="3:12" x14ac:dyDescent="0.2">
      <c r="C96" s="60" t="s">
        <v>36</v>
      </c>
      <c r="D96" s="33">
        <v>0</v>
      </c>
      <c r="E96" s="34">
        <v>25.197979073068431</v>
      </c>
      <c r="F96" s="35">
        <v>0.3953223877979064</v>
      </c>
      <c r="G96" s="36">
        <v>25.434984153840194</v>
      </c>
      <c r="H96" s="35">
        <v>0.51815771550251011</v>
      </c>
      <c r="I96" s="36">
        <v>25.434984153840194</v>
      </c>
      <c r="J96" s="35">
        <v>0.51815771550251011</v>
      </c>
      <c r="K96" s="36">
        <v>25.434984153840194</v>
      </c>
      <c r="L96" s="37">
        <v>0.51815771550251011</v>
      </c>
    </row>
    <row r="97" spans="3:12" x14ac:dyDescent="0.2">
      <c r="C97" s="60"/>
      <c r="D97" s="24">
        <v>1</v>
      </c>
      <c r="E97" s="22">
        <v>27.309130448213846</v>
      </c>
      <c r="F97" s="10">
        <v>0.67832113827344453</v>
      </c>
      <c r="G97" s="9">
        <v>25.720575881897624</v>
      </c>
      <c r="H97" s="10">
        <v>0.69625308265748875</v>
      </c>
      <c r="I97" s="9">
        <v>26.42243593476686</v>
      </c>
      <c r="J97" s="10">
        <v>0.57893903602476948</v>
      </c>
      <c r="K97" s="9">
        <v>26.378163303289689</v>
      </c>
      <c r="L97" s="11">
        <v>0.87598616856521805</v>
      </c>
    </row>
    <row r="98" spans="3:12" x14ac:dyDescent="0.2">
      <c r="C98" s="60"/>
      <c r="D98" s="24">
        <v>2</v>
      </c>
      <c r="E98" s="22">
        <v>26.057302596989626</v>
      </c>
      <c r="F98" s="10">
        <v>0.64450803465568218</v>
      </c>
      <c r="G98" s="9">
        <v>27.243487393215936</v>
      </c>
      <c r="H98" s="10">
        <v>0.66474072650821303</v>
      </c>
      <c r="I98" s="9">
        <v>27.692120072234509</v>
      </c>
      <c r="J98" s="10">
        <v>1.1579441496964806</v>
      </c>
      <c r="K98" s="9">
        <v>26.985118114035082</v>
      </c>
      <c r="L98" s="11">
        <v>0.97809433254748046</v>
      </c>
    </row>
    <row r="99" spans="3:12" x14ac:dyDescent="0.2">
      <c r="C99" s="60"/>
      <c r="D99" s="24">
        <v>3</v>
      </c>
      <c r="E99" s="22">
        <v>26.956032017611175</v>
      </c>
      <c r="F99" s="10">
        <v>0.61429360712887848</v>
      </c>
      <c r="G99" s="9">
        <v>28.245614346015486</v>
      </c>
      <c r="H99" s="10">
        <v>0.54557544827389337</v>
      </c>
      <c r="I99" s="9">
        <v>27.554399465763503</v>
      </c>
      <c r="J99" s="10">
        <v>1.1895637883790096</v>
      </c>
      <c r="K99" s="9">
        <v>26.632728569820774</v>
      </c>
      <c r="L99" s="11">
        <v>1.0379745088237602</v>
      </c>
    </row>
    <row r="100" spans="3:12" x14ac:dyDescent="0.2">
      <c r="C100" s="60"/>
      <c r="D100" s="24">
        <v>4</v>
      </c>
      <c r="E100" s="22">
        <v>24.893435974222776</v>
      </c>
      <c r="F100" s="10">
        <v>0.39060327529216049</v>
      </c>
      <c r="G100" s="9">
        <v>27.177357970987977</v>
      </c>
      <c r="H100" s="10">
        <v>0.45457063326261743</v>
      </c>
      <c r="I100" s="9">
        <v>25.653224398060317</v>
      </c>
      <c r="J100" s="10">
        <v>0.58830946866064193</v>
      </c>
      <c r="K100" s="9">
        <v>24.37682112094711</v>
      </c>
      <c r="L100" s="11">
        <v>0.80482455362994154</v>
      </c>
    </row>
    <row r="101" spans="3:12" x14ac:dyDescent="0.2">
      <c r="C101" s="60"/>
      <c r="D101" s="24">
        <v>8</v>
      </c>
      <c r="E101" s="22">
        <v>25.92859114274507</v>
      </c>
      <c r="F101" s="10">
        <v>0.3491275689036859</v>
      </c>
      <c r="G101" s="9">
        <v>27.397791266015354</v>
      </c>
      <c r="H101" s="10">
        <v>0.39557358201401888</v>
      </c>
      <c r="I101" s="9">
        <v>25.748209912020751</v>
      </c>
      <c r="J101" s="10">
        <v>0.56243934246152671</v>
      </c>
      <c r="K101" s="9">
        <v>24.917249082856209</v>
      </c>
      <c r="L101" s="11">
        <v>0.37929811139996955</v>
      </c>
    </row>
    <row r="102" spans="3:12" ht="16" thickBot="1" x14ac:dyDescent="0.25">
      <c r="C102" s="60"/>
      <c r="D102" s="25">
        <v>12</v>
      </c>
      <c r="E102" s="23">
        <v>28.049421913873932</v>
      </c>
      <c r="F102" s="13">
        <v>0.22122940125057594</v>
      </c>
      <c r="G102" s="12">
        <v>29.378149158519982</v>
      </c>
      <c r="H102" s="13">
        <v>0.44266062666117917</v>
      </c>
      <c r="I102" s="12">
        <v>26.345430491464853</v>
      </c>
      <c r="J102" s="13">
        <v>0.7877088486783308</v>
      </c>
      <c r="K102" s="12">
        <v>24.153513584311884</v>
      </c>
      <c r="L102" s="14">
        <v>0.48778883585686239</v>
      </c>
    </row>
  </sheetData>
  <mergeCells count="57">
    <mergeCell ref="C64:C71"/>
    <mergeCell ref="C75:C82"/>
    <mergeCell ref="C86:C92"/>
    <mergeCell ref="C96:C102"/>
    <mergeCell ref="C9:C16"/>
    <mergeCell ref="C20:C27"/>
    <mergeCell ref="C31:C38"/>
    <mergeCell ref="C42:C49"/>
    <mergeCell ref="C53:C60"/>
    <mergeCell ref="B1:N1"/>
    <mergeCell ref="B3:N3"/>
    <mergeCell ref="B4:N4"/>
    <mergeCell ref="D18:D19"/>
    <mergeCell ref="E18:F18"/>
    <mergeCell ref="G18:H18"/>
    <mergeCell ref="I18:J18"/>
    <mergeCell ref="K18:L18"/>
    <mergeCell ref="E7:F7"/>
    <mergeCell ref="D7:D8"/>
    <mergeCell ref="G7:H7"/>
    <mergeCell ref="I7:J7"/>
    <mergeCell ref="K7:L7"/>
    <mergeCell ref="D40:D41"/>
    <mergeCell ref="E40:F40"/>
    <mergeCell ref="G40:H40"/>
    <mergeCell ref="I40:J40"/>
    <mergeCell ref="K40:L40"/>
    <mergeCell ref="D29:D30"/>
    <mergeCell ref="E29:F29"/>
    <mergeCell ref="G29:H29"/>
    <mergeCell ref="I29:J29"/>
    <mergeCell ref="K29:L29"/>
    <mergeCell ref="D51:D52"/>
    <mergeCell ref="E51:F51"/>
    <mergeCell ref="G51:H51"/>
    <mergeCell ref="I51:J51"/>
    <mergeCell ref="K51:L51"/>
    <mergeCell ref="E62:F62"/>
    <mergeCell ref="G62:H62"/>
    <mergeCell ref="I62:J62"/>
    <mergeCell ref="K62:L62"/>
    <mergeCell ref="D73:D74"/>
    <mergeCell ref="E73:F73"/>
    <mergeCell ref="G73:H73"/>
    <mergeCell ref="I73:J73"/>
    <mergeCell ref="K73:L73"/>
    <mergeCell ref="D62:D63"/>
    <mergeCell ref="E84:F84"/>
    <mergeCell ref="G84:H84"/>
    <mergeCell ref="I84:J84"/>
    <mergeCell ref="K84:L84"/>
    <mergeCell ref="D94:D95"/>
    <mergeCell ref="E94:F94"/>
    <mergeCell ref="G94:H94"/>
    <mergeCell ref="I94:J94"/>
    <mergeCell ref="K94:L94"/>
    <mergeCell ref="D84:D85"/>
  </mergeCells>
  <pageMargins left="0.7" right="0.7" top="0.75" bottom="0.75" header="0.3" footer="0.3"/>
  <pageSetup scale="68" orientation="portrait" horizontalDpi="0" verticalDpi="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Supplementary Table 1</vt:lpstr>
      <vt:lpstr>Supplementary Table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Katherine (CDC/NCEZID/DHCPP/VSPB)</dc:creator>
  <cp:lastModifiedBy>Spengler, Jessica R. (CDC/NCEZID/DHCPP/VSPB)</cp:lastModifiedBy>
  <dcterms:created xsi:type="dcterms:W3CDTF">2025-04-16T21:11:06Z</dcterms:created>
  <dcterms:modified xsi:type="dcterms:W3CDTF">2025-05-02T20:39:09Z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2025-04-16T21:14:48Z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c2847ada-d936-4d73-99b9-162a5d7cf423</vt:lpwstr>
  </property>
  <property fmtid="{D5CDD505-2E9C-101B-9397-08002B2CF9AE}" pid="8" name="MSIP_Label_7b94a7b8-f06c-4dfe-bdcc-9b548fd58c31_ContentBits">
    <vt:lpwstr>0</vt:lpwstr>
  </property>
</Properties>
</file>