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howInkAnnotation="0" defaultThemeVersion="124226"/>
  <mc:AlternateContent xmlns:mc="http://schemas.openxmlformats.org/markup-compatibility/2006">
    <mc:Choice Requires="x15">
      <x15ac:absPath xmlns:x15ac="http://schemas.microsoft.com/office/spreadsheetml/2010/11/ac" url="\\cdc.gov\project\NCEZID_DHQP_SB\Surveillance\NHSN_Secure\SIR_Metrics\State_Metric_Report\SIR 2020\For Clearance and Publication\For Publication\"/>
    </mc:Choice>
  </mc:AlternateContent>
  <xr:revisionPtr revIDLastSave="0" documentId="8_{090BDF48-FECA-42B3-AF2C-93CF5827DE20}" xr6:coauthVersionLast="46" xr6:coauthVersionMax="46" xr10:uidLastSave="{00000000-0000-0000-0000-000000000000}"/>
  <bookViews>
    <workbookView xWindow="-28920" yWindow="-90" windowWidth="29040" windowHeight="15840" tabRatio="910" xr2:uid="{00000000-000D-0000-FFFF-FFFF00000000}"/>
  </bookViews>
  <sheets>
    <sheet name="READ ME" sheetId="62" r:id="rId1"/>
    <sheet name="Profile of Acute Care Hospitals" sheetId="73" r:id="rId2"/>
    <sheet name="Table of Contents" sheetId="75" r:id="rId3"/>
    <sheet name="Table 1a-CLABSI" sheetId="2" r:id="rId4"/>
    <sheet name="Table 1b-CAUTI" sheetId="3" r:id="rId5"/>
    <sheet name="Table 1c-VAE" sheetId="61" r:id="rId6"/>
    <sheet name="Table 1d-COLO" sheetId="4" r:id="rId7"/>
    <sheet name="Table 1d-HYST" sheetId="74" r:id="rId8"/>
    <sheet name="Table 1e-MRSA" sheetId="5" r:id="rId9"/>
    <sheet name="Table 1f-CDI" sheetId="6" r:id="rId10"/>
    <sheet name="Table 1g Footnotes" sheetId="7" r:id="rId11"/>
    <sheet name="Table 2a-NAT'L DA Data" sheetId="8" r:id="rId12"/>
    <sheet name="Table 2b-NAT'L LABID Data" sheetId="71" r:id="rId13"/>
    <sheet name="Table 2c-NAT'L SSI Data" sheetId="9" r:id="rId14"/>
    <sheet name="Table 2d-NAT'L SSI Data" sheetId="46" r:id="rId15"/>
    <sheet name="Table 3a-State CLABSI Data" sheetId="10" r:id="rId16"/>
    <sheet name="Table 3b-State CLABSI Data" sheetId="11" r:id="rId17"/>
    <sheet name="Table 3c-State CLABSI Data" sheetId="12" r:id="rId18"/>
    <sheet name="Table 3d-State CLABSI Data" sheetId="13" r:id="rId19"/>
    <sheet name="Table 4a-State CAUTI Data" sheetId="55" r:id="rId20"/>
    <sheet name="Table 4b-State CAUTI Data" sheetId="56" r:id="rId21"/>
    <sheet name="Table 4c-State CAUTI Data" sheetId="57" r:id="rId22"/>
    <sheet name="Table 5a-State VAE Data" sheetId="43" r:id="rId23"/>
    <sheet name="Table 5b-State VAE Data" sheetId="44" r:id="rId24"/>
    <sheet name="Table 5c-State VAE Data" sheetId="45" r:id="rId25"/>
    <sheet name="Table 6a-State SSI Data" sheetId="17" r:id="rId26"/>
    <sheet name="Table 6b-State SSI Data" sheetId="18" r:id="rId27"/>
    <sheet name="Table 6c-State SSI Data" sheetId="32" r:id="rId28"/>
    <sheet name="Table 6d-State SSI Data" sheetId="33" r:id="rId29"/>
    <sheet name="Table 6e-State SSI Data" sheetId="34" r:id="rId30"/>
    <sheet name="Table 6f-State SSI Data" sheetId="35" r:id="rId31"/>
    <sheet name="Table 6g-State SSI Data" sheetId="36" r:id="rId32"/>
    <sheet name="Table 6h-State SSI Data" sheetId="37" r:id="rId33"/>
    <sheet name="Table 6i-State SSI Data" sheetId="38" r:id="rId34"/>
    <sheet name="Table 6j-State SSI Data" sheetId="39" r:id="rId35"/>
    <sheet name="Table 6k-State SSI Data" sheetId="47" r:id="rId36"/>
    <sheet name="Table 6l-State SSI Data" sheetId="48" r:id="rId37"/>
    <sheet name="Table 6m-State SSI Data" sheetId="49" r:id="rId38"/>
    <sheet name="Table 6n-State SSI Data" sheetId="50" r:id="rId39"/>
    <sheet name="Table 6o-State SSI Data" sheetId="51" r:id="rId40"/>
    <sheet name="Table 7-State MRSA Data" sheetId="19" r:id="rId41"/>
    <sheet name="Table 8-State CDI Data" sheetId="20" r:id="rId42"/>
    <sheet name="Table 9-NAT'L SIR Comparison" sheetId="72" r:id="rId43"/>
    <sheet name="Table 10a-State SIR Comparison" sheetId="63" r:id="rId44"/>
    <sheet name="Table 10b-State SIR Comparison" sheetId="64" r:id="rId45"/>
    <sheet name="Table 10c-State SIR Comparison" sheetId="69" r:id="rId46"/>
    <sheet name="Table 10d-State SIR Comparison" sheetId="65" r:id="rId47"/>
    <sheet name="Table 10e-State SIR Comparison" sheetId="66" r:id="rId48"/>
    <sheet name="Table 10f-State SIR Comparison" sheetId="67" r:id="rId49"/>
    <sheet name="Table 10g-State SIR Comparison" sheetId="68" r:id="rId50"/>
    <sheet name="Appendix A" sheetId="60" r:id="rId51"/>
    <sheet name="Appendix B" sheetId="28" r:id="rId52"/>
    <sheet name="Appendix C" sheetId="29" r:id="rId53"/>
    <sheet name="Appendix D" sheetId="58" r:id="rId54"/>
    <sheet name="Appendix E" sheetId="30" r:id="rId55"/>
    <sheet name="Additional Resources" sheetId="31" r:id="rId56"/>
  </sheets>
  <definedNames>
    <definedName name="_6o._Gallbladder_surgery" localSheetId="2">'Table of Contents'!$B$56</definedName>
    <definedName name="_6o._Gallbladder_surgery">#REF!</definedName>
    <definedName name="_xlnm._FilterDatabase" localSheetId="43" hidden="1">'Table 10a-State SIR Comparison'!$A$4:$F$59</definedName>
    <definedName name="_xlnm._FilterDatabase" localSheetId="44" hidden="1">'Table 10b-State SIR Comparison'!$A$4:$F$59</definedName>
    <definedName name="_xlnm._FilterDatabase" localSheetId="45" hidden="1">'Table 10c-State SIR Comparison'!$A$4:$F$59</definedName>
    <definedName name="_xlnm._FilterDatabase" localSheetId="46" hidden="1">'Table 10d-State SIR Comparison'!$A$4:$F$59</definedName>
    <definedName name="_xlnm._FilterDatabase" localSheetId="47" hidden="1">'Table 10e-State SIR Comparison'!$A$4:$F$59</definedName>
    <definedName name="_xlnm._FilterDatabase" localSheetId="48" hidden="1">'Table 10f-State SIR Comparison'!$A$4:$F$59</definedName>
    <definedName name="_xlnm._FilterDatabase" localSheetId="49" hidden="1">'Table 10g-State SIR Comparison'!$A$4:$F$59</definedName>
    <definedName name="_xlnm._FilterDatabase" localSheetId="3" hidden="1">'Table 1a-CLABSI'!$A$5:$H$60</definedName>
    <definedName name="_xlnm._FilterDatabase" localSheetId="4" hidden="1">'Table 1b-CAUTI'!$A$5:$G$60</definedName>
    <definedName name="_xlnm._FilterDatabase" localSheetId="5" hidden="1">'Table 1c-VAE'!$A$5:$G$60</definedName>
    <definedName name="_xlnm._FilterDatabase" localSheetId="7" hidden="1">'Table 1d-HYST'!$A$4:$E$59</definedName>
    <definedName name="_xlnm._FilterDatabase" localSheetId="13" hidden="1">'Table 2c-NAT''L SSI Data'!$A$6:$AF$47</definedName>
    <definedName name="_xlnm._FilterDatabase" localSheetId="14" hidden="1">'Table 2d-NAT''L SSI Data'!$A$6:$AF$47</definedName>
    <definedName name="_xlnm._FilterDatabase" localSheetId="15" hidden="1">'Table 3a-State CLABSI Data'!$A$5:$Q$60</definedName>
    <definedName name="_xlnm._FilterDatabase" localSheetId="16" hidden="1">'Table 3b-State CLABSI Data'!$A$5:$P$60</definedName>
    <definedName name="_xlnm._FilterDatabase" localSheetId="17" hidden="1">'Table 3c-State CLABSI Data'!$A$5:$P$60</definedName>
    <definedName name="_xlnm._FilterDatabase" localSheetId="18" hidden="1">'Table 3d-State CLABSI Data'!$A$5:$P$60</definedName>
    <definedName name="_xlnm._FilterDatabase" localSheetId="19" hidden="1">'Table 4a-State CAUTI Data'!$A$5:$Q$60</definedName>
    <definedName name="_xlnm._FilterDatabase" localSheetId="20" hidden="1">'Table 4b-State CAUTI Data'!$A$5:$P$60</definedName>
    <definedName name="_xlnm._FilterDatabase" localSheetId="21" hidden="1">'Table 4c-State CAUTI Data'!$A$5:$P$60</definedName>
    <definedName name="_xlnm._FilterDatabase" localSheetId="22" hidden="1">'Table 5a-State VAE Data'!$A$5:$Q$60</definedName>
    <definedName name="_xlnm._FilterDatabase" localSheetId="23" hidden="1">'Table 5b-State VAE Data'!$A$5:$P$60</definedName>
    <definedName name="_xlnm._FilterDatabase" localSheetId="24" hidden="1">'Table 5c-State VAE Data'!$A$5:$P$60</definedName>
    <definedName name="_xlnm._FilterDatabase" localSheetId="25" hidden="1">'Table 6a-State SSI Data'!$A$5:$R$59</definedName>
    <definedName name="_xlnm._FilterDatabase" localSheetId="26" hidden="1">'Table 6b-State SSI Data'!$A$5:$R$60</definedName>
    <definedName name="_xlnm._FilterDatabase" localSheetId="27" hidden="1">'Table 6c-State SSI Data'!$A$5:$Q$60</definedName>
    <definedName name="_xlnm._FilterDatabase" localSheetId="28" hidden="1">'Table 6d-State SSI Data'!$A$5:$Q$72</definedName>
    <definedName name="_xlnm._FilterDatabase" localSheetId="29" hidden="1">'Table 6e-State SSI Data'!$A$5:$Q$60</definedName>
    <definedName name="_xlnm._FilterDatabase" localSheetId="30" hidden="1">'Table 6f-State SSI Data'!$A$5:$Q$60</definedName>
    <definedName name="_xlnm._FilterDatabase" localSheetId="31" hidden="1">'Table 6g-State SSI Data'!$A$5:$Q$60</definedName>
    <definedName name="_xlnm._FilterDatabase" localSheetId="32" hidden="1">'Table 6h-State SSI Data'!$A$5:$Q$60</definedName>
    <definedName name="_xlnm._FilterDatabase" localSheetId="33" hidden="1">'Table 6i-State SSI Data'!$A$5:$Q$60</definedName>
    <definedName name="_xlnm._FilterDatabase" localSheetId="34" hidden="1">'Table 6j-State SSI Data'!$A$5:$Q$60</definedName>
    <definedName name="_xlnm._FilterDatabase" localSheetId="35" hidden="1">'Table 6k-State SSI Data'!$A$5:$Q$60</definedName>
    <definedName name="_xlnm._FilterDatabase" localSheetId="36" hidden="1">'Table 6l-State SSI Data'!$A$5:$Q$60</definedName>
    <definedName name="_xlnm._FilterDatabase" localSheetId="37" hidden="1">'Table 6m-State SSI Data'!$A$5:$Q$60</definedName>
    <definedName name="_xlnm._FilterDatabase" localSheetId="38" hidden="1">'Table 6n-State SSI Data'!$A$5:$Q$60</definedName>
    <definedName name="_xlnm._FilterDatabase" localSheetId="39" hidden="1">'Table 6o-State SSI Data'!$A$5:$Q$60</definedName>
    <definedName name="_xlnm._FilterDatabase" localSheetId="40" hidden="1">'Table 7-State MRSA Data'!$A$5:$Q$60</definedName>
    <definedName name="_xlnm._FilterDatabase" localSheetId="41" hidden="1">'Table 8-State CDI Data'!$A$5:$Q$60</definedName>
    <definedName name="_xlnm._FilterDatabase" localSheetId="42" hidden="1">'Table 9-NAT''L SIR Comparison'!$A$8:$L$37</definedName>
    <definedName name="_GoBack" localSheetId="45">'Table 10c-State SIR Comparison'!#REF!</definedName>
    <definedName name="new" localSheetId="50">#REF!</definedName>
    <definedName name="new" localSheetId="1">#REF!</definedName>
    <definedName name="new" localSheetId="45">#REF!</definedName>
    <definedName name="new" localSheetId="5">#REF!</definedName>
    <definedName name="new" localSheetId="7">#REF!</definedName>
    <definedName name="new" localSheetId="12">#REF!</definedName>
    <definedName name="new" localSheetId="14">#REF!</definedName>
    <definedName name="new" localSheetId="28">#REF!</definedName>
    <definedName name="new" localSheetId="35">#REF!</definedName>
    <definedName name="new" localSheetId="36">#REF!</definedName>
    <definedName name="new" localSheetId="37">#REF!</definedName>
    <definedName name="new" localSheetId="38">#REF!</definedName>
    <definedName name="new" localSheetId="39">#REF!</definedName>
    <definedName name="new">#REF!</definedName>
    <definedName name="New_table_3a" localSheetId="50">#REF!</definedName>
    <definedName name="New_table_3a" localSheetId="1">#REF!</definedName>
    <definedName name="New_table_3a" localSheetId="43">#REF!</definedName>
    <definedName name="New_table_3a" localSheetId="44">#REF!</definedName>
    <definedName name="New_table_3a" localSheetId="45">#REF!</definedName>
    <definedName name="New_table_3a" localSheetId="46">#REF!</definedName>
    <definedName name="New_table_3a" localSheetId="47">#REF!</definedName>
    <definedName name="New_table_3a" localSheetId="48">#REF!</definedName>
    <definedName name="New_table_3a" localSheetId="49">#REF!</definedName>
    <definedName name="New_table_3a" localSheetId="4">#REF!</definedName>
    <definedName name="New_table_3a" localSheetId="5">#REF!</definedName>
    <definedName name="New_table_3a" localSheetId="6">#REF!</definedName>
    <definedName name="New_table_3a" localSheetId="7">#REF!</definedName>
    <definedName name="New_table_3a" localSheetId="8">#REF!</definedName>
    <definedName name="New_table_3a" localSheetId="9">#REF!</definedName>
    <definedName name="New_table_3a" localSheetId="11">#REF!</definedName>
    <definedName name="New_table_3a" localSheetId="12">#REF!</definedName>
    <definedName name="New_table_3a" localSheetId="14">#REF!</definedName>
    <definedName name="New_table_3a" localSheetId="16">#REF!</definedName>
    <definedName name="New_table_3a" localSheetId="17">#REF!</definedName>
    <definedName name="New_table_3a" localSheetId="18">#REF!</definedName>
    <definedName name="New_table_3a" localSheetId="19">#REF!</definedName>
    <definedName name="New_table_3a" localSheetId="20">#REF!</definedName>
    <definedName name="New_table_3a" localSheetId="21">#REF!</definedName>
    <definedName name="New_table_3a" localSheetId="22">#REF!</definedName>
    <definedName name="New_table_3a" localSheetId="23">#REF!</definedName>
    <definedName name="New_table_3a" localSheetId="24">#REF!</definedName>
    <definedName name="New_table_3a" localSheetId="25">#REF!</definedName>
    <definedName name="New_table_3a" localSheetId="26">#REF!</definedName>
    <definedName name="New_table_3a" localSheetId="27">#REF!</definedName>
    <definedName name="New_table_3a" localSheetId="28">#REF!</definedName>
    <definedName name="New_table_3a" localSheetId="35">#REF!</definedName>
    <definedName name="New_table_3a" localSheetId="36">#REF!</definedName>
    <definedName name="New_table_3a" localSheetId="37">#REF!</definedName>
    <definedName name="New_table_3a" localSheetId="38">#REF!</definedName>
    <definedName name="New_table_3a" localSheetId="39">#REF!</definedName>
    <definedName name="New_table_3a" localSheetId="40">#REF!</definedName>
    <definedName name="New_table_3a" localSheetId="41">#REF!</definedName>
    <definedName name="New_table_3a" localSheetId="42">#REF!</definedName>
    <definedName name="New_table_3a" localSheetId="2">#REF!</definedName>
    <definedName name="New_table_3a">#REF!</definedName>
    <definedName name="New_table_3b" localSheetId="50">#REF!</definedName>
    <definedName name="New_table_3b" localSheetId="1">#REF!</definedName>
    <definedName name="New_table_3b" localSheetId="43">#REF!</definedName>
    <definedName name="New_table_3b" localSheetId="44">#REF!</definedName>
    <definedName name="New_table_3b" localSheetId="45">#REF!</definedName>
    <definedName name="New_table_3b" localSheetId="46">#REF!</definedName>
    <definedName name="New_table_3b" localSheetId="47">#REF!</definedName>
    <definedName name="New_table_3b" localSheetId="48">#REF!</definedName>
    <definedName name="New_table_3b" localSheetId="49">#REF!</definedName>
    <definedName name="New_table_3b" localSheetId="4">#REF!</definedName>
    <definedName name="New_table_3b" localSheetId="5">#REF!</definedName>
    <definedName name="New_table_3b" localSheetId="7">#REF!</definedName>
    <definedName name="New_table_3b" localSheetId="8">#REF!</definedName>
    <definedName name="New_table_3b" localSheetId="9">#REF!</definedName>
    <definedName name="New_table_3b" localSheetId="11">#REF!</definedName>
    <definedName name="New_table_3b" localSheetId="12">#REF!</definedName>
    <definedName name="New_table_3b" localSheetId="14">#REF!</definedName>
    <definedName name="New_table_3b" localSheetId="16">#REF!</definedName>
    <definedName name="New_table_3b" localSheetId="17">#REF!</definedName>
    <definedName name="New_table_3b" localSheetId="18">#REF!</definedName>
    <definedName name="New_table_3b" localSheetId="19">#REF!</definedName>
    <definedName name="New_table_3b" localSheetId="20">#REF!</definedName>
    <definedName name="New_table_3b" localSheetId="21">#REF!</definedName>
    <definedName name="New_table_3b" localSheetId="22">#REF!</definedName>
    <definedName name="New_table_3b" localSheetId="23">#REF!</definedName>
    <definedName name="New_table_3b" localSheetId="24">#REF!</definedName>
    <definedName name="New_table_3b" localSheetId="25">#REF!</definedName>
    <definedName name="New_table_3b" localSheetId="26">#REF!</definedName>
    <definedName name="New_table_3b" localSheetId="27">#REF!</definedName>
    <definedName name="New_table_3b" localSheetId="28">#REF!</definedName>
    <definedName name="New_table_3b" localSheetId="35">#REF!</definedName>
    <definedName name="New_table_3b" localSheetId="36">#REF!</definedName>
    <definedName name="New_table_3b" localSheetId="37">#REF!</definedName>
    <definedName name="New_table_3b" localSheetId="38">#REF!</definedName>
    <definedName name="New_table_3b" localSheetId="39">#REF!</definedName>
    <definedName name="New_table_3b" localSheetId="40">#REF!</definedName>
    <definedName name="New_table_3b" localSheetId="41">#REF!</definedName>
    <definedName name="New_table_3b" localSheetId="42">#REF!</definedName>
    <definedName name="New_table_3b" localSheetId="2">#REF!</definedName>
    <definedName name="New_table_3b">#REF!</definedName>
    <definedName name="New_table_3bb" localSheetId="50">#REF!</definedName>
    <definedName name="New_table_3bb" localSheetId="1">#REF!</definedName>
    <definedName name="New_table_3bb" localSheetId="45">#REF!</definedName>
    <definedName name="New_table_3bb" localSheetId="48">#REF!</definedName>
    <definedName name="New_table_3bb" localSheetId="49">#REF!</definedName>
    <definedName name="New_table_3bb" localSheetId="5">#REF!</definedName>
    <definedName name="New_table_3bb" localSheetId="7">#REF!</definedName>
    <definedName name="New_table_3bb" localSheetId="11">#REF!</definedName>
    <definedName name="New_table_3bb" localSheetId="12">#REF!</definedName>
    <definedName name="New_table_3bb" localSheetId="14">#REF!</definedName>
    <definedName name="New_table_3bb" localSheetId="27">#REF!</definedName>
    <definedName name="New_table_3bb" localSheetId="28">#REF!</definedName>
    <definedName name="New_table_3bb" localSheetId="35">#REF!</definedName>
    <definedName name="New_table_3bb" localSheetId="36">#REF!</definedName>
    <definedName name="New_table_3bb" localSheetId="37">#REF!</definedName>
    <definedName name="New_table_3bb" localSheetId="38">#REF!</definedName>
    <definedName name="New_table_3bb" localSheetId="39">#REF!</definedName>
    <definedName name="New_table_3bb" localSheetId="42">#REF!</definedName>
    <definedName name="New_table_3bb">#REF!</definedName>
    <definedName name="New_table_3c" localSheetId="50">#REF!</definedName>
    <definedName name="New_table_3c" localSheetId="1">#REF!</definedName>
    <definedName name="New_table_3c" localSheetId="43">#REF!</definedName>
    <definedName name="New_table_3c" localSheetId="44">#REF!</definedName>
    <definedName name="New_table_3c" localSheetId="45">#REF!</definedName>
    <definedName name="New_table_3c" localSheetId="46">#REF!</definedName>
    <definedName name="New_table_3c" localSheetId="47">#REF!</definedName>
    <definedName name="New_table_3c" localSheetId="48">#REF!</definedName>
    <definedName name="New_table_3c" localSheetId="49">#REF!</definedName>
    <definedName name="New_table_3c" localSheetId="4">#REF!</definedName>
    <definedName name="New_table_3c" localSheetId="5">#REF!</definedName>
    <definedName name="New_table_3c" localSheetId="7">#REF!</definedName>
    <definedName name="New_table_3c" localSheetId="8">#REF!</definedName>
    <definedName name="New_table_3c" localSheetId="9">#REF!</definedName>
    <definedName name="New_table_3c" localSheetId="11">#REF!</definedName>
    <definedName name="New_table_3c" localSheetId="12">#REF!</definedName>
    <definedName name="New_table_3c" localSheetId="14">#REF!</definedName>
    <definedName name="New_table_3c" localSheetId="16">#REF!</definedName>
    <definedName name="New_table_3c" localSheetId="17">#REF!</definedName>
    <definedName name="New_table_3c" localSheetId="18">#REF!</definedName>
    <definedName name="New_table_3c" localSheetId="19">#REF!</definedName>
    <definedName name="New_table_3c" localSheetId="20">#REF!</definedName>
    <definedName name="New_table_3c" localSheetId="21">#REF!</definedName>
    <definedName name="New_table_3c" localSheetId="22">#REF!</definedName>
    <definedName name="New_table_3c" localSheetId="23">#REF!</definedName>
    <definedName name="New_table_3c" localSheetId="24">#REF!</definedName>
    <definedName name="New_table_3c" localSheetId="25">#REF!</definedName>
    <definedName name="New_table_3c" localSheetId="26">#REF!</definedName>
    <definedName name="New_table_3c" localSheetId="27">#REF!</definedName>
    <definedName name="New_table_3c" localSheetId="28">#REF!</definedName>
    <definedName name="New_table_3c" localSheetId="35">#REF!</definedName>
    <definedName name="New_table_3c" localSheetId="36">#REF!</definedName>
    <definedName name="New_table_3c" localSheetId="37">#REF!</definedName>
    <definedName name="New_table_3c" localSheetId="38">#REF!</definedName>
    <definedName name="New_table_3c" localSheetId="39">#REF!</definedName>
    <definedName name="New_table_3c" localSheetId="40">#REF!</definedName>
    <definedName name="New_table_3c" localSheetId="41">#REF!</definedName>
    <definedName name="New_table_3c" localSheetId="42">#REF!</definedName>
    <definedName name="New_table_3c" localSheetId="2">#REF!</definedName>
    <definedName name="New_table_3c">#REF!</definedName>
    <definedName name="New_table_3d" localSheetId="50">#REF!</definedName>
    <definedName name="New_table_3d" localSheetId="1">#REF!</definedName>
    <definedName name="New_table_3d" localSheetId="43">#REF!</definedName>
    <definedName name="New_table_3d" localSheetId="44">#REF!</definedName>
    <definedName name="New_table_3d" localSheetId="45">#REF!</definedName>
    <definedName name="New_table_3d" localSheetId="46">#REF!</definedName>
    <definedName name="New_table_3d" localSheetId="47">#REF!</definedName>
    <definedName name="New_table_3d" localSheetId="48">#REF!</definedName>
    <definedName name="New_table_3d" localSheetId="49">#REF!</definedName>
    <definedName name="New_table_3d" localSheetId="4">#REF!</definedName>
    <definedName name="New_table_3d" localSheetId="5">#REF!</definedName>
    <definedName name="New_table_3d" localSheetId="7">#REF!</definedName>
    <definedName name="New_table_3d" localSheetId="8">#REF!</definedName>
    <definedName name="New_table_3d" localSheetId="9">#REF!</definedName>
    <definedName name="New_table_3d" localSheetId="11">#REF!</definedName>
    <definedName name="New_table_3d" localSheetId="12">#REF!</definedName>
    <definedName name="New_table_3d" localSheetId="14">#REF!</definedName>
    <definedName name="New_table_3d" localSheetId="16">#REF!</definedName>
    <definedName name="New_table_3d" localSheetId="17">#REF!</definedName>
    <definedName name="New_table_3d" localSheetId="18">#REF!</definedName>
    <definedName name="New_table_3d" localSheetId="19">#REF!</definedName>
    <definedName name="New_table_3d" localSheetId="20">#REF!</definedName>
    <definedName name="New_table_3d" localSheetId="21">#REF!</definedName>
    <definedName name="New_table_3d" localSheetId="22">#REF!</definedName>
    <definedName name="New_table_3d" localSheetId="23">#REF!</definedName>
    <definedName name="New_table_3d" localSheetId="24">#REF!</definedName>
    <definedName name="New_table_3d" localSheetId="25">#REF!</definedName>
    <definedName name="New_table_3d" localSheetId="26">#REF!</definedName>
    <definedName name="New_table_3d" localSheetId="27">#REF!</definedName>
    <definedName name="New_table_3d" localSheetId="28">#REF!</definedName>
    <definedName name="New_table_3d" localSheetId="35">#REF!</definedName>
    <definedName name="New_table_3d" localSheetId="36">#REF!</definedName>
    <definedName name="New_table_3d" localSheetId="37">#REF!</definedName>
    <definedName name="New_table_3d" localSheetId="38">#REF!</definedName>
    <definedName name="New_table_3d" localSheetId="39">#REF!</definedName>
    <definedName name="New_table_3d" localSheetId="40">#REF!</definedName>
    <definedName name="New_table_3d" localSheetId="41">#REF!</definedName>
    <definedName name="New_table_3d" localSheetId="42">#REF!</definedName>
    <definedName name="New_table_3d" localSheetId="2">#REF!</definedName>
    <definedName name="New_table_3d">#REF!</definedName>
    <definedName name="New_table_5a" localSheetId="50">#REF!</definedName>
    <definedName name="New_table_5a" localSheetId="1">#REF!</definedName>
    <definedName name="New_table_5a" localSheetId="43">#REF!</definedName>
    <definedName name="New_table_5a" localSheetId="44">#REF!</definedName>
    <definedName name="New_table_5a" localSheetId="45">#REF!</definedName>
    <definedName name="New_table_5a" localSheetId="46">#REF!</definedName>
    <definedName name="New_table_5a" localSheetId="47">#REF!</definedName>
    <definedName name="New_table_5a" localSheetId="48">#REF!</definedName>
    <definedName name="New_table_5a" localSheetId="49">#REF!</definedName>
    <definedName name="New_table_5a" localSheetId="4">#REF!</definedName>
    <definedName name="New_table_5a" localSheetId="5">#REF!</definedName>
    <definedName name="New_table_5a" localSheetId="7">#REF!</definedName>
    <definedName name="New_table_5a" localSheetId="8">#REF!</definedName>
    <definedName name="New_table_5a" localSheetId="9">#REF!</definedName>
    <definedName name="New_table_5a" localSheetId="11">#REF!</definedName>
    <definedName name="New_table_5a" localSheetId="12">#REF!</definedName>
    <definedName name="New_table_5a" localSheetId="14">#REF!</definedName>
    <definedName name="New_table_5a" localSheetId="16">#REF!</definedName>
    <definedName name="New_table_5a" localSheetId="17">#REF!</definedName>
    <definedName name="New_table_5a" localSheetId="18">#REF!</definedName>
    <definedName name="New_table_5a" localSheetId="19">#REF!</definedName>
    <definedName name="New_table_5a" localSheetId="20">#REF!</definedName>
    <definedName name="New_table_5a" localSheetId="21">#REF!</definedName>
    <definedName name="New_table_5a" localSheetId="22">#REF!</definedName>
    <definedName name="New_table_5a" localSheetId="23">#REF!</definedName>
    <definedName name="New_table_5a" localSheetId="24">#REF!</definedName>
    <definedName name="New_table_5a" localSheetId="25">#REF!</definedName>
    <definedName name="New_table_5a" localSheetId="26">#REF!</definedName>
    <definedName name="New_table_5a" localSheetId="27">#REF!</definedName>
    <definedName name="New_table_5a" localSheetId="28">#REF!</definedName>
    <definedName name="New_table_5a" localSheetId="35">#REF!</definedName>
    <definedName name="New_table_5a" localSheetId="36">#REF!</definedName>
    <definedName name="New_table_5a" localSheetId="37">#REF!</definedName>
    <definedName name="New_table_5a" localSheetId="38">#REF!</definedName>
    <definedName name="New_table_5a" localSheetId="39">#REF!</definedName>
    <definedName name="New_table_5a" localSheetId="40">#REF!</definedName>
    <definedName name="New_table_5a" localSheetId="41">#REF!</definedName>
    <definedName name="New_table_5a" localSheetId="42">#REF!</definedName>
    <definedName name="New_table_5a" localSheetId="2">#REF!</definedName>
    <definedName name="New_table_5a">#REF!</definedName>
    <definedName name="New_table_7b" localSheetId="50">#REF!</definedName>
    <definedName name="New_table_7b" localSheetId="1">#REF!</definedName>
    <definedName name="New_table_7b" localSheetId="43">#REF!</definedName>
    <definedName name="New_table_7b" localSheetId="44">#REF!</definedName>
    <definedName name="New_table_7b" localSheetId="45">#REF!</definedName>
    <definedName name="New_table_7b" localSheetId="46">#REF!</definedName>
    <definedName name="New_table_7b" localSheetId="47">#REF!</definedName>
    <definedName name="New_table_7b" localSheetId="48">#REF!</definedName>
    <definedName name="New_table_7b" localSheetId="49">#REF!</definedName>
    <definedName name="New_table_7b" localSheetId="4">#REF!</definedName>
    <definedName name="New_table_7b" localSheetId="5">#REF!</definedName>
    <definedName name="New_table_7b" localSheetId="7">#REF!</definedName>
    <definedName name="New_table_7b" localSheetId="8">#REF!</definedName>
    <definedName name="New_table_7b" localSheetId="9">#REF!</definedName>
    <definedName name="New_table_7b" localSheetId="11">#REF!</definedName>
    <definedName name="New_table_7b" localSheetId="12">#REF!</definedName>
    <definedName name="New_table_7b" localSheetId="14">#REF!</definedName>
    <definedName name="New_table_7b" localSheetId="16">#REF!</definedName>
    <definedName name="New_table_7b" localSheetId="17">#REF!</definedName>
    <definedName name="New_table_7b" localSheetId="18">#REF!</definedName>
    <definedName name="New_table_7b" localSheetId="19">#REF!</definedName>
    <definedName name="New_table_7b" localSheetId="20">#REF!</definedName>
    <definedName name="New_table_7b" localSheetId="21">#REF!</definedName>
    <definedName name="New_table_7b" localSheetId="22">#REF!</definedName>
    <definedName name="New_table_7b" localSheetId="23">#REF!</definedName>
    <definedName name="New_table_7b" localSheetId="24">#REF!</definedName>
    <definedName name="New_table_7b" localSheetId="25">#REF!</definedName>
    <definedName name="New_table_7b" localSheetId="26">#REF!</definedName>
    <definedName name="New_table_7b" localSheetId="27">#REF!</definedName>
    <definedName name="New_table_7b" localSheetId="28">#REF!</definedName>
    <definedName name="New_table_7b" localSheetId="35">#REF!</definedName>
    <definedName name="New_table_7b" localSheetId="36">#REF!</definedName>
    <definedName name="New_table_7b" localSheetId="37">#REF!</definedName>
    <definedName name="New_table_7b" localSheetId="38">#REF!</definedName>
    <definedName name="New_table_7b" localSheetId="39">#REF!</definedName>
    <definedName name="New_table_7b" localSheetId="40">#REF!</definedName>
    <definedName name="New_table_7b" localSheetId="41">#REF!</definedName>
    <definedName name="New_table_7b" localSheetId="42">#REF!</definedName>
    <definedName name="New_table_7b" localSheetId="2">#REF!</definedName>
    <definedName name="New_table_7b">#REF!</definedName>
    <definedName name="New_table_7c" localSheetId="50">#REF!</definedName>
    <definedName name="New_table_7c" localSheetId="1">#REF!</definedName>
    <definedName name="New_table_7c" localSheetId="43">#REF!</definedName>
    <definedName name="New_table_7c" localSheetId="44">#REF!</definedName>
    <definedName name="New_table_7c" localSheetId="45">#REF!</definedName>
    <definedName name="New_table_7c" localSheetId="46">#REF!</definedName>
    <definedName name="New_table_7c" localSheetId="47">#REF!</definedName>
    <definedName name="New_table_7c" localSheetId="48">#REF!</definedName>
    <definedName name="New_table_7c" localSheetId="49">#REF!</definedName>
    <definedName name="New_table_7c" localSheetId="4">#REF!</definedName>
    <definedName name="New_table_7c" localSheetId="5">#REF!</definedName>
    <definedName name="New_table_7c" localSheetId="7">#REF!</definedName>
    <definedName name="New_table_7c" localSheetId="8">#REF!</definedName>
    <definedName name="New_table_7c" localSheetId="9">#REF!</definedName>
    <definedName name="New_table_7c" localSheetId="11">#REF!</definedName>
    <definedName name="New_table_7c" localSheetId="12">#REF!</definedName>
    <definedName name="New_table_7c" localSheetId="14">#REF!</definedName>
    <definedName name="New_table_7c" localSheetId="16">#REF!</definedName>
    <definedName name="New_table_7c" localSheetId="17">#REF!</definedName>
    <definedName name="New_table_7c" localSheetId="18">#REF!</definedName>
    <definedName name="New_table_7c" localSheetId="19">#REF!</definedName>
    <definedName name="New_table_7c" localSheetId="20">#REF!</definedName>
    <definedName name="New_table_7c" localSheetId="21">#REF!</definedName>
    <definedName name="New_table_7c" localSheetId="22">#REF!</definedName>
    <definedName name="New_table_7c" localSheetId="23">#REF!</definedName>
    <definedName name="New_table_7c" localSheetId="24">#REF!</definedName>
    <definedName name="New_table_7c" localSheetId="25">#REF!</definedName>
    <definedName name="New_table_7c" localSheetId="26">#REF!</definedName>
    <definedName name="New_table_7c" localSheetId="27">#REF!</definedName>
    <definedName name="New_table_7c" localSheetId="28">#REF!</definedName>
    <definedName name="New_table_7c" localSheetId="35">#REF!</definedName>
    <definedName name="New_table_7c" localSheetId="36">#REF!</definedName>
    <definedName name="New_table_7c" localSheetId="37">#REF!</definedName>
    <definedName name="New_table_7c" localSheetId="38">#REF!</definedName>
    <definedName name="New_table_7c" localSheetId="39">#REF!</definedName>
    <definedName name="New_table_7c" localSheetId="40">#REF!</definedName>
    <definedName name="New_table_7c" localSheetId="41">#REF!</definedName>
    <definedName name="New_table_7c" localSheetId="42">#REF!</definedName>
    <definedName name="New_table_7c" localSheetId="2">#REF!</definedName>
    <definedName name="New_table_7c">#REF!</definedName>
    <definedName name="NEWTAB" localSheetId="50">#REF!</definedName>
    <definedName name="NEWTAB" localSheetId="1">#REF!</definedName>
    <definedName name="NEWTAB" localSheetId="44">#REF!</definedName>
    <definedName name="NEWTAB" localSheetId="45">#REF!</definedName>
    <definedName name="NEWTAB" localSheetId="46">#REF!</definedName>
    <definedName name="NEWTAB" localSheetId="47">#REF!</definedName>
    <definedName name="NEWTAB" localSheetId="48">#REF!</definedName>
    <definedName name="NEWTAB" localSheetId="49">#REF!</definedName>
    <definedName name="NEWTAB" localSheetId="5">#REF!</definedName>
    <definedName name="NEWTAB" localSheetId="7">#REF!</definedName>
    <definedName name="NEWTAB" localSheetId="8">#REF!</definedName>
    <definedName name="NEWTAB" localSheetId="9">#REF!</definedName>
    <definedName name="NEWTAB" localSheetId="11">#REF!</definedName>
    <definedName name="NEWTAB" localSheetId="12">#REF!</definedName>
    <definedName name="NEWTAB" localSheetId="14">#REF!</definedName>
    <definedName name="NEWTAB" localSheetId="16">#REF!</definedName>
    <definedName name="NEWTAB" localSheetId="17">#REF!</definedName>
    <definedName name="NEWTAB" localSheetId="18">#REF!</definedName>
    <definedName name="NEWTAB" localSheetId="19">#REF!</definedName>
    <definedName name="NEWTAB" localSheetId="20">#REF!</definedName>
    <definedName name="NEWTAB" localSheetId="21">#REF!</definedName>
    <definedName name="NEWTAB" localSheetId="22">#REF!</definedName>
    <definedName name="NEWTAB" localSheetId="23">#REF!</definedName>
    <definedName name="NEWTAB" localSheetId="24">#REF!</definedName>
    <definedName name="NEWTAB" localSheetId="25">#REF!</definedName>
    <definedName name="NEWTAB" localSheetId="26">#REF!</definedName>
    <definedName name="NEWTAB" localSheetId="27">#REF!</definedName>
    <definedName name="NEWTAB" localSheetId="28">#REF!</definedName>
    <definedName name="NEWTAB" localSheetId="35">#REF!</definedName>
    <definedName name="NEWTAB" localSheetId="36">#REF!</definedName>
    <definedName name="NEWTAB" localSheetId="37">#REF!</definedName>
    <definedName name="NEWTAB" localSheetId="38">#REF!</definedName>
    <definedName name="NEWTAB" localSheetId="39">#REF!</definedName>
    <definedName name="NEWTAB" localSheetId="40">#REF!</definedName>
    <definedName name="NEWTAB" localSheetId="41">#REF!</definedName>
    <definedName name="NEWTAB" localSheetId="42">#REF!</definedName>
    <definedName name="NEWTAB" localSheetId="2">#REF!</definedName>
    <definedName name="NEWTAB">#REF!</definedName>
    <definedName name="Table_1a" localSheetId="4">'Table 1b-CAUTI'!$A$5:$A$59</definedName>
    <definedName name="Table_1a" localSheetId="5">'Table 1c-VAE'!$A$5:$A$59</definedName>
    <definedName name="Table_1a" localSheetId="12">#REF!</definedName>
    <definedName name="Table_1a">'Table 1a-CLABSI'!$A$5:$A$59</definedName>
    <definedName name="Table_1b" localSheetId="50">#REF!</definedName>
    <definedName name="Table_1b" localSheetId="1">#REF!</definedName>
    <definedName name="Table_1b" localSheetId="44">#REF!</definedName>
    <definedName name="Table_1b" localSheetId="45">#REF!</definedName>
    <definedName name="Table_1b" localSheetId="46">#REF!</definedName>
    <definedName name="Table_1b" localSheetId="47">#REF!</definedName>
    <definedName name="Table_1b" localSheetId="48">#REF!</definedName>
    <definedName name="Table_1b" localSheetId="49">#REF!</definedName>
    <definedName name="Table_1b" localSheetId="5">#REF!</definedName>
    <definedName name="Table_1b" localSheetId="7">#REF!</definedName>
    <definedName name="Table_1b" localSheetId="8">#REF!</definedName>
    <definedName name="Table_1b" localSheetId="9">#REF!</definedName>
    <definedName name="Table_1b" localSheetId="11">#REF!</definedName>
    <definedName name="Table_1b" localSheetId="12">#REF!</definedName>
    <definedName name="Table_1b" localSheetId="14">#REF!</definedName>
    <definedName name="Table_1b" localSheetId="27">#REF!</definedName>
    <definedName name="Table_1b" localSheetId="28">#REF!</definedName>
    <definedName name="Table_1b" localSheetId="35">#REF!</definedName>
    <definedName name="Table_1b" localSheetId="36">#REF!</definedName>
    <definedName name="Table_1b" localSheetId="37">#REF!</definedName>
    <definedName name="Table_1b" localSheetId="38">#REF!</definedName>
    <definedName name="Table_1b" localSheetId="39">#REF!</definedName>
    <definedName name="Table_1b" localSheetId="40">#REF!</definedName>
    <definedName name="Table_1b" localSheetId="41">#REF!</definedName>
    <definedName name="Table_1b" localSheetId="42">#REF!</definedName>
    <definedName name="Table_1b" localSheetId="2">#REF!</definedName>
    <definedName name="Table_1b">#REF!</definedName>
    <definedName name="Table_3a" localSheetId="12">#REF!</definedName>
    <definedName name="Table_3a" localSheetId="16">'Table 3b-State CLABSI Data'!$A$5:$H$60</definedName>
    <definedName name="Table_3a" localSheetId="17">'Table 3c-State CLABSI Data'!$A$5:$H$60</definedName>
    <definedName name="Table_3a" localSheetId="18">'Table 3d-State CLABSI Data'!$A$5:$H$60</definedName>
    <definedName name="Table_3a" localSheetId="19">'Table 4a-State CAUTI Data'!$A$5:$I$60</definedName>
    <definedName name="Table_3a" localSheetId="20">'Table 4b-State CAUTI Data'!$A$5:$H$60</definedName>
    <definedName name="Table_3a" localSheetId="21">'Table 4c-State CAUTI Data'!$A$5:$H$60</definedName>
    <definedName name="Table_3a" localSheetId="22">'Table 5a-State VAE Data'!$A$5:$I$60</definedName>
    <definedName name="Table_3a" localSheetId="23">'Table 5b-State VAE Data'!$A$5:$H$60</definedName>
    <definedName name="Table_3a" localSheetId="24">'Table 5c-State VAE Data'!$A$5:$H$60</definedName>
    <definedName name="Table_3a" localSheetId="25">'Table 6a-State SSI Data'!$A$5:$J$60</definedName>
    <definedName name="Table_3a" localSheetId="26">'Table 6b-State SSI Data'!$A$5:$J$60</definedName>
    <definedName name="Table_3a" localSheetId="27">'Table 6c-State SSI Data'!$A$5:$I$60</definedName>
    <definedName name="Table_3a" localSheetId="28">'Table 6d-State SSI Data'!$A$5:$I$60</definedName>
    <definedName name="Table_3a" localSheetId="40">'Table 7-State MRSA Data'!$A$5:$I$59</definedName>
    <definedName name="Table_3a" localSheetId="41">'Table 8-State CDI Data'!$A$5:$I$59</definedName>
    <definedName name="Table_3a">'Table 3a-State CLABSI Data'!$A$5:$I$59</definedName>
    <definedName name="Table_3b" localSheetId="50">#REF!</definedName>
    <definedName name="Table_3b" localSheetId="1">#REF!</definedName>
    <definedName name="Table_3b" localSheetId="44">#REF!</definedName>
    <definedName name="Table_3b" localSheetId="45">#REF!</definedName>
    <definedName name="Table_3b" localSheetId="46">#REF!</definedName>
    <definedName name="Table_3b" localSheetId="47">#REF!</definedName>
    <definedName name="Table_3b" localSheetId="48">#REF!</definedName>
    <definedName name="Table_3b" localSheetId="49">#REF!</definedName>
    <definedName name="Table_3b" localSheetId="5">#REF!</definedName>
    <definedName name="Table_3b" localSheetId="7">#REF!</definedName>
    <definedName name="Table_3b" localSheetId="8">#REF!</definedName>
    <definedName name="Table_3b" localSheetId="9">#REF!</definedName>
    <definedName name="Table_3b" localSheetId="11">#REF!</definedName>
    <definedName name="Table_3b" localSheetId="12">#REF!</definedName>
    <definedName name="Table_3b" localSheetId="14">#REF!</definedName>
    <definedName name="Table_3b" localSheetId="27">#REF!</definedName>
    <definedName name="Table_3b" localSheetId="28">#REF!</definedName>
    <definedName name="Table_3b" localSheetId="35">#REF!</definedName>
    <definedName name="Table_3b" localSheetId="36">#REF!</definedName>
    <definedName name="Table_3b" localSheetId="37">#REF!</definedName>
    <definedName name="Table_3b" localSheetId="38">#REF!</definedName>
    <definedName name="Table_3b" localSheetId="39">#REF!</definedName>
    <definedName name="Table_3b" localSheetId="40">#REF!</definedName>
    <definedName name="Table_3b" localSheetId="41">#REF!</definedName>
    <definedName name="Table_3b" localSheetId="42">#REF!</definedName>
    <definedName name="Table_3b" localSheetId="2">#REF!</definedName>
    <definedName name="Table_3b">#REF!</definedName>
    <definedName name="Table_3c" localSheetId="50">#REF!</definedName>
    <definedName name="Table_3c" localSheetId="1">#REF!</definedName>
    <definedName name="Table_3c" localSheetId="44">#REF!</definedName>
    <definedName name="Table_3c" localSheetId="45">#REF!</definedName>
    <definedName name="Table_3c" localSheetId="46">#REF!</definedName>
    <definedName name="Table_3c" localSheetId="47">#REF!</definedName>
    <definedName name="Table_3c" localSheetId="48">#REF!</definedName>
    <definedName name="Table_3c" localSheetId="49">#REF!</definedName>
    <definedName name="Table_3c" localSheetId="5">#REF!</definedName>
    <definedName name="Table_3c" localSheetId="7">#REF!</definedName>
    <definedName name="Table_3c" localSheetId="8">#REF!</definedName>
    <definedName name="Table_3c" localSheetId="9">#REF!</definedName>
    <definedName name="Table_3c" localSheetId="11">#REF!</definedName>
    <definedName name="Table_3c" localSheetId="12">#REF!</definedName>
    <definedName name="Table_3c" localSheetId="14">#REF!</definedName>
    <definedName name="Table_3c" localSheetId="27">#REF!</definedName>
    <definedName name="Table_3c" localSheetId="28">#REF!</definedName>
    <definedName name="Table_3c" localSheetId="35">#REF!</definedName>
    <definedName name="Table_3c" localSheetId="36">#REF!</definedName>
    <definedName name="Table_3c" localSheetId="37">#REF!</definedName>
    <definedName name="Table_3c" localSheetId="38">#REF!</definedName>
    <definedName name="Table_3c" localSheetId="39">#REF!</definedName>
    <definedName name="Table_3c" localSheetId="40">#REF!</definedName>
    <definedName name="Table_3c" localSheetId="41">#REF!</definedName>
    <definedName name="Table_3c" localSheetId="42">#REF!</definedName>
    <definedName name="Table_3c" localSheetId="2">#REF!</definedName>
    <definedName name="Table_3c">#REF!</definedName>
    <definedName name="Table_3d" localSheetId="50">#REF!</definedName>
    <definedName name="Table_3d" localSheetId="1">#REF!</definedName>
    <definedName name="Table_3d" localSheetId="44">#REF!</definedName>
    <definedName name="Table_3d" localSheetId="45">#REF!</definedName>
    <definedName name="Table_3d" localSheetId="46">#REF!</definedName>
    <definedName name="Table_3d" localSheetId="47">#REF!</definedName>
    <definedName name="Table_3d" localSheetId="48">#REF!</definedName>
    <definedName name="Table_3d" localSheetId="49">#REF!</definedName>
    <definedName name="Table_3d" localSheetId="5">#REF!</definedName>
    <definedName name="Table_3d" localSheetId="7">#REF!</definedName>
    <definedName name="Table_3d" localSheetId="8">#REF!</definedName>
    <definedName name="Table_3d" localSheetId="9">#REF!</definedName>
    <definedName name="Table_3d" localSheetId="11">#REF!</definedName>
    <definedName name="Table_3d" localSheetId="12">#REF!</definedName>
    <definedName name="Table_3d" localSheetId="14">#REF!</definedName>
    <definedName name="Table_3d" localSheetId="27">#REF!</definedName>
    <definedName name="Table_3d" localSheetId="28">#REF!</definedName>
    <definedName name="Table_3d" localSheetId="35">#REF!</definedName>
    <definedName name="Table_3d" localSheetId="36">#REF!</definedName>
    <definedName name="Table_3d" localSheetId="37">#REF!</definedName>
    <definedName name="Table_3d" localSheetId="38">#REF!</definedName>
    <definedName name="Table_3d" localSheetId="39">#REF!</definedName>
    <definedName name="Table_3d" localSheetId="40">#REF!</definedName>
    <definedName name="Table_3d" localSheetId="41">#REF!</definedName>
    <definedName name="Table_3d" localSheetId="42">#REF!</definedName>
    <definedName name="Table_3d" localSheetId="2">#REF!</definedName>
    <definedName name="Table_3d">#REF!</definedName>
    <definedName name="Table_5_all" localSheetId="50">#REF!</definedName>
    <definedName name="Table_5_all" localSheetId="1">#REF!</definedName>
    <definedName name="Table_5_all" localSheetId="44">'Table 10b-State SIR Comparison'!$A$4:$F$58</definedName>
    <definedName name="Table_5_all" localSheetId="45">'Table 10c-State SIR Comparison'!$A$4:$F$58</definedName>
    <definedName name="Table_5_all" localSheetId="46">'Table 10d-State SIR Comparison'!$A$4:$F$58</definedName>
    <definedName name="Table_5_all" localSheetId="47">'Table 10e-State SIR Comparison'!$A$4:$F$58</definedName>
    <definedName name="Table_5_all" localSheetId="48">'Table 10f-State SIR Comparison'!$A$4:$F$58</definedName>
    <definedName name="Table_5_all" localSheetId="49">'Table 10g-State SIR Comparison'!$A$4:$F$59</definedName>
    <definedName name="Table_5_all" localSheetId="5">#REF!</definedName>
    <definedName name="Table_5_all" localSheetId="7">#REF!</definedName>
    <definedName name="Table_5_all" localSheetId="12">#REF!</definedName>
    <definedName name="Table_5_all" localSheetId="35">#REF!</definedName>
    <definedName name="Table_5_all" localSheetId="36">#REF!</definedName>
    <definedName name="Table_5_all" localSheetId="37">#REF!</definedName>
    <definedName name="Table_5_all" localSheetId="38">#REF!</definedName>
    <definedName name="Table_5_all" localSheetId="39">#REF!</definedName>
    <definedName name="Table_5_all">#REF!</definedName>
    <definedName name="Table_5_CR" localSheetId="50">#REF!</definedName>
    <definedName name="Table_5_CR" localSheetId="1">#REF!</definedName>
    <definedName name="Table_5_CR" localSheetId="43">#REF!</definedName>
    <definedName name="Table_5_CR" localSheetId="44">#REF!</definedName>
    <definedName name="Table_5_CR" localSheetId="45">#REF!</definedName>
    <definedName name="Table_5_CR" localSheetId="46">#REF!</definedName>
    <definedName name="Table_5_CR" localSheetId="47">#REF!</definedName>
    <definedName name="Table_5_CR" localSheetId="48">#REF!</definedName>
    <definedName name="Table_5_CR" localSheetId="49">#REF!</definedName>
    <definedName name="Table_5_CR" localSheetId="4">#REF!</definedName>
    <definedName name="Table_5_CR" localSheetId="5">#REF!</definedName>
    <definedName name="Table_5_CR" localSheetId="7">#REF!</definedName>
    <definedName name="Table_5_CR" localSheetId="8">#REF!</definedName>
    <definedName name="Table_5_CR" localSheetId="9">#REF!</definedName>
    <definedName name="Table_5_CR" localSheetId="11">#REF!</definedName>
    <definedName name="Table_5_CR" localSheetId="12">#REF!</definedName>
    <definedName name="Table_5_CR" localSheetId="14">#REF!</definedName>
    <definedName name="Table_5_CR" localSheetId="16">#REF!</definedName>
    <definedName name="Table_5_CR" localSheetId="17">#REF!</definedName>
    <definedName name="Table_5_CR" localSheetId="18">#REF!</definedName>
    <definedName name="Table_5_CR" localSheetId="19">#REF!</definedName>
    <definedName name="Table_5_CR" localSheetId="20">#REF!</definedName>
    <definedName name="Table_5_CR" localSheetId="21">#REF!</definedName>
    <definedName name="Table_5_CR" localSheetId="22">#REF!</definedName>
    <definedName name="Table_5_CR" localSheetId="23">#REF!</definedName>
    <definedName name="Table_5_CR" localSheetId="24">#REF!</definedName>
    <definedName name="Table_5_CR" localSheetId="25">#REF!</definedName>
    <definedName name="Table_5_CR" localSheetId="26">#REF!</definedName>
    <definedName name="Table_5_CR" localSheetId="27">#REF!</definedName>
    <definedName name="Table_5_CR" localSheetId="28">#REF!</definedName>
    <definedName name="Table_5_CR" localSheetId="35">#REF!</definedName>
    <definedName name="Table_5_CR" localSheetId="36">#REF!</definedName>
    <definedName name="Table_5_CR" localSheetId="37">#REF!</definedName>
    <definedName name="Table_5_CR" localSheetId="38">#REF!</definedName>
    <definedName name="Table_5_CR" localSheetId="39">#REF!</definedName>
    <definedName name="Table_5_CR" localSheetId="40">#REF!</definedName>
    <definedName name="Table_5_CR" localSheetId="41">#REF!</definedName>
    <definedName name="Table_5_CR" localSheetId="42">#REF!</definedName>
    <definedName name="Table_5_CR" localSheetId="2">#REF!</definedName>
    <definedName name="Table_5_CR">#REF!</definedName>
    <definedName name="Table_5a_all" localSheetId="50">#REF!</definedName>
    <definedName name="Table_5a_all" localSheetId="1">#REF!</definedName>
    <definedName name="Table_5a_all" localSheetId="44">#REF!</definedName>
    <definedName name="Table_5a_all" localSheetId="45">#REF!</definedName>
    <definedName name="Table_5a_all" localSheetId="46">#REF!</definedName>
    <definedName name="Table_5a_all" localSheetId="47">#REF!</definedName>
    <definedName name="Table_5a_all" localSheetId="48">#REF!</definedName>
    <definedName name="Table_5a_all" localSheetId="49">#REF!</definedName>
    <definedName name="Table_5a_all" localSheetId="5">#REF!</definedName>
    <definedName name="Table_5a_all" localSheetId="7">#REF!</definedName>
    <definedName name="Table_5a_all" localSheetId="8">#REF!</definedName>
    <definedName name="Table_5a_all" localSheetId="9">#REF!</definedName>
    <definedName name="Table_5a_all" localSheetId="11">#REF!</definedName>
    <definedName name="Table_5a_all" localSheetId="12">#REF!</definedName>
    <definedName name="Table_5a_all" localSheetId="14">#REF!</definedName>
    <definedName name="Table_5a_all" localSheetId="27">#REF!</definedName>
    <definedName name="Table_5a_all" localSheetId="28">#REF!</definedName>
    <definedName name="Table_5a_all" localSheetId="35">#REF!</definedName>
    <definedName name="Table_5a_all" localSheetId="36">#REF!</definedName>
    <definedName name="Table_5a_all" localSheetId="37">#REF!</definedName>
    <definedName name="Table_5a_all" localSheetId="38">#REF!</definedName>
    <definedName name="Table_5a_all" localSheetId="39">#REF!</definedName>
    <definedName name="Table_5a_all" localSheetId="40">#REF!</definedName>
    <definedName name="Table_5a_all" localSheetId="41">#REF!</definedName>
    <definedName name="Table_5a_all" localSheetId="42">#REF!</definedName>
    <definedName name="Table_5a_all" localSheetId="2">#REF!</definedName>
    <definedName name="Table_5a_all">#REF!</definedName>
    <definedName name="Table_5a_cr" localSheetId="50">#REF!</definedName>
    <definedName name="Table_5a_cr" localSheetId="1">#REF!</definedName>
    <definedName name="Table_5a_cr" localSheetId="43">#REF!</definedName>
    <definedName name="Table_5a_cr" localSheetId="44">#REF!</definedName>
    <definedName name="Table_5a_cr" localSheetId="45">#REF!</definedName>
    <definedName name="Table_5a_cr" localSheetId="46">#REF!</definedName>
    <definedName name="Table_5a_cr" localSheetId="47">#REF!</definedName>
    <definedName name="Table_5a_cr" localSheetId="48">#REF!</definedName>
    <definedName name="Table_5a_cr" localSheetId="49">#REF!</definedName>
    <definedName name="Table_5a_cr" localSheetId="4">#REF!</definedName>
    <definedName name="Table_5a_cr" localSheetId="5">#REF!</definedName>
    <definedName name="Table_5a_cr" localSheetId="6">#REF!</definedName>
    <definedName name="Table_5a_cr" localSheetId="7">#REF!</definedName>
    <definedName name="Table_5a_cr" localSheetId="8">#REF!</definedName>
    <definedName name="Table_5a_cr" localSheetId="9">#REF!</definedName>
    <definedName name="Table_5a_cr" localSheetId="11">#REF!</definedName>
    <definedName name="Table_5a_cr" localSheetId="12">#REF!</definedName>
    <definedName name="Table_5a_cr" localSheetId="14">#REF!</definedName>
    <definedName name="Table_5a_cr" localSheetId="16">#REF!</definedName>
    <definedName name="Table_5a_cr" localSheetId="17">#REF!</definedName>
    <definedName name="Table_5a_cr" localSheetId="18">#REF!</definedName>
    <definedName name="Table_5a_cr" localSheetId="19">#REF!</definedName>
    <definedName name="Table_5a_cr" localSheetId="20">#REF!</definedName>
    <definedName name="Table_5a_cr" localSheetId="21">#REF!</definedName>
    <definedName name="Table_5a_cr" localSheetId="22">#REF!</definedName>
    <definedName name="Table_5a_cr" localSheetId="23">#REF!</definedName>
    <definedName name="Table_5a_cr" localSheetId="24">#REF!</definedName>
    <definedName name="Table_5a_cr" localSheetId="25">#REF!</definedName>
    <definedName name="Table_5a_cr" localSheetId="26">#REF!</definedName>
    <definedName name="Table_5a_cr" localSheetId="27">#REF!</definedName>
    <definedName name="Table_5a_cr" localSheetId="28">#REF!</definedName>
    <definedName name="Table_5a_cr" localSheetId="35">#REF!</definedName>
    <definedName name="Table_5a_cr" localSheetId="36">#REF!</definedName>
    <definedName name="Table_5a_cr" localSheetId="37">#REF!</definedName>
    <definedName name="Table_5a_cr" localSheetId="38">#REF!</definedName>
    <definedName name="Table_5a_cr" localSheetId="39">#REF!</definedName>
    <definedName name="Table_5a_cr" localSheetId="40">#REF!</definedName>
    <definedName name="Table_5a_cr" localSheetId="41">#REF!</definedName>
    <definedName name="Table_5a_cr" localSheetId="42">#REF!</definedName>
    <definedName name="Table_5a_cr" localSheetId="2">#REF!</definedName>
    <definedName name="Table_5a_cr">#REF!</definedName>
    <definedName name="Table_5b_All" localSheetId="50">#REF!</definedName>
    <definedName name="Table_5b_All" localSheetId="1">#REF!</definedName>
    <definedName name="Table_5b_All" localSheetId="44">#REF!</definedName>
    <definedName name="Table_5b_All" localSheetId="45">#REF!</definedName>
    <definedName name="Table_5b_All" localSheetId="46">#REF!</definedName>
    <definedName name="Table_5b_All" localSheetId="47">#REF!</definedName>
    <definedName name="Table_5b_All" localSheetId="48">#REF!</definedName>
    <definedName name="Table_5b_All" localSheetId="49">#REF!</definedName>
    <definedName name="Table_5b_All" localSheetId="5">#REF!</definedName>
    <definedName name="Table_5b_All" localSheetId="7">#REF!</definedName>
    <definedName name="Table_5b_All" localSheetId="8">#REF!</definedName>
    <definedName name="Table_5b_All" localSheetId="9">#REF!</definedName>
    <definedName name="Table_5b_All" localSheetId="11">#REF!</definedName>
    <definedName name="Table_5b_All" localSheetId="12">#REF!</definedName>
    <definedName name="Table_5b_All" localSheetId="14">#REF!</definedName>
    <definedName name="Table_5b_All" localSheetId="27">#REF!</definedName>
    <definedName name="Table_5b_All" localSheetId="28">#REF!</definedName>
    <definedName name="Table_5b_All" localSheetId="35">#REF!</definedName>
    <definedName name="Table_5b_All" localSheetId="36">#REF!</definedName>
    <definedName name="Table_5b_All" localSheetId="37">#REF!</definedName>
    <definedName name="Table_5b_All" localSheetId="38">#REF!</definedName>
    <definedName name="Table_5b_All" localSheetId="39">#REF!</definedName>
    <definedName name="Table_5b_All" localSheetId="40">#REF!</definedName>
    <definedName name="Table_5b_All" localSheetId="41">#REF!</definedName>
    <definedName name="Table_5b_All" localSheetId="42">#REF!</definedName>
    <definedName name="Table_5b_All" localSheetId="2">#REF!</definedName>
    <definedName name="Table_5b_All">#REF!</definedName>
    <definedName name="Table_5b_CR" localSheetId="50">#REF!</definedName>
    <definedName name="Table_5b_CR" localSheetId="1">#REF!</definedName>
    <definedName name="Table_5b_CR" localSheetId="43">#REF!</definedName>
    <definedName name="Table_5b_CR" localSheetId="44">#REF!</definedName>
    <definedName name="Table_5b_CR" localSheetId="45">#REF!</definedName>
    <definedName name="Table_5b_CR" localSheetId="46">#REF!</definedName>
    <definedName name="Table_5b_CR" localSheetId="47">#REF!</definedName>
    <definedName name="Table_5b_CR" localSheetId="48">#REF!</definedName>
    <definedName name="Table_5b_CR" localSheetId="49">#REF!</definedName>
    <definedName name="Table_5b_CR" localSheetId="4">#REF!</definedName>
    <definedName name="Table_5b_CR" localSheetId="5">#REF!</definedName>
    <definedName name="Table_5b_CR" localSheetId="6">#REF!</definedName>
    <definedName name="Table_5b_CR" localSheetId="7">#REF!</definedName>
    <definedName name="Table_5b_CR" localSheetId="8">#REF!</definedName>
    <definedName name="Table_5b_CR" localSheetId="9">#REF!</definedName>
    <definedName name="Table_5b_CR" localSheetId="11">#REF!</definedName>
    <definedName name="Table_5b_CR" localSheetId="12">#REF!</definedName>
    <definedName name="Table_5b_CR" localSheetId="14">#REF!</definedName>
    <definedName name="Table_5b_CR" localSheetId="16">#REF!</definedName>
    <definedName name="Table_5b_CR" localSheetId="17">#REF!</definedName>
    <definedName name="Table_5b_CR" localSheetId="18">#REF!</definedName>
    <definedName name="Table_5b_CR" localSheetId="19">#REF!</definedName>
    <definedName name="Table_5b_CR" localSheetId="20">#REF!</definedName>
    <definedName name="Table_5b_CR" localSheetId="21">#REF!</definedName>
    <definedName name="Table_5b_CR" localSheetId="22">#REF!</definedName>
    <definedName name="Table_5b_CR" localSheetId="23">#REF!</definedName>
    <definedName name="Table_5b_CR" localSheetId="24">#REF!</definedName>
    <definedName name="Table_5b_CR" localSheetId="25">#REF!</definedName>
    <definedName name="Table_5b_CR" localSheetId="26">#REF!</definedName>
    <definedName name="Table_5b_CR" localSheetId="27">#REF!</definedName>
    <definedName name="Table_5b_CR" localSheetId="28">#REF!</definedName>
    <definedName name="Table_5b_CR" localSheetId="35">#REF!</definedName>
    <definedName name="Table_5b_CR" localSheetId="36">#REF!</definedName>
    <definedName name="Table_5b_CR" localSheetId="37">#REF!</definedName>
    <definedName name="Table_5b_CR" localSheetId="38">#REF!</definedName>
    <definedName name="Table_5b_CR" localSheetId="39">#REF!</definedName>
    <definedName name="Table_5b_CR" localSheetId="40">#REF!</definedName>
    <definedName name="Table_5b_CR" localSheetId="41">#REF!</definedName>
    <definedName name="Table_5b_CR" localSheetId="42">#REF!</definedName>
    <definedName name="Table_5b_CR" localSheetId="2">#REF!</definedName>
    <definedName name="Table_5b_CR">#REF!</definedName>
    <definedName name="Table_5c_All" localSheetId="50">#REF!</definedName>
    <definedName name="Table_5c_All" localSheetId="1">#REF!</definedName>
    <definedName name="Table_5c_All" localSheetId="44">#REF!</definedName>
    <definedName name="Table_5c_All" localSheetId="45">#REF!</definedName>
    <definedName name="Table_5c_All" localSheetId="46">#REF!</definedName>
    <definedName name="Table_5c_All" localSheetId="47">#REF!</definedName>
    <definedName name="Table_5c_All" localSheetId="48">#REF!</definedName>
    <definedName name="Table_5c_All" localSheetId="49">#REF!</definedName>
    <definedName name="Table_5c_All" localSheetId="5">#REF!</definedName>
    <definedName name="Table_5c_All" localSheetId="7">#REF!</definedName>
    <definedName name="Table_5c_All" localSheetId="8">#REF!</definedName>
    <definedName name="Table_5c_All" localSheetId="9">#REF!</definedName>
    <definedName name="Table_5c_All" localSheetId="11">#REF!</definedName>
    <definedName name="Table_5c_All" localSheetId="12">#REF!</definedName>
    <definedName name="Table_5c_All" localSheetId="14">#REF!</definedName>
    <definedName name="Table_5c_All" localSheetId="27">#REF!</definedName>
    <definedName name="Table_5c_All" localSheetId="28">#REF!</definedName>
    <definedName name="Table_5c_All" localSheetId="35">#REF!</definedName>
    <definedName name="Table_5c_All" localSheetId="36">#REF!</definedName>
    <definedName name="Table_5c_All" localSheetId="37">#REF!</definedName>
    <definedName name="Table_5c_All" localSheetId="38">#REF!</definedName>
    <definedName name="Table_5c_All" localSheetId="39">#REF!</definedName>
    <definedName name="Table_5c_All" localSheetId="40">#REF!</definedName>
    <definedName name="Table_5c_All" localSheetId="41">#REF!</definedName>
    <definedName name="Table_5c_All" localSheetId="42">#REF!</definedName>
    <definedName name="Table_5c_All" localSheetId="2">#REF!</definedName>
    <definedName name="Table_5c_All">#REF!</definedName>
    <definedName name="Table_5c_CR" localSheetId="50">#REF!</definedName>
    <definedName name="Table_5c_CR" localSheetId="1">#REF!</definedName>
    <definedName name="Table_5c_CR" localSheetId="43">#REF!</definedName>
    <definedName name="Table_5c_CR" localSheetId="44">#REF!</definedName>
    <definedName name="Table_5c_CR" localSheetId="45">#REF!</definedName>
    <definedName name="Table_5c_CR" localSheetId="46">#REF!</definedName>
    <definedName name="Table_5c_CR" localSheetId="47">#REF!</definedName>
    <definedName name="Table_5c_CR" localSheetId="48">#REF!</definedName>
    <definedName name="Table_5c_CR" localSheetId="49">#REF!</definedName>
    <definedName name="Table_5c_CR" localSheetId="4">#REF!</definedName>
    <definedName name="Table_5c_CR" localSheetId="5">#REF!</definedName>
    <definedName name="Table_5c_CR" localSheetId="6">#REF!</definedName>
    <definedName name="Table_5c_CR" localSheetId="7">#REF!</definedName>
    <definedName name="Table_5c_CR" localSheetId="8">#REF!</definedName>
    <definedName name="Table_5c_CR" localSheetId="9">#REF!</definedName>
    <definedName name="Table_5c_CR" localSheetId="11">#REF!</definedName>
    <definedName name="Table_5c_CR" localSheetId="12">#REF!</definedName>
    <definedName name="Table_5c_CR" localSheetId="14">#REF!</definedName>
    <definedName name="Table_5c_CR" localSheetId="16">#REF!</definedName>
    <definedName name="Table_5c_CR" localSheetId="17">#REF!</definedName>
    <definedName name="Table_5c_CR" localSheetId="18">#REF!</definedName>
    <definedName name="Table_5c_CR" localSheetId="19">#REF!</definedName>
    <definedName name="Table_5c_CR" localSheetId="20">#REF!</definedName>
    <definedName name="Table_5c_CR" localSheetId="21">#REF!</definedName>
    <definedName name="Table_5c_CR" localSheetId="22">#REF!</definedName>
    <definedName name="Table_5c_CR" localSheetId="23">#REF!</definedName>
    <definedName name="Table_5c_CR" localSheetId="24">#REF!</definedName>
    <definedName name="Table_5c_CR" localSheetId="25">#REF!</definedName>
    <definedName name="Table_5c_CR" localSheetId="26">#REF!</definedName>
    <definedName name="Table_5c_CR" localSheetId="27">#REF!</definedName>
    <definedName name="Table_5c_CR" localSheetId="28">#REF!</definedName>
    <definedName name="Table_5c_CR" localSheetId="35">#REF!</definedName>
    <definedName name="Table_5c_CR" localSheetId="36">#REF!</definedName>
    <definedName name="Table_5c_CR" localSheetId="37">#REF!</definedName>
    <definedName name="Table_5c_CR" localSheetId="38">#REF!</definedName>
    <definedName name="Table_5c_CR" localSheetId="39">#REF!</definedName>
    <definedName name="Table_5c_CR" localSheetId="40">#REF!</definedName>
    <definedName name="Table_5c_CR" localSheetId="41">#REF!</definedName>
    <definedName name="Table_5c_CR" localSheetId="42">#REF!</definedName>
    <definedName name="Table_5c_CR" localSheetId="2">#REF!</definedName>
    <definedName name="Table_5c_CR">#REF!</definedName>
    <definedName name="Table_5d_All" localSheetId="50">#REF!</definedName>
    <definedName name="Table_5d_All" localSheetId="1">#REF!</definedName>
    <definedName name="Table_5d_All" localSheetId="44">#REF!</definedName>
    <definedName name="Table_5d_All" localSheetId="45">#REF!</definedName>
    <definedName name="Table_5d_All" localSheetId="46">#REF!</definedName>
    <definedName name="Table_5d_All" localSheetId="47">#REF!</definedName>
    <definedName name="Table_5d_All" localSheetId="48">#REF!</definedName>
    <definedName name="Table_5d_All" localSheetId="49">#REF!</definedName>
    <definedName name="Table_5d_All" localSheetId="5">#REF!</definedName>
    <definedName name="Table_5d_All" localSheetId="7">#REF!</definedName>
    <definedName name="Table_5d_All" localSheetId="8">#REF!</definedName>
    <definedName name="Table_5d_All" localSheetId="9">#REF!</definedName>
    <definedName name="Table_5d_All" localSheetId="11">#REF!</definedName>
    <definedName name="Table_5d_All" localSheetId="12">#REF!</definedName>
    <definedName name="Table_5d_All" localSheetId="14">#REF!</definedName>
    <definedName name="Table_5d_All" localSheetId="27">#REF!</definedName>
    <definedName name="Table_5d_All" localSheetId="28">#REF!</definedName>
    <definedName name="Table_5d_All" localSheetId="35">#REF!</definedName>
    <definedName name="Table_5d_All" localSheetId="36">#REF!</definedName>
    <definedName name="Table_5d_All" localSheetId="37">#REF!</definedName>
    <definedName name="Table_5d_All" localSheetId="38">#REF!</definedName>
    <definedName name="Table_5d_All" localSheetId="39">#REF!</definedName>
    <definedName name="Table_5d_All" localSheetId="40">#REF!</definedName>
    <definedName name="Table_5d_All" localSheetId="41">#REF!</definedName>
    <definedName name="Table_5d_All" localSheetId="42">#REF!</definedName>
    <definedName name="Table_5d_All" localSheetId="2">#REF!</definedName>
    <definedName name="Table_5d_All">#REF!</definedName>
    <definedName name="Table_5d_CR" localSheetId="50">#REF!</definedName>
    <definedName name="Table_5d_CR" localSheetId="1">#REF!</definedName>
    <definedName name="Table_5d_CR" localSheetId="43">#REF!</definedName>
    <definedName name="Table_5d_CR" localSheetId="44">#REF!</definedName>
    <definedName name="Table_5d_CR" localSheetId="45">#REF!</definedName>
    <definedName name="Table_5d_CR" localSheetId="46">#REF!</definedName>
    <definedName name="Table_5d_CR" localSheetId="47">#REF!</definedName>
    <definedName name="Table_5d_CR" localSheetId="48">#REF!</definedName>
    <definedName name="Table_5d_CR" localSheetId="49">#REF!</definedName>
    <definedName name="Table_5d_CR" localSheetId="4">#REF!</definedName>
    <definedName name="Table_5d_CR" localSheetId="5">#REF!</definedName>
    <definedName name="Table_5d_CR" localSheetId="6">#REF!</definedName>
    <definedName name="Table_5d_CR" localSheetId="7">#REF!</definedName>
    <definedName name="Table_5d_CR" localSheetId="8">#REF!</definedName>
    <definedName name="Table_5d_CR" localSheetId="9">#REF!</definedName>
    <definedName name="Table_5d_CR" localSheetId="11">#REF!</definedName>
    <definedName name="Table_5d_CR" localSheetId="12">#REF!</definedName>
    <definedName name="Table_5d_CR" localSheetId="14">#REF!</definedName>
    <definedName name="Table_5d_CR" localSheetId="16">#REF!</definedName>
    <definedName name="Table_5d_CR" localSheetId="17">#REF!</definedName>
    <definedName name="Table_5d_CR" localSheetId="18">#REF!</definedName>
    <definedName name="Table_5d_CR" localSheetId="19">#REF!</definedName>
    <definedName name="Table_5d_CR" localSheetId="20">#REF!</definedName>
    <definedName name="Table_5d_CR" localSheetId="21">#REF!</definedName>
    <definedName name="Table_5d_CR" localSheetId="22">#REF!</definedName>
    <definedName name="Table_5d_CR" localSheetId="23">#REF!</definedName>
    <definedName name="Table_5d_CR" localSheetId="24">#REF!</definedName>
    <definedName name="Table_5d_CR" localSheetId="25">#REF!</definedName>
    <definedName name="Table_5d_CR" localSheetId="26">#REF!</definedName>
    <definedName name="Table_5d_CR" localSheetId="27">#REF!</definedName>
    <definedName name="Table_5d_CR" localSheetId="28">#REF!</definedName>
    <definedName name="Table_5d_CR" localSheetId="35">#REF!</definedName>
    <definedName name="Table_5d_CR" localSheetId="36">#REF!</definedName>
    <definedName name="Table_5d_CR" localSheetId="37">#REF!</definedName>
    <definedName name="Table_5d_CR" localSheetId="38">#REF!</definedName>
    <definedName name="Table_5d_CR" localSheetId="39">#REF!</definedName>
    <definedName name="Table_5d_CR" localSheetId="40">#REF!</definedName>
    <definedName name="Table_5d_CR" localSheetId="41">#REF!</definedName>
    <definedName name="Table_5d_CR" localSheetId="42">#REF!</definedName>
    <definedName name="Table_5d_CR" localSheetId="2">#REF!</definedName>
    <definedName name="Table_5d_CR">#REF!</definedName>
    <definedName name="Table_7a" localSheetId="50">#REF!</definedName>
    <definedName name="Table_7a" localSheetId="1">#REF!</definedName>
    <definedName name="Table_7a" localSheetId="44">#REF!</definedName>
    <definedName name="Table_7a" localSheetId="45">#REF!</definedName>
    <definedName name="Table_7a" localSheetId="46">#REF!</definedName>
    <definedName name="Table_7a" localSheetId="47">#REF!</definedName>
    <definedName name="Table_7a" localSheetId="48">#REF!</definedName>
    <definedName name="Table_7a" localSheetId="49">#REF!</definedName>
    <definedName name="Table_7a" localSheetId="5">#REF!</definedName>
    <definedName name="Table_7a" localSheetId="7">#REF!</definedName>
    <definedName name="Table_7a" localSheetId="8">#REF!</definedName>
    <definedName name="Table_7a" localSheetId="9">#REF!</definedName>
    <definedName name="Table_7a" localSheetId="11">#REF!</definedName>
    <definedName name="Table_7a" localSheetId="12">#REF!</definedName>
    <definedName name="Table_7a" localSheetId="14">#REF!</definedName>
    <definedName name="Table_7a" localSheetId="27">#REF!</definedName>
    <definedName name="Table_7a" localSheetId="28">#REF!</definedName>
    <definedName name="Table_7a" localSheetId="35">#REF!</definedName>
    <definedName name="Table_7a" localSheetId="36">#REF!</definedName>
    <definedName name="Table_7a" localSheetId="37">#REF!</definedName>
    <definedName name="Table_7a" localSheetId="38">#REF!</definedName>
    <definedName name="Table_7a" localSheetId="39">#REF!</definedName>
    <definedName name="Table_7a" localSheetId="40">#REF!</definedName>
    <definedName name="Table_7a" localSheetId="41">#REF!</definedName>
    <definedName name="Table_7a" localSheetId="42">#REF!</definedName>
    <definedName name="Table_7a" localSheetId="2">#REF!</definedName>
    <definedName name="Table_7a">#REF!</definedName>
    <definedName name="Table_7b" localSheetId="50">#REF!</definedName>
    <definedName name="Table_7b" localSheetId="1">#REF!</definedName>
    <definedName name="Table_7b" localSheetId="44">#REF!</definedName>
    <definedName name="Table_7b" localSheetId="45">#REF!</definedName>
    <definedName name="Table_7b" localSheetId="46">#REF!</definedName>
    <definedName name="Table_7b" localSheetId="47">#REF!</definedName>
    <definedName name="Table_7b" localSheetId="48">#REF!</definedName>
    <definedName name="Table_7b" localSheetId="49">#REF!</definedName>
    <definedName name="Table_7b" localSheetId="5">#REF!</definedName>
    <definedName name="Table_7b" localSheetId="7">#REF!</definedName>
    <definedName name="Table_7b" localSheetId="8">#REF!</definedName>
    <definedName name="Table_7b" localSheetId="9">#REF!</definedName>
    <definedName name="Table_7b" localSheetId="11">#REF!</definedName>
    <definedName name="Table_7b" localSheetId="12">#REF!</definedName>
    <definedName name="Table_7b" localSheetId="14">#REF!</definedName>
    <definedName name="Table_7b" localSheetId="27">#REF!</definedName>
    <definedName name="Table_7b" localSheetId="28">#REF!</definedName>
    <definedName name="Table_7b" localSheetId="35">#REF!</definedName>
    <definedName name="Table_7b" localSheetId="36">#REF!</definedName>
    <definedName name="Table_7b" localSheetId="37">#REF!</definedName>
    <definedName name="Table_7b" localSheetId="38">#REF!</definedName>
    <definedName name="Table_7b" localSheetId="39">#REF!</definedName>
    <definedName name="Table_7b" localSheetId="40">#REF!</definedName>
    <definedName name="Table_7b" localSheetId="41">#REF!</definedName>
    <definedName name="Table_7b" localSheetId="42">#REF!</definedName>
    <definedName name="Table_7b" localSheetId="2">#REF!</definedName>
    <definedName name="Table_7b">#REF!</definedName>
    <definedName name="Table_7c" localSheetId="50">#REF!</definedName>
    <definedName name="Table_7c" localSheetId="1">#REF!</definedName>
    <definedName name="Table_7c" localSheetId="44">#REF!</definedName>
    <definedName name="Table_7c" localSheetId="45">#REF!</definedName>
    <definedName name="Table_7c" localSheetId="46">#REF!</definedName>
    <definedName name="Table_7c" localSheetId="47">#REF!</definedName>
    <definedName name="Table_7c" localSheetId="48">#REF!</definedName>
    <definedName name="Table_7c" localSheetId="49">#REF!</definedName>
    <definedName name="Table_7c" localSheetId="5">#REF!</definedName>
    <definedName name="Table_7c" localSheetId="7">#REF!</definedName>
    <definedName name="Table_7c" localSheetId="8">#REF!</definedName>
    <definedName name="Table_7c" localSheetId="9">#REF!</definedName>
    <definedName name="Table_7c" localSheetId="11">#REF!</definedName>
    <definedName name="Table_7c" localSheetId="12">#REF!</definedName>
    <definedName name="Table_7c" localSheetId="14">#REF!</definedName>
    <definedName name="Table_7c" localSheetId="27">#REF!</definedName>
    <definedName name="Table_7c" localSheetId="28">#REF!</definedName>
    <definedName name="Table_7c" localSheetId="35">#REF!</definedName>
    <definedName name="Table_7c" localSheetId="36">#REF!</definedName>
    <definedName name="Table_7c" localSheetId="37">#REF!</definedName>
    <definedName name="Table_7c" localSheetId="38">#REF!</definedName>
    <definedName name="Table_7c" localSheetId="39">#REF!</definedName>
    <definedName name="Table_7c" localSheetId="40">#REF!</definedName>
    <definedName name="Table_7c" localSheetId="41">#REF!</definedName>
    <definedName name="Table_7c" localSheetId="42">#REF!</definedName>
    <definedName name="Table_7c" localSheetId="2">#REF!</definedName>
    <definedName name="Table_7c">#REF!</definedName>
    <definedName name="Table_8b_all" localSheetId="50">#REF!</definedName>
    <definedName name="Table_8b_all" localSheetId="1">#REF!</definedName>
    <definedName name="Table_8b_all" localSheetId="44">#REF!</definedName>
    <definedName name="Table_8b_all" localSheetId="45">#REF!</definedName>
    <definedName name="Table_8b_all" localSheetId="46">#REF!</definedName>
    <definedName name="Table_8b_all" localSheetId="47">#REF!</definedName>
    <definedName name="Table_8b_all" localSheetId="48">#REF!</definedName>
    <definedName name="Table_8b_all" localSheetId="49">#REF!</definedName>
    <definedName name="Table_8b_all" localSheetId="5">#REF!</definedName>
    <definedName name="Table_8b_all" localSheetId="7">#REF!</definedName>
    <definedName name="Table_8b_all" localSheetId="8">#REF!</definedName>
    <definedName name="Table_8b_all" localSheetId="9">#REF!</definedName>
    <definedName name="Table_8b_all" localSheetId="11">#REF!</definedName>
    <definedName name="Table_8b_all" localSheetId="12">#REF!</definedName>
    <definedName name="Table_8b_all" localSheetId="14">#REF!</definedName>
    <definedName name="Table_8b_all" localSheetId="27">#REF!</definedName>
    <definedName name="Table_8b_all" localSheetId="28">#REF!</definedName>
    <definedName name="Table_8b_all" localSheetId="35">#REF!</definedName>
    <definedName name="Table_8b_all" localSheetId="36">#REF!</definedName>
    <definedName name="Table_8b_all" localSheetId="37">#REF!</definedName>
    <definedName name="Table_8b_all" localSheetId="38">#REF!</definedName>
    <definedName name="Table_8b_all" localSheetId="39">#REF!</definedName>
    <definedName name="Table_8b_all" localSheetId="40">#REF!</definedName>
    <definedName name="Table_8b_all" localSheetId="41">#REF!</definedName>
    <definedName name="Table_8b_all" localSheetId="42">#REF!</definedName>
    <definedName name="Table_8b_all" localSheetId="2">#REF!</definedName>
    <definedName name="Table_8b_all">#REF!</definedName>
    <definedName name="Table_8b_CR" localSheetId="50">#REF!</definedName>
    <definedName name="Table_8b_CR" localSheetId="1">#REF!</definedName>
    <definedName name="Table_8b_CR" localSheetId="43">#REF!</definedName>
    <definedName name="Table_8b_CR" localSheetId="44">#REF!</definedName>
    <definedName name="Table_8b_CR" localSheetId="45">#REF!</definedName>
    <definedName name="Table_8b_CR" localSheetId="46">#REF!</definedName>
    <definedName name="Table_8b_CR" localSheetId="47">#REF!</definedName>
    <definedName name="Table_8b_CR" localSheetId="48">#REF!</definedName>
    <definedName name="Table_8b_CR" localSheetId="49">#REF!</definedName>
    <definedName name="Table_8b_CR" localSheetId="4">#REF!</definedName>
    <definedName name="Table_8b_CR" localSheetId="5">#REF!</definedName>
    <definedName name="Table_8b_CR" localSheetId="6">#REF!</definedName>
    <definedName name="Table_8b_CR" localSheetId="7">#REF!</definedName>
    <definedName name="Table_8b_CR" localSheetId="8">#REF!</definedName>
    <definedName name="Table_8b_CR" localSheetId="9">#REF!</definedName>
    <definedName name="Table_8b_CR" localSheetId="11">#REF!</definedName>
    <definedName name="Table_8b_CR" localSheetId="12">#REF!</definedName>
    <definedName name="Table_8b_CR" localSheetId="14">#REF!</definedName>
    <definedName name="Table_8b_CR" localSheetId="16">#REF!</definedName>
    <definedName name="Table_8b_CR" localSheetId="17">#REF!</definedName>
    <definedName name="Table_8b_CR" localSheetId="18">#REF!</definedName>
    <definedName name="Table_8b_CR" localSheetId="19">#REF!</definedName>
    <definedName name="Table_8b_CR" localSheetId="20">#REF!</definedName>
    <definedName name="Table_8b_CR" localSheetId="21">#REF!</definedName>
    <definedName name="Table_8b_CR" localSheetId="22">#REF!</definedName>
    <definedName name="Table_8b_CR" localSheetId="23">#REF!</definedName>
    <definedName name="Table_8b_CR" localSheetId="24">#REF!</definedName>
    <definedName name="Table_8b_CR" localSheetId="25">#REF!</definedName>
    <definedName name="Table_8b_CR" localSheetId="26">#REF!</definedName>
    <definedName name="Table_8b_CR" localSheetId="27">#REF!</definedName>
    <definedName name="Table_8b_CR" localSheetId="28">#REF!</definedName>
    <definedName name="Table_8b_CR" localSheetId="35">#REF!</definedName>
    <definedName name="Table_8b_CR" localSheetId="36">#REF!</definedName>
    <definedName name="Table_8b_CR" localSheetId="37">#REF!</definedName>
    <definedName name="Table_8b_CR" localSheetId="38">#REF!</definedName>
    <definedName name="Table_8b_CR" localSheetId="39">#REF!</definedName>
    <definedName name="Table_8b_CR" localSheetId="40">#REF!</definedName>
    <definedName name="Table_8b_CR" localSheetId="41">#REF!</definedName>
    <definedName name="Table_8b_CR" localSheetId="42">#REF!</definedName>
    <definedName name="Table_8b_CR" localSheetId="2">#REF!</definedName>
    <definedName name="Table_8b_CR">#REF!</definedName>
    <definedName name="Table_8c_All" localSheetId="50">#REF!</definedName>
    <definedName name="Table_8c_All" localSheetId="1">#REF!</definedName>
    <definedName name="Table_8c_All" localSheetId="44">#REF!</definedName>
    <definedName name="Table_8c_All" localSheetId="45">#REF!</definedName>
    <definedName name="Table_8c_All" localSheetId="46">#REF!</definedName>
    <definedName name="Table_8c_All" localSheetId="47">#REF!</definedName>
    <definedName name="Table_8c_All" localSheetId="48">#REF!</definedName>
    <definedName name="Table_8c_All" localSheetId="49">#REF!</definedName>
    <definedName name="Table_8c_All" localSheetId="5">#REF!</definedName>
    <definedName name="Table_8c_All" localSheetId="7">#REF!</definedName>
    <definedName name="Table_8c_All" localSheetId="8">#REF!</definedName>
    <definedName name="Table_8c_All" localSheetId="9">#REF!</definedName>
    <definedName name="Table_8c_All" localSheetId="11">#REF!</definedName>
    <definedName name="Table_8c_All" localSheetId="12">#REF!</definedName>
    <definedName name="Table_8c_All" localSheetId="14">#REF!</definedName>
    <definedName name="Table_8c_All" localSheetId="27">#REF!</definedName>
    <definedName name="Table_8c_All" localSheetId="28">#REF!</definedName>
    <definedName name="Table_8c_All" localSheetId="35">#REF!</definedName>
    <definedName name="Table_8c_All" localSheetId="36">#REF!</definedName>
    <definedName name="Table_8c_All" localSheetId="37">#REF!</definedName>
    <definedName name="Table_8c_All" localSheetId="38">#REF!</definedName>
    <definedName name="Table_8c_All" localSheetId="39">#REF!</definedName>
    <definedName name="Table_8c_All" localSheetId="40">#REF!</definedName>
    <definedName name="Table_8c_All" localSheetId="41">#REF!</definedName>
    <definedName name="Table_8c_All" localSheetId="42">#REF!</definedName>
    <definedName name="Table_8c_All" localSheetId="2">#REF!</definedName>
    <definedName name="Table_8c_All">#REF!</definedName>
    <definedName name="Table_8c_CR" localSheetId="50">#REF!</definedName>
    <definedName name="Table_8c_CR" localSheetId="1">#REF!</definedName>
    <definedName name="Table_8c_CR" localSheetId="43">#REF!</definedName>
    <definedName name="Table_8c_CR" localSheetId="44">#REF!</definedName>
    <definedName name="Table_8c_CR" localSheetId="45">#REF!</definedName>
    <definedName name="Table_8c_CR" localSheetId="46">#REF!</definedName>
    <definedName name="Table_8c_CR" localSheetId="47">#REF!</definedName>
    <definedName name="Table_8c_CR" localSheetId="48">#REF!</definedName>
    <definedName name="Table_8c_CR" localSheetId="49">#REF!</definedName>
    <definedName name="Table_8c_CR" localSheetId="4">#REF!</definedName>
    <definedName name="Table_8c_CR" localSheetId="5">#REF!</definedName>
    <definedName name="Table_8c_CR" localSheetId="6">#REF!</definedName>
    <definedName name="Table_8c_CR" localSheetId="7">#REF!</definedName>
    <definedName name="Table_8c_CR" localSheetId="8">#REF!</definedName>
    <definedName name="Table_8c_CR" localSheetId="9">#REF!</definedName>
    <definedName name="Table_8c_CR" localSheetId="11">#REF!</definedName>
    <definedName name="Table_8c_CR" localSheetId="12">#REF!</definedName>
    <definedName name="Table_8c_CR" localSheetId="14">#REF!</definedName>
    <definedName name="Table_8c_CR" localSheetId="16">#REF!</definedName>
    <definedName name="Table_8c_CR" localSheetId="17">#REF!</definedName>
    <definedName name="Table_8c_CR" localSheetId="18">#REF!</definedName>
    <definedName name="Table_8c_CR" localSheetId="19">#REF!</definedName>
    <definedName name="Table_8c_CR" localSheetId="20">#REF!</definedName>
    <definedName name="Table_8c_CR" localSheetId="21">#REF!</definedName>
    <definedName name="Table_8c_CR" localSheetId="22">#REF!</definedName>
    <definedName name="Table_8c_CR" localSheetId="23">#REF!</definedName>
    <definedName name="Table_8c_CR" localSheetId="24">#REF!</definedName>
    <definedName name="Table_8c_CR" localSheetId="25">#REF!</definedName>
    <definedName name="Table_8c_CR" localSheetId="26">#REF!</definedName>
    <definedName name="Table_8c_CR" localSheetId="27">#REF!</definedName>
    <definedName name="Table_8c_CR" localSheetId="28">#REF!</definedName>
    <definedName name="Table_8c_CR" localSheetId="35">#REF!</definedName>
    <definedName name="Table_8c_CR" localSheetId="36">#REF!</definedName>
    <definedName name="Table_8c_CR" localSheetId="37">#REF!</definedName>
    <definedName name="Table_8c_CR" localSheetId="38">#REF!</definedName>
    <definedName name="Table_8c_CR" localSheetId="39">#REF!</definedName>
    <definedName name="Table_8c_CR" localSheetId="40">#REF!</definedName>
    <definedName name="Table_8c_CR" localSheetId="41">#REF!</definedName>
    <definedName name="Table_8c_CR" localSheetId="42">#REF!</definedName>
    <definedName name="Table_8c_CR" localSheetId="2">#REF!</definedName>
    <definedName name="Table_8c_CR">#REF!</definedName>
    <definedName name="Table2b_IRF" localSheetId="50">#REF!</definedName>
    <definedName name="Table2b_IRF" localSheetId="1">#REF!</definedName>
    <definedName name="Table2b_IRF" localSheetId="45">#REF!</definedName>
    <definedName name="Table2b_IRF" localSheetId="48">#REF!</definedName>
    <definedName name="Table2b_IRF" localSheetId="49">#REF!</definedName>
    <definedName name="Table2b_IRF" localSheetId="5">#REF!</definedName>
    <definedName name="Table2b_IRF" localSheetId="7">#REF!</definedName>
    <definedName name="Table2b_IRF" localSheetId="11">#REF!</definedName>
    <definedName name="Table2b_IRF" localSheetId="12">#REF!</definedName>
    <definedName name="Table2b_IRF" localSheetId="14">#REF!</definedName>
    <definedName name="Table2b_IRF" localSheetId="27">#REF!</definedName>
    <definedName name="Table2b_IRF" localSheetId="28">#REF!</definedName>
    <definedName name="Table2b_IRF" localSheetId="35">#REF!</definedName>
    <definedName name="Table2b_IRF" localSheetId="36">#REF!</definedName>
    <definedName name="Table2b_IRF" localSheetId="37">#REF!</definedName>
    <definedName name="Table2b_IRF" localSheetId="38">#REF!</definedName>
    <definedName name="Table2b_IRF" localSheetId="39">#REF!</definedName>
    <definedName name="Table2b_IRF" localSheetId="42">#REF!</definedName>
    <definedName name="Table2b_IRF">#REF!</definedName>
  </definedNames>
  <calcPr calcId="191028"/>
  <customWorkbookViews>
    <customWorkbookView name="Lindsey Weiner - Personal View" guid="{18FB6344-C1D8-4A32-B8CA-93AC084D615F}" mergeInterval="0" personalView="1" xWindow="5" yWindow="9" windowWidth="1673" windowHeight="990" activeSheetId="9"/>
    <customWorkbookView name="CDC User - Personal View" guid="{B249372F-983F-49DE-A7CF-14A3D5AA079F}" mergeInterval="0" personalView="1" xWindow="16" windowWidth="1239" windowHeight="976"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0" i="57" l="1"/>
  <c r="C60" i="56"/>
  <c r="J60" i="55"/>
  <c r="D60" i="55"/>
  <c r="D60" i="3"/>
  <c r="E6" i="3"/>
  <c r="E9" i="3"/>
  <c r="E8" i="3"/>
  <c r="E10" i="3"/>
  <c r="E11" i="3"/>
  <c r="E12" i="3"/>
  <c r="E13" i="3"/>
  <c r="E14" i="3"/>
  <c r="E15" i="3"/>
  <c r="E16" i="3"/>
  <c r="E18" i="3"/>
  <c r="E22" i="3"/>
  <c r="E19" i="3"/>
  <c r="E20" i="3"/>
  <c r="E21" i="3"/>
  <c r="E23" i="3"/>
  <c r="E24" i="3"/>
  <c r="E25" i="3"/>
  <c r="E28" i="3"/>
  <c r="E27" i="3"/>
  <c r="E26" i="3"/>
  <c r="E29" i="3"/>
  <c r="E30" i="3"/>
  <c r="E32" i="3"/>
  <c r="E31" i="3"/>
  <c r="E33" i="3"/>
  <c r="E40" i="3"/>
  <c r="E41" i="3"/>
  <c r="E34" i="3"/>
  <c r="E36" i="3"/>
  <c r="E37" i="3"/>
  <c r="E38" i="3"/>
  <c r="E35" i="3"/>
  <c r="E39" i="3"/>
  <c r="E42" i="3"/>
  <c r="E43" i="3"/>
  <c r="E44" i="3"/>
  <c r="E45" i="3"/>
  <c r="E46" i="3"/>
  <c r="E47" i="3"/>
  <c r="E48" i="3"/>
  <c r="E49" i="3"/>
  <c r="E50" i="3"/>
  <c r="E51" i="3"/>
  <c r="E52" i="3"/>
  <c r="E55" i="3"/>
  <c r="E53" i="3"/>
  <c r="E56" i="3"/>
  <c r="E58" i="3"/>
  <c r="E57" i="3"/>
  <c r="E59" i="3"/>
  <c r="E7" i="3"/>
  <c r="F60" i="3"/>
  <c r="G60" i="3"/>
  <c r="E60" i="3"/>
  <c r="C60" i="13"/>
  <c r="C60" i="12"/>
  <c r="C60" i="11"/>
  <c r="C60" i="45"/>
  <c r="C60" i="44"/>
  <c r="D60" i="43"/>
  <c r="D60" i="10"/>
  <c r="D60" i="2"/>
  <c r="E6" i="2"/>
  <c r="E9" i="2"/>
  <c r="E8" i="2"/>
  <c r="E10" i="2"/>
  <c r="E11" i="2"/>
  <c r="E12" i="2"/>
  <c r="E13" i="2"/>
  <c r="E14" i="2"/>
  <c r="E15" i="2"/>
  <c r="E16" i="2"/>
  <c r="E18" i="2"/>
  <c r="E22" i="2"/>
  <c r="E19" i="2"/>
  <c r="E20" i="2"/>
  <c r="E21" i="2"/>
  <c r="E23" i="2"/>
  <c r="E24" i="2"/>
  <c r="E25" i="2"/>
  <c r="E28" i="2"/>
  <c r="E27" i="2"/>
  <c r="E26" i="2"/>
  <c r="E29" i="2"/>
  <c r="E30" i="2"/>
  <c r="E32" i="2"/>
  <c r="E31" i="2"/>
  <c r="E33" i="2"/>
  <c r="E40" i="2"/>
  <c r="E41" i="2"/>
  <c r="E34" i="2"/>
  <c r="E36" i="2"/>
  <c r="E37" i="2"/>
  <c r="E38" i="2"/>
  <c r="E35" i="2"/>
  <c r="E39" i="2"/>
  <c r="E42" i="2"/>
  <c r="E43" i="2"/>
  <c r="E44" i="2"/>
  <c r="E45" i="2"/>
  <c r="E46" i="2"/>
  <c r="E47" i="2"/>
  <c r="E48" i="2"/>
  <c r="E49" i="2"/>
  <c r="E50" i="2"/>
  <c r="E51" i="2"/>
  <c r="E52" i="2"/>
  <c r="E55" i="2"/>
  <c r="E53" i="2"/>
  <c r="E56" i="2"/>
  <c r="E58" i="2"/>
  <c r="E57" i="2"/>
  <c r="E59" i="2"/>
  <c r="E7" i="2"/>
  <c r="H60" i="2"/>
  <c r="G60" i="2"/>
  <c r="F60" i="2"/>
  <c r="E60" i="2"/>
</calcChain>
</file>

<file path=xl/sharedStrings.xml><?xml version="1.0" encoding="utf-8"?>
<sst xmlns="http://schemas.openxmlformats.org/spreadsheetml/2006/main" count="18672" uniqueCount="955">
  <si>
    <t xml:space="preserve">Introduction: </t>
  </si>
  <si>
    <t xml:space="preserve">Welcome to the 2020 National and State HAI Progress Report using the 2015 baseline and risk adjustment calculations. Standardized infection ratios (SIRs) are used to describe different HAI types </t>
  </si>
  <si>
    <t xml:space="preserve">by comparing the number of observed infections to the number of predicted infections. </t>
  </si>
  <si>
    <t>This report is created by CDC staff with the National Healthcare Safety Network (NHSN).</t>
  </si>
  <si>
    <t>This workbook includes national and state-specific SIR data for acute care hospitals (ACHs).</t>
  </si>
  <si>
    <t xml:space="preserve">Scope of report: </t>
  </si>
  <si>
    <t>HAI Types</t>
  </si>
  <si>
    <t>ACH</t>
  </si>
  <si>
    <t xml:space="preserve">National </t>
  </si>
  <si>
    <t>State</t>
  </si>
  <si>
    <t>Central line-associated bloodstream infections (CLABSI) by locations</t>
  </si>
  <si>
    <t>þ</t>
  </si>
  <si>
    <t>Catheter-associated urinary tract infections (CAUTI) by locations</t>
  </si>
  <si>
    <t>Ventilator-associated events (VAE) by locations</t>
  </si>
  <si>
    <t>Surgical site infections (SSI)- All procedures for adults and pediatrics               (using Complex Admission Readmission (A/R) model)</t>
  </si>
  <si>
    <t xml:space="preserve">* Surgical site infections (SSI)- Adult procedures only
(using Complex AR model)
</t>
  </si>
  <si>
    <r>
      <t xml:space="preserve">Hospital-onset methicillin-resistant </t>
    </r>
    <r>
      <rPr>
        <i/>
        <sz val="10"/>
        <color theme="1"/>
        <rFont val="Arial"/>
        <family val="2"/>
      </rPr>
      <t>Staphylococcus aureus</t>
    </r>
    <r>
      <rPr>
        <sz val="10"/>
        <color theme="1"/>
        <rFont val="Arial"/>
        <family val="2"/>
      </rPr>
      <t xml:space="preserve"> (MRSA) bacteremia by facility-wide reporting</t>
    </r>
  </si>
  <si>
    <r>
      <t xml:space="preserve">Hospital-onset </t>
    </r>
    <r>
      <rPr>
        <i/>
        <sz val="10"/>
        <color theme="1"/>
        <rFont val="Arial"/>
        <family val="2"/>
      </rPr>
      <t>Clostridioides difficile</t>
    </r>
    <r>
      <rPr>
        <sz val="10"/>
        <color theme="1"/>
        <rFont val="Arial"/>
        <family val="2"/>
      </rPr>
      <t xml:space="preserve"> (CDI)  by facility-wide reporting</t>
    </r>
  </si>
  <si>
    <r>
      <t>*</t>
    </r>
    <r>
      <rPr>
        <sz val="9"/>
        <color theme="1"/>
        <rFont val="Arial"/>
        <family val="2"/>
      </rPr>
      <t xml:space="preserve">The Surgical Care Improvement Project (SCIP) procedures plus 5 of the most reported procedures nationally. </t>
    </r>
  </si>
  <si>
    <t>Table 1. Characteristics of acute care hospitals reporting to NHSN, 2020</t>
  </si>
  <si>
    <t>Characteristics</t>
  </si>
  <si>
    <t>2020 Statistics</t>
  </si>
  <si>
    <r>
      <t>Number of facilities reporting to NHSN</t>
    </r>
    <r>
      <rPr>
        <vertAlign val="superscript"/>
        <sz val="10"/>
        <color theme="1"/>
        <rFont val="Arial"/>
        <family val="2"/>
      </rPr>
      <t>1</t>
    </r>
  </si>
  <si>
    <t>Total Number of hospital admissions</t>
  </si>
  <si>
    <t>Median number of beds</t>
  </si>
  <si>
    <t>Mean number of beds</t>
  </si>
  <si>
    <t>Median number of ICU beds</t>
  </si>
  <si>
    <t>Mean number of ICU beds</t>
  </si>
  <si>
    <t>Mean number of full time epidemiologists</t>
  </si>
  <si>
    <t>Table 1a. Number of reporting facilities by type, NHSN 2020</t>
  </si>
  <si>
    <t>Type of hospital</t>
  </si>
  <si>
    <t>No. (%)</t>
  </si>
  <si>
    <t>Children's hospitals</t>
  </si>
  <si>
    <t>General hospitals</t>
  </si>
  <si>
    <t>Military hospitals</t>
  </si>
  <si>
    <t>Oncology hospitals</t>
  </si>
  <si>
    <t>Orthopedic hospitals</t>
  </si>
  <si>
    <t>Psychiatric hospitals</t>
  </si>
  <si>
    <t>Surgical hospitals</t>
  </si>
  <si>
    <t>Veteran Administration hospitals</t>
  </si>
  <si>
    <t>Women's hospitals</t>
  </si>
  <si>
    <t>Women and Child hospitals</t>
  </si>
  <si>
    <t>Table 1b. Median and Mean Number of beds by type of hospital, NHSN 2020</t>
  </si>
  <si>
    <t>Median No. of beds</t>
  </si>
  <si>
    <t>Mean No. of beds</t>
  </si>
  <si>
    <t>Orthopeadic hospitals</t>
  </si>
  <si>
    <t>Table 2. Total No. (%) of facilities affiliated with medical school, NHSN 2020</t>
  </si>
  <si>
    <t>Medical School Affiliation</t>
  </si>
  <si>
    <t>Total number of reporting facilities</t>
  </si>
  <si>
    <t>Yes</t>
  </si>
  <si>
    <t>No</t>
  </si>
  <si>
    <t>Table 2a. Total No. (%) of facilities affiliated with medical by type, NHSN 2020</t>
  </si>
  <si>
    <t>Type of medical school affiliation</t>
  </si>
  <si>
    <t>Graduate Medical School</t>
  </si>
  <si>
    <t>Major Teaching School</t>
  </si>
  <si>
    <t>Undergraduate Medical School</t>
  </si>
  <si>
    <t>2020 Annual National and State HAI Progress Report</t>
  </si>
  <si>
    <r>
      <rPr>
        <b/>
        <u/>
        <sz val="10"/>
        <rFont val="Arial"/>
        <family val="2"/>
      </rPr>
      <t>Acute Care Hospitals:</t>
    </r>
    <r>
      <rPr>
        <b/>
        <sz val="10"/>
        <rFont val="Arial"/>
        <family val="2"/>
      </rPr>
      <t xml:space="preserve"> Full series of tables for all national and state-specific data</t>
    </r>
  </si>
  <si>
    <t>Tables included in this report:</t>
  </si>
  <si>
    <t>Table 1</t>
  </si>
  <si>
    <t>Characteristics of NHSN Acute Care Hospitals reporting to NHSN by state</t>
  </si>
  <si>
    <t>1a. Central line-associated bloodstream infections (CLABSI)</t>
  </si>
  <si>
    <t>1b. Catheter-associated urinary tract infections (CAUTI)</t>
  </si>
  <si>
    <t>1c. Ventilator-associated events (VAE), including Infection-related ventilator-associated condition and possible ventilator-associated pneumonia (IVAC-Plus)</t>
  </si>
  <si>
    <t>1d. Surgical site infections (SSI)-COLO</t>
  </si>
  <si>
    <t>1d. Surgical site infections (SSI)-HYST</t>
  </si>
  <si>
    <t>1e. Hospital-onset methicillin-resistant Staphylococcus aureus (MRSA) bacteremia</t>
  </si>
  <si>
    <r>
      <t xml:space="preserve">1f. Hospital-onset </t>
    </r>
    <r>
      <rPr>
        <i/>
        <sz val="10"/>
        <rFont val="Arial"/>
        <family val="2"/>
      </rPr>
      <t>Clostridioides difficil</t>
    </r>
    <r>
      <rPr>
        <sz val="10"/>
        <rFont val="Arial"/>
        <family val="2"/>
      </rPr>
      <t>e (CDI)</t>
    </r>
  </si>
  <si>
    <t>1g. Table 1 Footnotes</t>
  </si>
  <si>
    <t>Table 2</t>
  </si>
  <si>
    <t>National standardized infection ratios (SIRs)</t>
  </si>
  <si>
    <t>2a. CLABSI, CAUTI, and VAE from Acute Care Hospitals</t>
  </si>
  <si>
    <t>2b. Hospital-onset MRSA bacteremia and hospital-onset CDI from Acute Care Hospitals</t>
  </si>
  <si>
    <t xml:space="preserve">2c. Adult SSIs from all NHSN procedure categories from Acute Care Hospitals </t>
  </si>
  <si>
    <t>2d. Pediatric SSIs from all NHSN procedure categories from Acute Care Hospitals</t>
  </si>
  <si>
    <t>Table 3</t>
  </si>
  <si>
    <r>
      <t xml:space="preserve">State-specific SIRs for </t>
    </r>
    <r>
      <rPr>
        <b/>
        <sz val="10"/>
        <rFont val="Arial"/>
        <family val="2"/>
      </rPr>
      <t xml:space="preserve">CLABSI </t>
    </r>
    <r>
      <rPr>
        <sz val="10"/>
        <rFont val="Arial"/>
        <family val="2"/>
      </rPr>
      <t>from Acute Care Hospitals</t>
    </r>
  </si>
  <si>
    <t>3a. All locations combined</t>
  </si>
  <si>
    <t>3b. Critical care locations only</t>
  </si>
  <si>
    <t>3c. Ward (non-critical care) locations only</t>
  </si>
  <si>
    <t>3d. Neonatal critical care locations only</t>
  </si>
  <si>
    <t>Table 4</t>
  </si>
  <si>
    <r>
      <t>State-specific SIRs for</t>
    </r>
    <r>
      <rPr>
        <b/>
        <sz val="10"/>
        <rFont val="Arial"/>
        <family val="2"/>
      </rPr>
      <t xml:space="preserve"> CAUTI</t>
    </r>
    <r>
      <rPr>
        <sz val="10"/>
        <rFont val="Arial"/>
        <family val="2"/>
      </rPr>
      <t xml:space="preserve"> from Acute Care Hospitals</t>
    </r>
  </si>
  <si>
    <t>4a. All locations combined</t>
  </si>
  <si>
    <t>4b. Critical care locations only</t>
  </si>
  <si>
    <t>4c. Ward (non-critical care) locations only</t>
  </si>
  <si>
    <t>Table 5</t>
  </si>
  <si>
    <r>
      <t xml:space="preserve">State-specific SIRs for </t>
    </r>
    <r>
      <rPr>
        <b/>
        <sz val="10"/>
        <rFont val="Arial"/>
        <family val="2"/>
      </rPr>
      <t xml:space="preserve">VAE </t>
    </r>
    <r>
      <rPr>
        <sz val="10"/>
        <rFont val="Arial"/>
        <family val="2"/>
      </rPr>
      <t>from Acute Care Hospitals</t>
    </r>
  </si>
  <si>
    <t>5a. VAE, all locations combined</t>
  </si>
  <si>
    <t>5b. VAE, critical care locations only</t>
  </si>
  <si>
    <t>5c. VAE, ward (non-critical care) locations only</t>
  </si>
  <si>
    <t>Table 6</t>
  </si>
  <si>
    <r>
      <t xml:space="preserve">State-specific SIRs for </t>
    </r>
    <r>
      <rPr>
        <b/>
        <sz val="10"/>
        <rFont val="Arial"/>
        <family val="2"/>
      </rPr>
      <t>Adult SSI</t>
    </r>
    <r>
      <rPr>
        <sz val="10"/>
        <rFont val="Arial"/>
        <family val="2"/>
      </rPr>
      <t xml:space="preserve"> from Acute Care Hospitals</t>
    </r>
  </si>
  <si>
    <t>6a. Colon surgery</t>
  </si>
  <si>
    <t>6b. Abdominal hysterectomy surgery</t>
  </si>
  <si>
    <t>6c. Hip arthroplasty</t>
  </si>
  <si>
    <t>6d. Knee arthroplasty</t>
  </si>
  <si>
    <t>6e. Rectal surgery</t>
  </si>
  <si>
    <t>6f. Vaginal hysterectomy</t>
  </si>
  <si>
    <t>6g. Coronary artery bypass graft</t>
  </si>
  <si>
    <t>6h. Other cardiac surgery</t>
  </si>
  <si>
    <t>6i. Peripheral vascular bypass surgery</t>
  </si>
  <si>
    <t>6j. Abdominal aortic aneurysm repair</t>
  </si>
  <si>
    <t>6k. Cesarean section surgery</t>
  </si>
  <si>
    <t>6l. Spinal fusion surgery</t>
  </si>
  <si>
    <t>6m. Laminectomy surgery</t>
  </si>
  <si>
    <t xml:space="preserve">6n. Gallbladder surgery </t>
  </si>
  <si>
    <t>6o. Open reduction of fracture</t>
  </si>
  <si>
    <t>Table 7</t>
  </si>
  <si>
    <t>State-specific SIRs for hospital-onset MRSA bacteremia from Acute Care Hospitals</t>
  </si>
  <si>
    <t>Table 8</t>
  </si>
  <si>
    <t>State-specific SIRs for hospital-onset CDI from Acute Care Hospitals</t>
  </si>
  <si>
    <t>Changes in national SIRs for CLABSI, CAUTI, VAE, SSI, hospital-onset MRSA bacteremia, and hospital-onset CDI between 2019 and 2020 from Acute Care Hospitals</t>
  </si>
  <si>
    <t>Table 10</t>
  </si>
  <si>
    <t>Changes in state-specific SIRs between 2019 and 2020 from Acute Care Hospitals</t>
  </si>
  <si>
    <t>10a. CLABSI, all locations combined</t>
  </si>
  <si>
    <t>10b. CAUTI, all locations combined</t>
  </si>
  <si>
    <t>10c. VAE, all locations, combined</t>
  </si>
  <si>
    <t>10d. SSI, colon surgery</t>
  </si>
  <si>
    <t>10e. SSI, abdominal hysterectomy surgery</t>
  </si>
  <si>
    <t>10f. Hospital-onset MRSA bacteremia</t>
  </si>
  <si>
    <t>10g. Hospital-onset CDI</t>
  </si>
  <si>
    <t>Appendix A</t>
  </si>
  <si>
    <t>Factors used in NHSN risk adjustment of the device-associated HAIs (CLABSI, CAUTI, VAE, IVAC-Plus) negative binomial regression models from Acute Care Hospitals</t>
  </si>
  <si>
    <t>Appendix B</t>
  </si>
  <si>
    <t>Factors used in NHSN risk adjustment of the MRSA Bacteremia and C.difficile negative binomial regression models from Acute Care Hospitals</t>
  </si>
  <si>
    <t>Appendix C</t>
  </si>
  <si>
    <t>List of NHSN procedures included in this report with predictive risk factors from the NHSN Complex Admission/Re-admission SSI Logistic Regression, Adults ≥ 18 years of age</t>
  </si>
  <si>
    <t>Appendix D</t>
  </si>
  <si>
    <t>List of NHSN procedures included in this report with predictive risk factors from the NHSN Complex Admission/Re-admission SSI Logistic Regression, Pediatrics &lt; 18 years of age</t>
  </si>
  <si>
    <t>Appendix E</t>
  </si>
  <si>
    <t>List of NHSN procedures and corresponding SCIP procedures included in this report with factors used in the NHSN risk adjustment of the Complex Admission/Readmission Model, Adults ≥ 18 years of age</t>
  </si>
  <si>
    <t>Additional Resources</t>
  </si>
  <si>
    <t>SIR Guide</t>
  </si>
  <si>
    <t>Technical Appendix</t>
  </si>
  <si>
    <t>HAI Progress Report Home Page</t>
  </si>
  <si>
    <r>
      <t>1a. Central line-associated bloodstream infections (CLABSI)</t>
    </r>
    <r>
      <rPr>
        <b/>
        <vertAlign val="superscript"/>
        <sz val="10"/>
        <rFont val="Arial"/>
        <family val="2"/>
      </rPr>
      <t>2</t>
    </r>
    <r>
      <rPr>
        <b/>
        <sz val="10"/>
        <rFont val="Arial"/>
        <family val="2"/>
      </rPr>
      <t xml:space="preserve"> </t>
    </r>
  </si>
  <si>
    <t>Inpatient Locations</t>
  </si>
  <si>
    <r>
      <t>State NHSN Mandate</t>
    </r>
    <r>
      <rPr>
        <b/>
        <vertAlign val="superscript"/>
        <sz val="10"/>
        <rFont val="Arial"/>
        <family val="2"/>
      </rPr>
      <t>3</t>
    </r>
  </si>
  <si>
    <r>
      <t>Any
Validation</t>
    </r>
    <r>
      <rPr>
        <b/>
        <vertAlign val="superscript"/>
        <sz val="10"/>
        <rFont val="Arial"/>
        <family val="2"/>
      </rPr>
      <t>4</t>
    </r>
  </si>
  <si>
    <r>
      <t>No. of Acute Care Hospitals Reporting</t>
    </r>
    <r>
      <rPr>
        <b/>
        <vertAlign val="superscript"/>
        <sz val="10"/>
        <rFont val="Arial"/>
        <family val="2"/>
      </rPr>
      <t>5</t>
    </r>
  </si>
  <si>
    <t>Total</t>
  </si>
  <si>
    <t>ICU</t>
  </si>
  <si>
    <r>
      <t>Wards</t>
    </r>
    <r>
      <rPr>
        <b/>
        <vertAlign val="superscript"/>
        <sz val="10"/>
        <color rgb="FF000000"/>
        <rFont val="Arial"/>
        <family val="2"/>
      </rPr>
      <t>2</t>
    </r>
  </si>
  <si>
    <r>
      <t>NICU</t>
    </r>
    <r>
      <rPr>
        <b/>
        <vertAlign val="superscript"/>
        <sz val="10"/>
        <color rgb="FF000000"/>
        <rFont val="Arial"/>
        <family val="2"/>
      </rPr>
      <t>6</t>
    </r>
  </si>
  <si>
    <t>Alabama</t>
  </si>
  <si>
    <t>Alaska</t>
  </si>
  <si>
    <t>Arizona</t>
  </si>
  <si>
    <t>Arkansas</t>
  </si>
  <si>
    <t>California</t>
  </si>
  <si>
    <t>Colorado</t>
  </si>
  <si>
    <t>Connecticut</t>
  </si>
  <si>
    <t>D.C.</t>
  </si>
  <si>
    <t>Delaware</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</si>
  <si>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</si>
  <si>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</si>
  <si>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</si>
  <si>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</si>
  <si>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</si>
  <si>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</si>
  <si>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</si>
  <si>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</si>
  <si>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</si>
  <si>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</si>
  <si>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</si>
  <si>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</si>
  <si>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</si>
  <si>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</si>
  <si>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</si>
  <si>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</si>
  <si>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</si>
  <si>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</si>
  <si>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</si>
  <si>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</si>
  <si>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</si>
  <si>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</si>
  <si>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</si>
  <si>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</si>
  <si>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</si>
  <si>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</si>
  <si>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</si>
  <si>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</si>
  <si>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</si>
  <si>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</si>
  <si>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</si>
  <si>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</si>
  <si>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</si>
  <si>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</si>
  <si>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</si>
  <si>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</si>
  <si>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</si>
  <si>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</si>
  <si>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</si>
  <si>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</si>
  <si>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</si>
  <si>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</si>
  <si>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</si>
  <si>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</si>
  <si>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</si>
  <si>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All US</t>
  </si>
  <si>
    <r>
      <t>1b. Catheter-associated urinary tract infections (CAUTI)</t>
    </r>
    <r>
      <rPr>
        <b/>
        <vertAlign val="superscript"/>
        <sz val="10"/>
        <rFont val="Arial"/>
        <family val="2"/>
      </rPr>
      <t>2</t>
    </r>
    <r>
      <rPr>
        <b/>
        <sz val="10"/>
        <rFont val="Arial"/>
        <family val="2"/>
      </rPr>
      <t xml:space="preserve"> </t>
    </r>
  </si>
  <si>
    <r>
      <t>Locations (n)</t>
    </r>
    <r>
      <rPr>
        <b/>
        <vertAlign val="superscript"/>
        <sz val="10"/>
        <rFont val="Arial"/>
        <family val="2"/>
      </rPr>
      <t>2</t>
    </r>
  </si>
  <si>
    <t>M</t>
  </si>
  <si>
    <t>MassYusetts</t>
  </si>
  <si>
    <t>1c. Ventilator-associated events (VAE)</t>
  </si>
  <si>
    <t> </t>
  </si>
  <si>
    <r>
      <t>1d. Surgical site infections</t>
    </r>
    <r>
      <rPr>
        <b/>
        <vertAlign val="superscript"/>
        <sz val="10"/>
        <color theme="1"/>
        <rFont val="Arial"/>
        <family val="2"/>
      </rPr>
      <t>7</t>
    </r>
  </si>
  <si>
    <r>
      <t>Any Validation</t>
    </r>
    <r>
      <rPr>
        <b/>
        <vertAlign val="superscript"/>
        <sz val="10"/>
        <color theme="1"/>
        <rFont val="Arial"/>
        <family val="2"/>
      </rPr>
      <t>4</t>
    </r>
  </si>
  <si>
    <r>
      <t>No. of Acute Care Hospitals Reporting colon surgeries in adults</t>
    </r>
    <r>
      <rPr>
        <b/>
        <vertAlign val="superscript"/>
        <sz val="10"/>
        <rFont val="Arial"/>
        <family val="2"/>
      </rPr>
      <t>5</t>
    </r>
  </si>
  <si>
    <r>
      <t>No. of Acute Care Hospitals Reporting hysterectomy surgeries in adults</t>
    </r>
    <r>
      <rPr>
        <b/>
        <vertAlign val="superscript"/>
        <sz val="10"/>
        <rFont val="Arial"/>
        <family val="2"/>
      </rPr>
      <t>5</t>
    </r>
  </si>
  <si>
    <r>
      <t>1e. Hospital-onset methicillin-resistant</t>
    </r>
    <r>
      <rPr>
        <b/>
        <i/>
        <sz val="10"/>
        <color theme="1"/>
        <rFont val="Arial"/>
        <family val="2"/>
      </rPr>
      <t xml:space="preserve"> Staphylococcus aureus</t>
    </r>
    <r>
      <rPr>
        <b/>
        <sz val="10"/>
        <color theme="1"/>
        <rFont val="Arial"/>
        <family val="2"/>
      </rPr>
      <t xml:space="preserve"> bacteremia</t>
    </r>
    <r>
      <rPr>
        <b/>
        <vertAlign val="superscript"/>
        <sz val="10"/>
        <color theme="1"/>
        <rFont val="Arial"/>
        <family val="2"/>
      </rPr>
      <t>8</t>
    </r>
  </si>
  <si>
    <r>
      <t xml:space="preserve">1f. Hospital-onset </t>
    </r>
    <r>
      <rPr>
        <b/>
        <i/>
        <sz val="10"/>
        <rFont val="Arial"/>
        <family val="2"/>
      </rPr>
      <t>Clostridioides difficile</t>
    </r>
    <r>
      <rPr>
        <b/>
        <vertAlign val="superscript"/>
        <sz val="10"/>
        <rFont val="Arial"/>
        <family val="2"/>
      </rPr>
      <t>8</t>
    </r>
  </si>
  <si>
    <r>
      <t>Any Validation</t>
    </r>
    <r>
      <rPr>
        <b/>
        <vertAlign val="superscript"/>
        <sz val="10"/>
        <rFont val="Arial"/>
        <family val="2"/>
      </rPr>
      <t>4</t>
    </r>
  </si>
  <si>
    <t>D.C</t>
  </si>
  <si>
    <t>Footnotes for Tables 1a-1f:</t>
  </si>
  <si>
    <t>1. United States, Washington, D.C., Guam, Puerto Rico and Virgin Islands</t>
  </si>
  <si>
    <t xml:space="preserve">2. Data included in this table are from 2020 from acute care facility ICUs (critical care units), NICUs (CLABSI only, see footnote 7), and ward plus (for this report wards also include step-down, mixed acuity </t>
  </si>
  <si>
    <t>and specialty care areas [hematology/oncology, bone marrow transplant]).  Long-term acute care facilities and locations, inpatient rehabilitation facilities and locations, dialysis facilities</t>
  </si>
  <si>
    <t>and locations, and long term care facilities (skilled nursing facilities) are not included in Table 1.</t>
  </si>
  <si>
    <r>
      <t xml:space="preserve">3. Yes indicates that a legislative or regulatory requirement (“state mandate”) for acute care hospitals to report data for the given HAI type to the state health department </t>
    </r>
    <r>
      <rPr>
        <sz val="10"/>
        <rFont val="Arial"/>
        <family val="2"/>
      </rPr>
      <t>or hospital association</t>
    </r>
    <r>
      <rPr>
        <sz val="10"/>
        <color theme="1"/>
        <rFont val="Arial"/>
        <family val="2"/>
      </rPr>
      <t xml:space="preserve"> via NHSN </t>
    </r>
    <r>
      <rPr>
        <sz val="10"/>
        <rFont val="Arial"/>
        <family val="2"/>
      </rPr>
      <t/>
    </r>
  </si>
  <si>
    <t>was in effect at the beginning of the year. If no state mandate existed at the beginning of each year, but was implemented at some time during the year, the value of this column is "M" for midyear implementation.</t>
  </si>
  <si>
    <t xml:space="preserve">No indicates that a state mandate did not exist during the years included in this report, a blank field indicates data not available.  </t>
  </si>
  <si>
    <t>4. Yes indicates that the state health department reported the completion of all of the following validation activities for NHSN data during that year: state health department had access to NHSN data, state health department performed an</t>
  </si>
  <si>
    <t xml:space="preserve">varies by state). Information on validation efforts was requested from all states, </t>
  </si>
  <si>
    <t>regardless of the presence of a legislative mandate for the particular HAI type.  Some states without mandatory reporting of a given HAI to the state health department have performed</t>
  </si>
  <si>
    <t>validation on NHSN data that is voluntarily shared with them by facilities in their jurisdiction.</t>
  </si>
  <si>
    <t>5. The number of facilities reporting at least one month of "in-plan" data to NHSN</t>
  </si>
  <si>
    <t xml:space="preserve">a combined nursery housing both Level II and III newborns and infants. A Level III neonatal critical care area is defined by NHSN as a hospital NICU organized with personnel and equipment to </t>
  </si>
  <si>
    <t>provide continuous life support and comprehensive care for extremely high-risk newborn infants and those with complex and critical illness.</t>
  </si>
  <si>
    <t xml:space="preserve">7. SSIs included are those classified as deep incisional or organ/space infections following inpatient procedures within colon and abdominal hysterectomy surgeries, </t>
  </si>
  <si>
    <t>detected during the same admission as the surgical procedure or upon readmission to the same facility. This is the crude number of procedures with no considerations to the universal exclusion criteria.</t>
  </si>
  <si>
    <t>8. Hospital-onset is defined as event detected on the 4th day (or later) after admission to an inpatient location within the facility.</t>
  </si>
  <si>
    <t>Table 2a. National standardized infection ratios (SIRs) and facility-specific summary SIRs using HAI data reported to NHSN during 2020 by facility type, HAI, and patient population:</t>
  </si>
  <si>
    <t>Central line-associated bloodstream infections (CLABSIs), catheter-associated urinary tract infections (CAUTIs) and ventilator-associated events (VAE)</t>
  </si>
  <si>
    <t>HAI and Patient Population</t>
  </si>
  <si>
    <t>No. of Acute Care Hospitals</t>
  </si>
  <si>
    <t>Total Patient Days</t>
  </si>
  <si>
    <t>Total Device Days</t>
  </si>
  <si>
    <t>No. of Infections (Events)</t>
  </si>
  <si>
    <t>95% CI for SIR</t>
  </si>
  <si>
    <t>Facility-specific SIRs</t>
  </si>
  <si>
    <r>
      <t>Percentile Distribution of Facility-specific SIRs</t>
    </r>
    <r>
      <rPr>
        <b/>
        <u/>
        <vertAlign val="superscript"/>
        <sz val="10"/>
        <color theme="1"/>
        <rFont val="Arial"/>
        <family val="2"/>
      </rPr>
      <t>3</t>
    </r>
  </si>
  <si>
    <r>
      <t>Reporting</t>
    </r>
    <r>
      <rPr>
        <b/>
        <vertAlign val="superscript"/>
        <sz val="10"/>
        <color theme="1"/>
        <rFont val="Arial"/>
        <family val="2"/>
      </rPr>
      <t>1</t>
    </r>
  </si>
  <si>
    <t>Observed</t>
  </si>
  <si>
    <t>Predicted</t>
  </si>
  <si>
    <t>SIR</t>
  </si>
  <si>
    <t xml:space="preserve">   Lower       Upper</t>
  </si>
  <si>
    <t>No. Facilities with ≥1</t>
  </si>
  <si>
    <t>No. Facilities with SIR</t>
  </si>
  <si>
    <t>Median</t>
  </si>
  <si>
    <t>Predicted Infection (Event)</t>
  </si>
  <si>
    <t>Significantly &gt; National SIR</t>
  </si>
  <si>
    <t>Significantly &lt; National SIR</t>
  </si>
  <si>
    <t>N</t>
  </si>
  <si>
    <r>
      <t>%</t>
    </r>
    <r>
      <rPr>
        <b/>
        <vertAlign val="superscript"/>
        <sz val="10"/>
        <color theme="1"/>
        <rFont val="Arial"/>
        <family val="2"/>
      </rPr>
      <t>2</t>
    </r>
  </si>
  <si>
    <r>
      <t>CLABSI, all</t>
    </r>
    <r>
      <rPr>
        <b/>
        <vertAlign val="superscript"/>
        <sz val="10"/>
        <color theme="1"/>
        <rFont val="Arial"/>
        <family val="2"/>
      </rPr>
      <t>4</t>
    </r>
  </si>
  <si>
    <r>
      <t>ICUs</t>
    </r>
    <r>
      <rPr>
        <b/>
        <vertAlign val="superscript"/>
        <sz val="10"/>
        <color theme="1"/>
        <rFont val="Arial"/>
        <family val="2"/>
      </rPr>
      <t>5</t>
    </r>
  </si>
  <si>
    <r>
      <t>Wards</t>
    </r>
    <r>
      <rPr>
        <b/>
        <vertAlign val="superscript"/>
        <sz val="10"/>
        <color theme="1"/>
        <rFont val="Arial"/>
        <family val="2"/>
      </rPr>
      <t>6</t>
    </r>
  </si>
  <si>
    <r>
      <t>NICUs</t>
    </r>
    <r>
      <rPr>
        <b/>
        <vertAlign val="superscript"/>
        <sz val="10"/>
        <color theme="1"/>
        <rFont val="Arial"/>
        <family val="2"/>
      </rPr>
      <t>7</t>
    </r>
  </si>
  <si>
    <r>
      <t>CAUTI, all</t>
    </r>
    <r>
      <rPr>
        <b/>
        <vertAlign val="superscript"/>
        <sz val="10"/>
        <color theme="1"/>
        <rFont val="Arial"/>
        <family val="2"/>
      </rPr>
      <t>8</t>
    </r>
  </si>
  <si>
    <r>
      <t>VAE, all</t>
    </r>
    <r>
      <rPr>
        <b/>
        <vertAlign val="superscript"/>
        <sz val="10"/>
        <color theme="1"/>
        <rFont val="Arial"/>
        <family val="2"/>
      </rPr>
      <t>8</t>
    </r>
  </si>
  <si>
    <t>1. The number of reporting facilities included in the SIR calculation. Due to SIR exclusion criteria, this may be different from the numbers shown in Table 1. These tables contain data from acute care hospitals; as such, they exclude data from LTACHs, IRFs, and CAHs.</t>
  </si>
  <si>
    <t>2. Percent of facilities with at least one predicted infection (event) that had an SIR significantly greater than or less than the nominal value of the national SIR for the given HAI type.  This is only calculated if at least 10 facilities had ≥ 1.0 predicted HAI in 2020.</t>
  </si>
  <si>
    <t>3. Facility-specific percentiles are only calculated if at least 20 facilities had ≥1.0 predicted HAI in 2020. If a facility’s predicted number of HAIs was &lt;1.0, a facility-specific SIR was neither calculated nor included in the distribution of facility-specific SIRs.</t>
  </si>
  <si>
    <t xml:space="preserve">4. Data from all ICUs, wards (and other non-critical care locations), and NICUs. </t>
  </si>
  <si>
    <t>5. Data from all ICUs; excludes wards (and other non-critical care locations) and NICUs. For VAE, pediatric locations are excluded from SIR since pediatric and neonatal locations are excluded from VAE surveillance.</t>
  </si>
  <si>
    <t>6. Data from all wards (for this table wards also include step-down and specialty care areas [including hematology/oncology, bone marrow transplant]).  For VAE, pediatric locations are excluded from SIR since pediatric and neonatal locations are excluded from VAE surveillance.</t>
  </si>
  <si>
    <t xml:space="preserve">    IVAC-plus includes those events identified as infection-related ventilator-associated condition (IVAC) and possible ventilator-associated pneumonia (pVAP). IVAC-plus events are a subset of the total VAE, meaning the IVAC-plus events are included in the total VAE SIR as well.</t>
  </si>
  <si>
    <t xml:space="preserve">NOTE: Risk factors used in the calculation of the number of predicted device-associated infections are listed in Appendix A. </t>
  </si>
  <si>
    <t>Table 2b. National standardized infection ratios (SIRs) and facility-specific SIR distributions using HAI data reported to NHSN during 2020:</t>
  </si>
  <si>
    <r>
      <t xml:space="preserve">Laboratory-identified methicillin-resistant </t>
    </r>
    <r>
      <rPr>
        <b/>
        <i/>
        <sz val="10"/>
        <color theme="1"/>
        <rFont val="Arial"/>
        <family val="2"/>
      </rPr>
      <t>Staphylococcus aureus</t>
    </r>
    <r>
      <rPr>
        <b/>
        <sz val="10"/>
        <color theme="1"/>
        <rFont val="Arial"/>
        <family val="2"/>
      </rPr>
      <t xml:space="preserve"> (MRSA) bacteremia and </t>
    </r>
    <r>
      <rPr>
        <b/>
        <i/>
        <sz val="10"/>
        <color theme="1"/>
        <rFont val="Arial"/>
        <family val="2"/>
      </rPr>
      <t xml:space="preserve">Clostridioides difficile </t>
    </r>
    <r>
      <rPr>
        <b/>
        <sz val="10"/>
        <color theme="1"/>
        <rFont val="Arial"/>
        <family val="2"/>
      </rPr>
      <t>(</t>
    </r>
    <r>
      <rPr>
        <b/>
        <i/>
        <sz val="10"/>
        <color theme="1"/>
        <rFont val="Arial"/>
        <family val="2"/>
      </rPr>
      <t>C.difficile</t>
    </r>
    <r>
      <rPr>
        <b/>
        <sz val="10"/>
        <color theme="1"/>
        <rFont val="Arial"/>
        <family val="2"/>
      </rPr>
      <t>) in Acute Care Hospitals</t>
    </r>
  </si>
  <si>
    <t>Reporting Hospitals</t>
  </si>
  <si>
    <t>Standardized Infection Ratio Data</t>
  </si>
  <si>
    <t>Facility SIRs Compared to National SIR</t>
  </si>
  <si>
    <r>
      <t>Percentile Distribution of Facility-specific SIRs</t>
    </r>
    <r>
      <rPr>
        <b/>
        <u/>
        <vertAlign val="superscript"/>
        <sz val="10"/>
        <color theme="1"/>
        <rFont val="Arial"/>
        <family val="2"/>
      </rPr>
      <t>8</t>
    </r>
  </si>
  <si>
    <r>
      <t>No. of Acute Care Hospitals Reporting</t>
    </r>
    <r>
      <rPr>
        <b/>
        <vertAlign val="superscript"/>
        <sz val="10"/>
        <color theme="1"/>
        <rFont val="Arial"/>
        <family val="2"/>
      </rPr>
      <t>1</t>
    </r>
  </si>
  <si>
    <r>
      <t>Total Admissions</t>
    </r>
    <r>
      <rPr>
        <b/>
        <vertAlign val="superscript"/>
        <sz val="10"/>
        <color theme="1"/>
        <rFont val="Arial"/>
        <family val="2"/>
      </rPr>
      <t>2</t>
    </r>
  </si>
  <si>
    <r>
      <t>Total Patient Days</t>
    </r>
    <r>
      <rPr>
        <b/>
        <vertAlign val="superscript"/>
        <sz val="10"/>
        <color theme="1"/>
        <rFont val="Arial"/>
        <family val="2"/>
      </rPr>
      <t>3</t>
    </r>
  </si>
  <si>
    <r>
      <t>Inpatient Community-onset events</t>
    </r>
    <r>
      <rPr>
        <b/>
        <vertAlign val="superscript"/>
        <sz val="10"/>
        <color theme="1"/>
        <rFont val="Arial"/>
        <family val="2"/>
      </rPr>
      <t>4</t>
    </r>
  </si>
  <si>
    <r>
      <t>Hospital-onset events</t>
    </r>
    <r>
      <rPr>
        <b/>
        <vertAlign val="superscript"/>
        <sz val="10"/>
        <color theme="1"/>
        <rFont val="Arial"/>
        <family val="2"/>
      </rPr>
      <t>5</t>
    </r>
  </si>
  <si>
    <r>
      <t>Predicted Hospital-onset events</t>
    </r>
    <r>
      <rPr>
        <b/>
        <vertAlign val="superscript"/>
        <sz val="10"/>
        <color theme="1"/>
        <rFont val="Arial"/>
        <family val="2"/>
      </rPr>
      <t>6</t>
    </r>
    <r>
      <rPr>
        <b/>
        <sz val="10"/>
        <color theme="1"/>
        <rFont val="Arial"/>
        <family val="2"/>
      </rPr>
      <t xml:space="preserve"> </t>
    </r>
  </si>
  <si>
    <t>No. Facilities with ≥1 Predicted Event</t>
  </si>
  <si>
    <t>No. Facilities with SIR Significantly &gt; National SIR</t>
  </si>
  <si>
    <t>No. Facilities with SIR Significantly &lt; National SIR</t>
  </si>
  <si>
    <t>Lower</t>
  </si>
  <si>
    <t>Upper</t>
  </si>
  <si>
    <r>
      <t>%</t>
    </r>
    <r>
      <rPr>
        <b/>
        <vertAlign val="superscript"/>
        <sz val="10"/>
        <color theme="1"/>
        <rFont val="Arial"/>
        <family val="2"/>
      </rPr>
      <t>7</t>
    </r>
  </si>
  <si>
    <t>Laboratory-identified MRSA bacteremia, facility-wide</t>
  </si>
  <si>
    <r>
      <t xml:space="preserve">Laboratory-identified </t>
    </r>
    <r>
      <rPr>
        <b/>
        <i/>
        <sz val="10"/>
        <color theme="1"/>
        <rFont val="Arial"/>
        <family val="2"/>
      </rPr>
      <t xml:space="preserve">C. difficile, </t>
    </r>
    <r>
      <rPr>
        <b/>
        <sz val="10"/>
        <color theme="1"/>
        <rFont val="Arial"/>
        <family val="2"/>
      </rPr>
      <t>facility-wide</t>
    </r>
  </si>
  <si>
    <t xml:space="preserve">1. The number of reporting facilities included in the SIR calculation. Due to SIR exclusion criteria, this may be different from the numbers shown in Table 1. </t>
  </si>
  <si>
    <r>
      <t xml:space="preserve">2. Total inpatient admissions reported from all inpatient locations, excluding counts from CMS-certified rehabilitation and psychiatric locations. Admissions for </t>
    </r>
    <r>
      <rPr>
        <i/>
        <sz val="10"/>
        <color theme="1"/>
        <rFont val="Arial"/>
        <family val="2"/>
      </rPr>
      <t>C.difficile</t>
    </r>
    <r>
      <rPr>
        <sz val="10"/>
        <color theme="1"/>
        <rFont val="Arial"/>
        <family val="2"/>
      </rPr>
      <t xml:space="preserve"> further excludes counts from NICUs and well-baby units.</t>
    </r>
  </si>
  <si>
    <r>
      <t xml:space="preserve">3. Total patient days reported from all inpatient units, excluding counts from CMS-certified rehabilitation and psychiatric locations. Patient days for </t>
    </r>
    <r>
      <rPr>
        <i/>
        <sz val="10"/>
        <color theme="1"/>
        <rFont val="Arial"/>
        <family val="2"/>
      </rPr>
      <t>C.difficile</t>
    </r>
    <r>
      <rPr>
        <sz val="10"/>
        <color theme="1"/>
        <rFont val="Arial"/>
        <family val="2"/>
      </rPr>
      <t xml:space="preserve"> further excludes counts from NICUs and well-baby units.</t>
    </r>
  </si>
  <si>
    <r>
      <t xml:space="preserve">4. Community-onset events are defined as those that were identified in an inpatient location on the first, second, or third day of a patient's admission to the facility. For </t>
    </r>
    <r>
      <rPr>
        <i/>
        <sz val="10"/>
        <rFont val="Arial"/>
        <family val="2"/>
      </rPr>
      <t>C.difficile</t>
    </r>
    <r>
      <rPr>
        <sz val="10"/>
        <rFont val="Arial"/>
        <family val="2"/>
      </rPr>
      <t>, this excluded events in which the patient was recently discharged from the reporting facility in the previous 4 weeks.</t>
    </r>
  </si>
  <si>
    <t xml:space="preserve">5. Hospital-onset events are defined as those that were identified in an inpatient location on the 4th day (or later) after admission to the facility. </t>
  </si>
  <si>
    <t xml:space="preserve">6. Calculated from a negative binomial regression model. Risk factors used in the calculation of the number of predicted events are listed in Appendix B. </t>
  </si>
  <si>
    <t>7. Percent of facilities with at least one predicted event that had an SIR significantly greater than or less than the nominal value of the national SIR for the given HAI type.  This is only calculated if at least 10 facilities had ≥ 1.0 predicted HAI in 2020.</t>
  </si>
  <si>
    <t>8. Percentile distribution of facility-specific SIRs. This is only calculated if at least 20 facilities had ≥1.0 predicted HAI in 2020. If a facility’s predicted number of events was &lt;1.0, a facility-specific SIR was neither calculated nor included in the distribution of facility-specific SIRs.</t>
  </si>
  <si>
    <t>Surgical Procedure</t>
  </si>
  <si>
    <t xml:space="preserve">No. of Acute Care </t>
  </si>
  <si>
    <t>No. of</t>
  </si>
  <si>
    <t>No. of Infections</t>
  </si>
  <si>
    <r>
      <t>Percentile Distribution of Facility-specific SIRs</t>
    </r>
    <r>
      <rPr>
        <b/>
        <u/>
        <vertAlign val="superscript"/>
        <sz val="10"/>
        <color theme="1"/>
        <rFont val="Arial"/>
        <family val="2"/>
      </rPr>
      <t>7</t>
    </r>
  </si>
  <si>
    <r>
      <t xml:space="preserve">Hospitals Reporting </t>
    </r>
    <r>
      <rPr>
        <b/>
        <vertAlign val="superscript"/>
        <sz val="10"/>
        <rFont val="Arial"/>
        <family val="2"/>
      </rPr>
      <t>2</t>
    </r>
  </si>
  <si>
    <t>Procedures</t>
  </si>
  <si>
    <r>
      <t>Predicted</t>
    </r>
    <r>
      <rPr>
        <b/>
        <vertAlign val="superscript"/>
        <sz val="10"/>
        <color theme="1"/>
        <rFont val="Arial"/>
        <family val="2"/>
      </rPr>
      <t>3</t>
    </r>
  </si>
  <si>
    <t>No. Hosp with ≥1</t>
  </si>
  <si>
    <t>No. Hosp with SIR</t>
  </si>
  <si>
    <t>Predicted Infection</t>
  </si>
  <si>
    <r>
      <t>%</t>
    </r>
    <r>
      <rPr>
        <b/>
        <vertAlign val="superscript"/>
        <sz val="10"/>
        <color theme="1"/>
        <rFont val="Arial"/>
        <family val="2"/>
      </rPr>
      <t>4</t>
    </r>
  </si>
  <si>
    <t xml:space="preserve">US, all NHSN procedures </t>
  </si>
  <si>
    <r>
      <t>US, SCIP procedures only</t>
    </r>
    <r>
      <rPr>
        <b/>
        <vertAlign val="superscript"/>
        <sz val="10"/>
        <rFont val="Arial"/>
        <family val="2"/>
      </rPr>
      <t>5</t>
    </r>
  </si>
  <si>
    <r>
      <t>AAA Abdominal aortic aneurysm repair</t>
    </r>
    <r>
      <rPr>
        <vertAlign val="superscript"/>
        <sz val="10"/>
        <color rgb="FF000000"/>
        <rFont val="Arial"/>
        <family val="2"/>
      </rPr>
      <t>5</t>
    </r>
  </si>
  <si>
    <t>AMP Limb amputation</t>
  </si>
  <si>
    <t>APPY Appendix surgery</t>
  </si>
  <si>
    <t>AVSD Shunt for dialysis</t>
  </si>
  <si>
    <t>BILI Bile duct, liver or pancreatic surgery</t>
  </si>
  <si>
    <t>BRST Breast surgery</t>
  </si>
  <si>
    <r>
      <t>CARD Cardiac surgery</t>
    </r>
    <r>
      <rPr>
        <vertAlign val="superscript"/>
        <sz val="10"/>
        <color rgb="FF000000"/>
        <rFont val="Arial"/>
        <family val="2"/>
      </rPr>
      <t>5</t>
    </r>
  </si>
  <si>
    <r>
      <t>CABG- Coronary artery bypass graft</t>
    </r>
    <r>
      <rPr>
        <vertAlign val="superscript"/>
        <sz val="10"/>
        <color rgb="FF000000"/>
        <rFont val="Arial"/>
        <family val="2"/>
      </rPr>
      <t>5,6</t>
    </r>
  </si>
  <si>
    <t>CEA Carotid endarterectomy</t>
  </si>
  <si>
    <t>CHOL Gallbladder surgery</t>
  </si>
  <si>
    <r>
      <t>COLO Colon surgery</t>
    </r>
    <r>
      <rPr>
        <vertAlign val="superscript"/>
        <sz val="10"/>
        <rFont val="Arial"/>
        <family val="2"/>
      </rPr>
      <t>5</t>
    </r>
  </si>
  <si>
    <t>CRAN Craniotomy</t>
  </si>
  <si>
    <t>CSEC Cesarean section</t>
  </si>
  <si>
    <t>FUSN Spinal fusion</t>
  </si>
  <si>
    <t>FX Open reduction of fracture</t>
  </si>
  <si>
    <t>GAST Gastric surgery</t>
  </si>
  <si>
    <t>HER Herniorrhaphy</t>
  </si>
  <si>
    <r>
      <t>HPRO Hip arthroplasty</t>
    </r>
    <r>
      <rPr>
        <vertAlign val="superscript"/>
        <sz val="10"/>
        <color rgb="FF000000"/>
        <rFont val="Arial"/>
        <family val="2"/>
      </rPr>
      <t>5</t>
    </r>
  </si>
  <si>
    <t>HTP Heart transplant</t>
  </si>
  <si>
    <r>
      <t>HYST Abdominal hysterectomy</t>
    </r>
    <r>
      <rPr>
        <vertAlign val="superscript"/>
        <sz val="10"/>
        <color rgb="FF000000"/>
        <rFont val="Arial"/>
        <family val="2"/>
      </rPr>
      <t>5</t>
    </r>
  </si>
  <si>
    <r>
      <t>KPRO Knee arthroplasty</t>
    </r>
    <r>
      <rPr>
        <vertAlign val="superscript"/>
        <sz val="10"/>
        <color rgb="FF000000"/>
        <rFont val="Arial"/>
        <family val="2"/>
      </rPr>
      <t>5</t>
    </r>
  </si>
  <si>
    <t>KTP Kidney transplant</t>
  </si>
  <si>
    <t>LAM Laminectomy</t>
  </si>
  <si>
    <t>LTP Liver transplant</t>
  </si>
  <si>
    <t>NECK Neck surgery</t>
  </si>
  <si>
    <t>NEPH Kidney surgery</t>
  </si>
  <si>
    <t>OVRY Ovarian surgery</t>
  </si>
  <si>
    <t>PACE Pacemaker surgery</t>
  </si>
  <si>
    <t>PRST Prostate surgery</t>
  </si>
  <si>
    <r>
      <t>PVBY Peripheral vascular bypass surgery</t>
    </r>
    <r>
      <rPr>
        <vertAlign val="superscript"/>
        <sz val="10"/>
        <color rgb="FF000000"/>
        <rFont val="Arial"/>
        <family val="2"/>
      </rPr>
      <t>5</t>
    </r>
  </si>
  <si>
    <r>
      <t>REC Rectal surgery</t>
    </r>
    <r>
      <rPr>
        <vertAlign val="superscript"/>
        <sz val="10"/>
        <color rgb="FF000000"/>
        <rFont val="Arial"/>
        <family val="2"/>
      </rPr>
      <t>5</t>
    </r>
  </si>
  <si>
    <t>SB Small bowel surgery</t>
  </si>
  <si>
    <t>SPLE Spleen surgery</t>
  </si>
  <si>
    <t>THOR Thoracic surgery</t>
  </si>
  <si>
    <t>THYR Thyroid and/or parathyroid surgery</t>
  </si>
  <si>
    <r>
      <t>VHYS Vaginal hysterectomy</t>
    </r>
    <r>
      <rPr>
        <vertAlign val="superscript"/>
        <sz val="10"/>
        <color rgb="FF000000"/>
        <rFont val="Arial"/>
        <family val="2"/>
      </rPr>
      <t>5</t>
    </r>
  </si>
  <si>
    <t>VSHN Ventricular shunt</t>
  </si>
  <si>
    <t>XLAP Abdominal surgery</t>
  </si>
  <si>
    <t xml:space="preserve">1. SSIs included are those classified as deep incisional or organ/space infections following inpatient procedures that occurred in 2020 with a primary or other than primary skin closure technique, detected during the same admission as the surgical procedure or upon readmission to the same facility. </t>
  </si>
  <si>
    <t>2. The number of reporting facilities included in the SIR calculation. Due to SIR exclusion criteria, this may be different from the numbers shown in Table 1. Refer to the Technical Appendix for information about exclusion criteria.</t>
  </si>
  <si>
    <t>3. Risk factors used in the calculation of the number of predicted SSIs are listed in Appendix C.</t>
  </si>
  <si>
    <t>4. Percent of facilities with at least one predicted infection that had an SIR significantly greater than or less than the nominal value of the national SIR for the given procedure type. This is only calculated if at least 10 facilities had ≥ 1.0 predicted SSI in 2020.</t>
  </si>
  <si>
    <t xml:space="preserve">5. These procedures were presented in previous versions of the HAI Progress Report and follow select inpatient surgical procedures approximating procedures covered by the Surgical Care Improvement Project (SCIP). Specific NHSN procedures </t>
  </si>
  <si>
    <t xml:space="preserve">    and the corresponding SCIP procedures are listed in Appendix E.</t>
  </si>
  <si>
    <t>6. Coronary artery bypass graft includes procedures with either chest only or chest and donor site incisions.</t>
  </si>
  <si>
    <t xml:space="preserve">7. Facility-specific percentiles are only calculated if at least 20 facilities had ≥ 1.0 predicted SSI in 2020. If a facility’s predicted number of SSIs was &lt; 1.0, a facility-specific SIR was neither calculated nor included in the distribution of facility-specific SIRs. </t>
  </si>
  <si>
    <r>
      <t>Hospitals Reporting</t>
    </r>
    <r>
      <rPr>
        <b/>
        <vertAlign val="superscript"/>
        <sz val="10"/>
        <rFont val="Arial"/>
        <family val="2"/>
      </rPr>
      <t>2</t>
    </r>
  </si>
  <si>
    <r>
      <t>COLO Colon surgery</t>
    </r>
    <r>
      <rPr>
        <vertAlign val="superscript"/>
        <sz val="10"/>
        <color rgb="FF000000"/>
        <rFont val="Arial"/>
        <family val="2"/>
      </rPr>
      <t>5</t>
    </r>
  </si>
  <si>
    <r>
      <t>CRAN Craniotomy (</t>
    </r>
    <r>
      <rPr>
        <b/>
        <sz val="10"/>
        <color rgb="FFFF0000"/>
        <rFont val="Arial"/>
        <family val="2"/>
      </rPr>
      <t>ALL AGE</t>
    </r>
    <r>
      <rPr>
        <sz val="10"/>
        <color rgb="FF000000"/>
        <rFont val="Arial"/>
        <family val="2"/>
      </rPr>
      <t>)</t>
    </r>
  </si>
  <si>
    <r>
      <t>FUSN Spinal fusion (</t>
    </r>
    <r>
      <rPr>
        <b/>
        <sz val="10"/>
        <color rgb="FFFF0000"/>
        <rFont val="Arial"/>
        <family val="2"/>
      </rPr>
      <t>AGE &gt;=2</t>
    </r>
    <r>
      <rPr>
        <sz val="10"/>
        <color rgb="FF000000"/>
        <rFont val="Arial"/>
        <family val="2"/>
      </rPr>
      <t>)</t>
    </r>
  </si>
  <si>
    <t xml:space="preserve">1. SSIs included are those classified as deep incisional or organ/space infections following  inpatient procedures in pediatric patients less than 18 years that occurred in 2020 with a primary or other than primary skin closure technique, detected during the same admission as the surgical procedure or upon readmission to the same facility. </t>
  </si>
  <si>
    <t xml:space="preserve">2. The number of reporting facilities included in the SIR calculation. Due to SIR exclusion criteria, this may be different from the numbers shown in Table 1. Refer to the Technical Appendix for information about exclusion criteria. SIRs and accompanying </t>
  </si>
  <si>
    <t xml:space="preserve">    statistics are only calculated for surgeries in which at least 5 facilities reported pediatric SSI data in 2020.</t>
  </si>
  <si>
    <t>3. Risk factors used in the calculation of the number of predicted SSIs are listed in Appendix D.</t>
  </si>
  <si>
    <t xml:space="preserve">Table 3. State-specific standardized infection ratios (SIRs) and facility-specific SIR summary measures, </t>
  </si>
  <si>
    <t>NHSN Acute Care Hospitals reporting during 2020</t>
  </si>
  <si>
    <r>
      <t>3a. Central line-associated bloodstream infections (CLABSI), all locations</t>
    </r>
    <r>
      <rPr>
        <b/>
        <vertAlign val="superscript"/>
        <sz val="10"/>
        <rFont val="Arial"/>
        <family val="2"/>
      </rPr>
      <t>1</t>
    </r>
  </si>
  <si>
    <r>
      <t>Facility-specific SIRs at Key Percentiles</t>
    </r>
    <r>
      <rPr>
        <b/>
        <u/>
        <vertAlign val="superscript"/>
        <sz val="10"/>
        <rFont val="Arial"/>
        <family val="2"/>
      </rPr>
      <t>6</t>
    </r>
  </si>
  <si>
    <r>
      <t>State
NHSN
Mandate</t>
    </r>
    <r>
      <rPr>
        <b/>
        <vertAlign val="superscript"/>
        <sz val="10"/>
        <rFont val="Arial"/>
        <family val="2"/>
      </rPr>
      <t>2</t>
    </r>
  </si>
  <si>
    <r>
      <t>Any
Validation</t>
    </r>
    <r>
      <rPr>
        <b/>
        <vertAlign val="superscript"/>
        <sz val="10"/>
        <rFont val="Arial"/>
        <family val="2"/>
      </rPr>
      <t>3</t>
    </r>
  </si>
  <si>
    <r>
      <t>No. of
Acute Care Hospitals
Reporting</t>
    </r>
    <r>
      <rPr>
        <b/>
        <vertAlign val="superscript"/>
        <sz val="10"/>
        <rFont val="Arial"/>
        <family val="2"/>
      </rPr>
      <t>4</t>
    </r>
  </si>
  <si>
    <t>No. of hosp
with at least
1 predicted
CLABSI</t>
  </si>
  <si>
    <r>
      <t>% of hosp
with SIR sig
higher than
national SIR</t>
    </r>
    <r>
      <rPr>
        <b/>
        <vertAlign val="superscript"/>
        <sz val="10"/>
        <rFont val="Arial"/>
        <family val="2"/>
      </rPr>
      <t>5</t>
    </r>
  </si>
  <si>
    <r>
      <t>% of hosp
with SIR sig
lower than
national SIR</t>
    </r>
    <r>
      <rPr>
        <b/>
        <vertAlign val="superscript"/>
        <sz val="10"/>
        <rFont val="Arial"/>
        <family val="2"/>
      </rPr>
      <t>5</t>
    </r>
  </si>
  <si>
    <t>Median
(50%)</t>
  </si>
  <si>
    <t>1. Data from all ICUs, wards (and other non-critical care locations), and NICUs. CLABSIs identified as Mucosal Barrier Injury (MBI) are excluded from the SIRs. These tables contain data from acute care hospitals; as such, they exclude data from LTACHs, IRFs, and CAHs.</t>
  </si>
  <si>
    <t>2. Yes indicates the presence of a state mandate to report CLABSI data from any location to NHSN at the beginning of 2020. M indicates midyear implementation of a mandate.</t>
  </si>
  <si>
    <t xml:space="preserve">    No indicates that a state mandate did not exist during 2020. A blank field indicates data not available.</t>
  </si>
  <si>
    <t>3. Yes indicates that the state health department reported the completion of all of the following validation activities: state health department had access to 2020 NHSN data, state health department performed an</t>
  </si>
  <si>
    <t xml:space="preserve">    varies by state).  Information on validation efforts was requested from all states, regardless of the presence of a legislative mandate for the particular HAI type.  Some states without mandatory</t>
  </si>
  <si>
    <t xml:space="preserve">    reporting of a given HAI to the state health department have performed validation on NHSN data that is voluntarily shared with them by facilities in their jurisdiction.</t>
  </si>
  <si>
    <t>4. The number of reporting facilities included in the SIR calculation.     SIRs and accompanying statistics are only calculated for states in which at least 5 facilities reported CLABSI data in 2020.</t>
  </si>
  <si>
    <t xml:space="preserve">   10 facilities had  ≥ 1.0 predicted CLABSI in 2020.</t>
  </si>
  <si>
    <t>6. Facility-specific key percentiles were only calculated if at least 20 facilities had ≥1.0 predicted CLABSI in 2020. If a facility’s predicted number of CLABSI was &lt;1.0, a facility-specific SIR was neither calculated</t>
  </si>
  <si>
    <t xml:space="preserve">    nor included in the distribution of facility-specific SIRs.</t>
  </si>
  <si>
    <r>
      <t>3b. Central line-associated bloodstream infections (CLABSI), critical care locations</t>
    </r>
    <r>
      <rPr>
        <b/>
        <vertAlign val="superscript"/>
        <sz val="10"/>
        <rFont val="Arial"/>
        <family val="2"/>
      </rPr>
      <t>1</t>
    </r>
  </si>
  <si>
    <r>
      <t>Facility-specific SIRs at Key Percentiles</t>
    </r>
    <r>
      <rPr>
        <b/>
        <u/>
        <vertAlign val="superscript"/>
        <sz val="10"/>
        <rFont val="Arial"/>
        <family val="2"/>
      </rPr>
      <t>5</t>
    </r>
  </si>
  <si>
    <r>
      <t>No. of
Acute Care Hospitals
Reporting</t>
    </r>
    <r>
      <rPr>
        <b/>
        <vertAlign val="superscript"/>
        <sz val="10"/>
        <rFont val="Arial"/>
        <family val="2"/>
      </rPr>
      <t>3</t>
    </r>
  </si>
  <si>
    <r>
      <t>% of hosp
with SIR sig
higher than
national SIR</t>
    </r>
    <r>
      <rPr>
        <b/>
        <vertAlign val="superscript"/>
        <sz val="10"/>
        <rFont val="Arial"/>
        <family val="2"/>
      </rPr>
      <t>4</t>
    </r>
  </si>
  <si>
    <r>
      <t>% of hosp
with SIR sig
lower than
national SIR</t>
    </r>
    <r>
      <rPr>
        <b/>
        <vertAlign val="superscript"/>
        <sz val="10"/>
        <rFont val="Arial"/>
        <family val="2"/>
      </rPr>
      <t>4</t>
    </r>
  </si>
  <si>
    <t>.</t>
  </si>
  <si>
    <t xml:space="preserve">1. Data from all ICUs; excludes wards (and other non-critical care locations), NICUs. CLABSIs identified as Mucosal Barrier Injury (MBI) are excluded from the SIRs. These tables contain data from acute care hospitals; </t>
  </si>
  <si>
    <t xml:space="preserve">    as such, they exclude data from LTYs, IRFs, and CAHs.</t>
  </si>
  <si>
    <t xml:space="preserve">2. Yes indicates the presence of a state mandate to report CLABSI data from critical care units to NHSN at the beginning of 2020.  M indicates midyear implementation of a mandate. </t>
  </si>
  <si>
    <t xml:space="preserve">    No indicates that a state mandate did not exist during 2020. A blank field indicates data not available. Note that almost all acute care hospitals are required to report CLABSI data from ICUs to NHSN for participation in the</t>
  </si>
  <si>
    <t xml:space="preserve">    Centers for Medicare and Medicaid Services' Hospital Inpatient Quality Reporting Program. </t>
  </si>
  <si>
    <t>3. The number of reporting facilities included in the SIR calculation.  SIRs and accompanying statistics are only calculated for states in which at least 5 facilities reported CLABSI data from at least one critical care location in 2020.</t>
  </si>
  <si>
    <t xml:space="preserve">    at least 10 facilities had at least one predicted ICU CLABSI in 2020.</t>
  </si>
  <si>
    <t>5. Facility-specific key percentiles were only calculated if at least 20 facilities had ≥1.0 predicted ICU CLABSI in 2020. If a facility’s predicted number of ICU CLABSI was &lt;1.0, a facility-specific SIR was neither</t>
  </si>
  <si>
    <t xml:space="preserve">    calculated nor included in the distribution of facility-specific SIRs.</t>
  </si>
  <si>
    <r>
      <t>3c. Central line-associated bloodstream infections (CLABSI), ward (non-critical care) locations</t>
    </r>
    <r>
      <rPr>
        <b/>
        <vertAlign val="superscript"/>
        <sz val="10"/>
        <rFont val="Arial"/>
        <family val="2"/>
      </rPr>
      <t>1</t>
    </r>
  </si>
  <si>
    <t>1.  Data from all wards (for this table wards also include step-down, mixed acuity and specialty care areas [including hematology/oncology, bone marrow transplant]). CLABSIs identified as Mucosal Barrier Injury (MBI) are excluded from the SIRs.</t>
  </si>
  <si>
    <t xml:space="preserve">    These tables contain data from acute care hospitals; as such, they exclude data from LTYs, IRFs, and CAHs</t>
  </si>
  <si>
    <t xml:space="preserve">2. Yes indicates the presence of a state mandate to report CLABSI data from ward locations to NHSN at the beginning of 2020.  M indicates midyear implementation of a mandate. </t>
  </si>
  <si>
    <t>3. The number of reporting facilities included in the SIR calculation. SIRs and accompanying statistics are only calculated for states in which at least 5 facilities reported CLABSI data from at least one ward in 2020.</t>
  </si>
  <si>
    <t xml:space="preserve">    one predicted ward CLABSI in 2020.</t>
  </si>
  <si>
    <t>5. Facility-specific key percentiles were only calculated if at least 20 facilities had ≥1.0 predicted ward CLABSI in 2020. If a facility’s predicted number of ward CLABSI was &lt;1.0, a facility-specific SIR was neither</t>
  </si>
  <si>
    <r>
      <t>3d. Central line-associated bloodstream infections (CLABSI), neonatal critical care locations</t>
    </r>
    <r>
      <rPr>
        <b/>
        <vertAlign val="superscript"/>
        <sz val="10"/>
        <rFont val="Arial"/>
        <family val="2"/>
      </rPr>
      <t>1</t>
    </r>
  </si>
  <si>
    <t>1. Data from all NICUs including Level II/III and Level III nurseries. Both umbilical line and central line-associated bloodstream infections are considered CLABSIs. CLABSIs identified as Mucosal Barrier Injury (MBI) are excluded from the SIRs.</t>
  </si>
  <si>
    <t xml:space="preserve">2. Yes indicates the presence of a state mandate to report CLABSI data from NICUs to NHSN at the beginning of 2020.  M indicates midyear implementation of a mandate. </t>
  </si>
  <si>
    <t xml:space="preserve">    No indicates that a state mandate did not exist during 2020. A blank field indicates data not available. Note that almost all acute care hospitals are required to report CLABSI data from NICUs to NHSN for participation in the</t>
  </si>
  <si>
    <t>3. The number of reporting facilities included in the SIR calculation.  SIRs and accompanying statistics are only calculated for states in which at least 5 facilities reported CLABSI data from at least one NICU in 2020.</t>
  </si>
  <si>
    <t xml:space="preserve">    at least 10 facilities had at least one predicted NICU CLABSI in 2020.</t>
  </si>
  <si>
    <t>5. Facility-specific key percentiles were only calculated if at least 20 facilities had ≥1.0 predicted NICU CLABSI in 2020. If a facility’s predicted number of NICU CLABSI was &lt;1.0, a facility-specific SIR was neither</t>
  </si>
  <si>
    <t xml:space="preserve">Table 4. State-specific standardized infection ratios (SIRs) and facility-specific SIR summary measures, </t>
  </si>
  <si>
    <r>
      <t>4a. Catheter-associated urinary tract infections (CAUTI), all locations</t>
    </r>
    <r>
      <rPr>
        <b/>
        <vertAlign val="superscript"/>
        <sz val="10"/>
        <rFont val="Arial"/>
        <family val="2"/>
      </rPr>
      <t>1</t>
    </r>
  </si>
  <si>
    <t>No. of hosp
with at least
1 predicted
CAUTI</t>
  </si>
  <si>
    <t>1. Data from all ICUs and wards (and other non-critical care locations).  This excludes NICUs. These tables contain data from acute care hospitals; as such, they exclude data from LTACHs, IRFs, and CAHs.</t>
  </si>
  <si>
    <t>2. Yes indicates the presence of a state mandate to report CAUTI data from any location to NHSN at the beginning of 2020.  M indicates midyear implementation of a mandate.</t>
  </si>
  <si>
    <t>4. The number of reporting facilities included in the SIR calculation. SIRs and accompanying statistics are only calculated for states in which at least 5 facilities reported CAUTI data in 2020.</t>
  </si>
  <si>
    <t xml:space="preserve">    at least 10 facilities had at least one predicted CAUTI in 2020.</t>
  </si>
  <si>
    <t>6. Facility-specific key percentiles were only calculated if at least 20 facilities had ≥1.0 predicted CAUTI in 2020. If a facility’s predicted number of CAUTI was &lt;1.0, a facility-specific SIR was neither</t>
  </si>
  <si>
    <r>
      <t>4b. Catheter-associated urinary tract infections (CAUTI), critical care locations</t>
    </r>
    <r>
      <rPr>
        <b/>
        <vertAlign val="superscript"/>
        <sz val="10"/>
        <rFont val="Arial"/>
        <family val="2"/>
      </rPr>
      <t>1</t>
    </r>
  </si>
  <si>
    <t>1. Data from all ICUs; excludes wards (and other non-critical care locations) and NICUs. These tables contain data from acute care hospitals; as such, they exclude data from LTYs, IRFs, and CAHs.</t>
  </si>
  <si>
    <t xml:space="preserve">2. Yes indicates the presence of a state mandate to report CAUTI data from critical care units to NHSN at the beginning of 2020.  M indicates midyear implementation of a mandate. </t>
  </si>
  <si>
    <t xml:space="preserve">    No indicates that a state mandate did not exist during 2020. A blank field indicates data not available. Note that almost all acute care hospitals are required to report CAUTI data from ICUs to NHSN for participation in the</t>
  </si>
  <si>
    <t>3. The number of reporting facilities included in the SIR calculation.  SIRs and accompanying statistics are only calculated for states in which at least 5 facilities reported CAUTI data from at least one critical care location in 2020.</t>
  </si>
  <si>
    <t xml:space="preserve">    if at least 10 facilities had at least one predicted ICU CAUTI in 2020.</t>
  </si>
  <si>
    <t>5. Facility-specific key percentiles were only calculated if at least 20 facilities had ≥1.0 predicted ICU CAUTI in 2020. If a facility’s predicted number of ICU CAUTI was &lt;1.0, a facility-specific SIR was neither</t>
  </si>
  <si>
    <r>
      <t>4c. Catheter-associated urinary tract infections (CAUTI), ward (non-critical care) locations</t>
    </r>
    <r>
      <rPr>
        <b/>
        <vertAlign val="superscript"/>
        <sz val="10"/>
        <rFont val="Arial"/>
        <family val="2"/>
      </rPr>
      <t>1</t>
    </r>
  </si>
  <si>
    <t xml:space="preserve">1. Data from all wards (for this table wards also include stepdown, mixed acuity and specialty care areas [including hematology/oncology, bone marrow transplant]).  This excludes NICU. These tables contain data from acute care hospitals; </t>
  </si>
  <si>
    <t xml:space="preserve">    as such, they exclude data from LTACHs, IRFs, and CAHs.</t>
  </si>
  <si>
    <t xml:space="preserve">2. Yes indicates the presence of a state mandate to report CAUTI data from ward locations to NHSN at the beginning of 2020.  M indicates midyear implementation of a mandate. </t>
  </si>
  <si>
    <t>3. The number of reporting facilities included in the SIR calculation. SIRs and accompanying statistics are only calculated for states in which at least 5 facilities reported CAUTI data from at least one ward in 2020.</t>
  </si>
  <si>
    <t xml:space="preserve">   at least 10 facilities had at least one predicted ward CAUTI in 2020.</t>
  </si>
  <si>
    <t>5. Facility-specific key percentiles were only calculated if at least 20 facilities had ≥1.0 predicted ward CAUTI in 2020. If a facility’s predicted number of ward CAUTI was &lt;1.0, a facility-specific SIR was neither</t>
  </si>
  <si>
    <t xml:space="preserve">Table 5. State-specific standardized infection ratios (SIRs) and facility-specific SIR summary measures, </t>
  </si>
  <si>
    <r>
      <t>5a. Ventilator-associated events (VAE), all locations</t>
    </r>
    <r>
      <rPr>
        <b/>
        <vertAlign val="superscript"/>
        <sz val="10"/>
        <rFont val="Arial"/>
        <family val="2"/>
      </rPr>
      <t>1</t>
    </r>
  </si>
  <si>
    <t>No. of Events</t>
  </si>
  <si>
    <t>No. of hosp
with at least
1 predicted
VAE</t>
  </si>
  <si>
    <t>1. Data from all ICUs and wards (and other non-critical care locations).  This excludes NICUs. Pediatric locations (ICUs or wards) are excluded, since pediatric and neonatal locations are excluded from VAE surveillance.</t>
  </si>
  <si>
    <t xml:space="preserve">    These tables contain data from acute care hospitals; as such, they exclude data from LTACHs, IRFs, and CAHs.</t>
  </si>
  <si>
    <t>2. Yes indicates the presence of a state mandate to report VAE data from any location to NHSN at the beginning of 2020.  M indicates midyear implementation of a mandate.</t>
  </si>
  <si>
    <t>4. The number of reporting facilities included in the SIR calculation. SIRs and accompanying statistics are only calculated for states in which at least 5 facilities reported VAE data in 2020.</t>
  </si>
  <si>
    <t xml:space="preserve">5. Percent of facilities with at least one predicted VAE that had an SIR significantly greater or less than the nominal value of the 2020 national overall VAE SIR of 1.301.  This is only calculated if </t>
  </si>
  <si>
    <t xml:space="preserve">    at least 10 facilities had at least one predicted VAE in 2020.</t>
  </si>
  <si>
    <t>6. Facility-specific key percentiles were only calculated if at least 20 facilities had ≥1.0 predicted VAE in 2020. If a facility’s predicted number of VAE was &lt;1.0, a facility-specific SIR was neither</t>
  </si>
  <si>
    <r>
      <t>5b. Ventilator-associated events (VAE), critical care locations</t>
    </r>
    <r>
      <rPr>
        <b/>
        <vertAlign val="superscript"/>
        <sz val="10"/>
        <rFont val="Arial"/>
        <family val="2"/>
      </rPr>
      <t>1</t>
    </r>
  </si>
  <si>
    <t>1. Data from all ICUs; excludes wards (and other non-critical care locations) and NICUs. Pediatric location (ICUs) are excluded from SIR since pediatric and neonatal locations are excluded from VAE surveillance</t>
  </si>
  <si>
    <t xml:space="preserve">2. Yes indicates the presence of a state mandate to report VAE data from critical care units to NHSN at the beginning of 2020.  M indicates midyear implementation of a mandate.     No indicates that a state mandate did not exist during 2020. </t>
  </si>
  <si>
    <t xml:space="preserve">    A blank field indicates data not available.</t>
  </si>
  <si>
    <t>3. The number of reporting facilities included in the SIR calculation.   SIRs and accompanying statistics are only calculated for states in which at least 5 facilities reported VAE data from at least one critical care location in 2020.</t>
  </si>
  <si>
    <t xml:space="preserve">    if at least 10 facilities had at least one predicted ICU VAE in 2020.</t>
  </si>
  <si>
    <t>5. Facility-specific key percentiles were only calculated if at least 20 facilities had ≥1.0 predicted ICU VAE in 2020. If a facility’s predicted number of ICU VAE was &lt;1.0, a facility-specific SIR was neither</t>
  </si>
  <si>
    <r>
      <t>5c. Ventilator-associated events (VAE), ward (non-critical care) locations</t>
    </r>
    <r>
      <rPr>
        <b/>
        <vertAlign val="superscript"/>
        <sz val="10"/>
        <rFont val="Arial"/>
        <family val="2"/>
      </rPr>
      <t>1</t>
    </r>
  </si>
  <si>
    <t xml:space="preserve">1. Data from all wards (for this table wards also include stepdown, mixed acuity and specialty care areas [including hematology/oncology, bone marrow transplant]).  This excludes NICU. Pediatric location (wards) are excluded from SIR </t>
  </si>
  <si>
    <t xml:space="preserve">    since pediatric and neonatal locations are excluded from VAE surveillance. These tables contain data from acute care hospitals; as such, they exclude data from LTACHs, IRFs, and CAHs.</t>
  </si>
  <si>
    <t xml:space="preserve">2. Yes indicates the presence of a state mandate to report VAE data from ward locations to NHSN at the beginning of 2020.  M indicates midyear implementation of a mandate. </t>
  </si>
  <si>
    <t>3. The number of reporting facilities included in the SIR calculation. SIRs and accompanying statistics are only calculated for states in which at least 5 facilities reported VAE data from at least one ward in 2020.</t>
  </si>
  <si>
    <t xml:space="preserve">   at least 10 facilities had at least one predicted ward VAE in 2020.</t>
  </si>
  <si>
    <t>5. Facility-specific key percentiles were only calculated if at least 20 facilities had ≥1.0 predicted ward VAE in 2020. If a facility’s predicted number of ward VAE was &lt;1.0, a facility-specific SIR was neither</t>
  </si>
  <si>
    <t xml:space="preserve">Table 6. State-specific standardized infection ratios (SIRs) and facility-specific SIR summary measures, </t>
  </si>
  <si>
    <r>
      <t>6a. Surgical site infections (SSI) following colon surgery</t>
    </r>
    <r>
      <rPr>
        <b/>
        <vertAlign val="superscript"/>
        <sz val="10"/>
        <rFont val="Arial"/>
        <family val="2"/>
      </rPr>
      <t>1</t>
    </r>
    <r>
      <rPr>
        <b/>
        <sz val="10"/>
        <rFont val="Arial"/>
        <family val="2"/>
      </rPr>
      <t xml:space="preserve"> in adults, ≥ 18years</t>
    </r>
  </si>
  <si>
    <r>
      <t>No. of Acute Care Hospitals
 Reporting</t>
    </r>
    <r>
      <rPr>
        <b/>
        <vertAlign val="superscript"/>
        <sz val="10"/>
        <rFont val="Arial"/>
        <family val="2"/>
      </rPr>
      <t>4</t>
    </r>
  </si>
  <si>
    <t>No. of Procedures</t>
  </si>
  <si>
    <t>No. of hosp
with at least
1 predicted
SSI</t>
  </si>
  <si>
    <t xml:space="preserve">1. Note that almost all acute care hospitals are required to report SSIs following inpatient colon procedures in adults 18 years and older to NHSN for participation in the Centers for Medicare and Medicaid Services' (CMS) Hospital Inpatient Quality Reporting Program. </t>
  </si>
  <si>
    <t xml:space="preserve">    SSIs included in this table are those classified as deep incisional or organ/space infections following NHSN-defined inpatient colon procedures that occurred in 2020 with a primary or other than primary skin closure technique, detected during the same admission </t>
  </si>
  <si>
    <t xml:space="preserve">    as the surgical procedure or upon readmission to the same facility. The colon surgery SSI data published in this report use different risk adjustment methodology and a different subset of data than that which are used for public reporting by CMS.</t>
  </si>
  <si>
    <t>2. Yes indicates the presence of a state mandate to report SSIs following colon surgery to NHSN at the beginning of 2020.  M indicates midyear implementation of a mandate.</t>
  </si>
  <si>
    <t>4. The number of reporting facilities included in the SIR calculation. Due to SIR exclusion criteria, this may be different from the numbers shown in Table 1. Refer to the Technical Appendix for information about exclusion criteria. SIRs and accompanying</t>
  </si>
  <si>
    <t xml:space="preserve">    statistics are only calculated for states in which at least 5 facilities reported SSI data following colon surgery in 2020.</t>
  </si>
  <si>
    <t xml:space="preserve">5. Percent of facilities with at least one predicted colon surgery SSI that had an SIR significantly greater or less than the nominal value of the 2020 national colon surgery SIR of 0.810.  This is only calculated if </t>
  </si>
  <si>
    <t xml:space="preserve">    at least 10 facilities had at least one predicted colon surgery SSI in 2020.</t>
  </si>
  <si>
    <t>6. Facility-specific key percentiles were only calculated if at least 20 facilities had ≥1.0 predicted colon surgery SSI in 2020. If a facility’s predicted number of colon surgery SSI was &lt;1.0, a facility-specific SIR was neither</t>
  </si>
  <si>
    <r>
      <t>6b. Surgical site infections (SSI) following abdominal hysterectomy surgery</t>
    </r>
    <r>
      <rPr>
        <b/>
        <vertAlign val="superscript"/>
        <sz val="10"/>
        <rFont val="Arial"/>
        <family val="2"/>
      </rPr>
      <t xml:space="preserve">1 </t>
    </r>
    <r>
      <rPr>
        <b/>
        <sz val="10"/>
        <rFont val="Arial"/>
        <family val="2"/>
      </rPr>
      <t>in adults, ≥ 18years</t>
    </r>
  </si>
  <si>
    <r>
      <t>No. of Acute Care Hospitals
Reporting</t>
    </r>
    <r>
      <rPr>
        <b/>
        <vertAlign val="superscript"/>
        <sz val="10"/>
        <rFont val="Arial"/>
        <family val="2"/>
      </rPr>
      <t>4</t>
    </r>
  </si>
  <si>
    <t xml:space="preserve">1. Note that almost all acute care hospitals are required to report SSIs following inpatient abdominal hysterectomy procedures in adults 18 years and older to NHSN for participation in the Centers for Medicare and Medicaid Services' (CMS) Hospital Inpatient Quality Reporting Program. </t>
  </si>
  <si>
    <t xml:space="preserve">    SSIs included are those classified as deep incisional or organ/space infections following NHSN-defined inpatient abdominal hysterectomy procedures that occurred in 2020 with a primary or other than primary skin closure technique, detected during the same admission </t>
  </si>
  <si>
    <t xml:space="preserve">    as the surgical procedure or upon readmission to the same facility. The abdominal hysterectomy SSI data published in this report use different risk adjustment methodology and a different subset of data than that which are used for public reporting by CMS.</t>
  </si>
  <si>
    <t>2. Yes indicates the presence of a state mandate to report SSIs following abdominal hysterectomy surgery to NHSN at the beginning of 2020.  M indicates midyear implementation of a mandate.</t>
  </si>
  <si>
    <t xml:space="preserve">4. The number of reporting facilities included in the SIR calculation. Due to SIR exclusion criteria, this may be different from the numbers shown in Table 1. Refer to the Technical Appendix for information about exclusion criteria. SIRs and accompanying </t>
  </si>
  <si>
    <t xml:space="preserve">    statistics are only calculated for states in which at least 5 facilities reported SSI data following abdominal hysterectomy surgery in 2020.</t>
  </si>
  <si>
    <t>5. Percent of facilities with at least one predicted abdominal hysterectomy SSI that had an SIR significantly greater or less than the nominal value of the 2020 national abdominal hysterectomy SIR of 0.892.  This is only calculated if</t>
  </si>
  <si>
    <t xml:space="preserve">    at least 10 facilities had at least one predicted abdominal hysterectomy SSI in 2020.</t>
  </si>
  <si>
    <t>6. Facility-specific key percentiles were only calculated if at least 20 facilities had ≥1.0 predicted abdominal hysterectomy SSI in 2020. If a facility’s predicted number of abdominal hysterectomy SSI was &lt;1.0, a facility-specific</t>
  </si>
  <si>
    <t xml:space="preserve">    SIR was neither calculated nor included in the distribution of facility-specific SIRs.</t>
  </si>
  <si>
    <r>
      <t>6c. Surgical site infections (SSI) following hip arthroplasty</t>
    </r>
    <r>
      <rPr>
        <b/>
        <vertAlign val="superscript"/>
        <sz val="10"/>
        <rFont val="Arial"/>
        <family val="2"/>
      </rPr>
      <t xml:space="preserve">1 </t>
    </r>
    <r>
      <rPr>
        <b/>
        <sz val="10"/>
        <rFont val="Arial"/>
        <family val="2"/>
      </rPr>
      <t>in adults, ≥ 18years</t>
    </r>
  </si>
  <si>
    <r>
      <t>No. of Acute Care Hospitals
Reporting</t>
    </r>
    <r>
      <rPr>
        <b/>
        <vertAlign val="superscript"/>
        <sz val="10"/>
        <rFont val="Arial"/>
        <family val="2"/>
      </rPr>
      <t>3</t>
    </r>
  </si>
  <si>
    <t xml:space="preserve">1. SSIs included are those classified as deep incisional or organ/space infections following NHSN-defined inpatient hip arthroplasty procedures that occurred in 2020 with a primary or other than primary skin closure technique, </t>
  </si>
  <si>
    <t xml:space="preserve">    detected during the same admission as the surgical procedure or upon readmission to the same facility.</t>
  </si>
  <si>
    <t>2. Yes indicates the presence of a state mandate to report SSIs following hip arthroplasty surgery to NHSN at the beginning of 2020.  M indicates midyear implementation of a mandate.</t>
  </si>
  <si>
    <t xml:space="preserve">3. The number of reporting facilities included in the SIR calculation. Refer to the Technical Appendix for information about exclusion criteria. SIRs and accompanying </t>
  </si>
  <si>
    <t xml:space="preserve">    statistics are only calculated for states in which at least 5 facilities reported SSI data following hip arthroplasty in 2020.</t>
  </si>
  <si>
    <t>4. Percent of facilities with at least one predicted hip arthroplasty SSI that had an SIR significantly greater or less than the nominal value of the 2020 national hip arthroplasty SIR of 0.977.  This is only calculated if</t>
  </si>
  <si>
    <t xml:space="preserve">    at least 10 facilities had at least one predicted hip arthroplasty SSI in 2020.</t>
  </si>
  <si>
    <t>5. Facility-specific key percentiles were only calculated if at least 20 facilities had ≥1.0 predicted hip arthroplasty SSI in 2020. If a facility’s predicted number of hip arthroplasty SSI was &lt;1.0, a facility-specific</t>
  </si>
  <si>
    <r>
      <t>6d. Surgical site infections (SSI) following knee arthroplasty</t>
    </r>
    <r>
      <rPr>
        <b/>
        <vertAlign val="superscript"/>
        <sz val="10"/>
        <rFont val="Arial"/>
        <family val="2"/>
      </rPr>
      <t xml:space="preserve">1 </t>
    </r>
    <r>
      <rPr>
        <b/>
        <sz val="10"/>
        <rFont val="Arial"/>
        <family val="2"/>
      </rPr>
      <t>in adults, ≥ 18years</t>
    </r>
  </si>
  <si>
    <t xml:space="preserve"> </t>
  </si>
  <si>
    <t>1. SSIs included are those classified as deep incisional or organ/space infections following NHSN-defined inpatient knee arthroplasty procedures that occurred in 2020 with a primary or other than primary skin closure technique,</t>
  </si>
  <si>
    <t xml:space="preserve">    detected during the same admission as the surgical procedure or upon readmission to the same facility. </t>
  </si>
  <si>
    <t>2. Yes indicates the presence of a state mandate to report SSIs following knee arthroplasty surgery to NHSN at the beginning of 2020.  M indicates midyear implementation of a mandate.</t>
  </si>
  <si>
    <t xml:space="preserve">    statistics are only calculated for states in which at least 5 facilities reported SSI data following knee arthroplasty in 2020.</t>
  </si>
  <si>
    <t>4. Percent of facilities with at least one predicted knee arthroplasty SSI that had an SIR significantly greater or less than the nominal value of the 2020 national knee arthroplasty SIR of 1.053.  This is only calculated if</t>
  </si>
  <si>
    <t xml:space="preserve">    at least 10 facilities had at least one predicted knee arthroplasty SSI in 2020.</t>
  </si>
  <si>
    <t>5. Facility-specific key percentiles were only calculated if at least 20 facilities had ≥1.0 predicted knee arthroplasty SSI in 2020. If a facility’s predicted number of knee arthroplasty SSI was &lt;1.0, a facility-specific</t>
  </si>
  <si>
    <r>
      <t>6e. Surgical site infections (SSI) following rectal surgery</t>
    </r>
    <r>
      <rPr>
        <b/>
        <vertAlign val="superscript"/>
        <sz val="10"/>
        <rFont val="Arial"/>
        <family val="2"/>
      </rPr>
      <t xml:space="preserve">1 </t>
    </r>
    <r>
      <rPr>
        <b/>
        <sz val="10"/>
        <rFont val="Arial"/>
        <family val="2"/>
      </rPr>
      <t>in adults, ≥ 18years</t>
    </r>
  </si>
  <si>
    <t xml:space="preserve">1. SSIs included are those classified as deep incisional or organ/space infections following NHSN-defined inpatient rectal surgery procedures that occurred in 2020 with a primary  or other than primary skin closure technique, </t>
  </si>
  <si>
    <t>2. Yes indicates the presence of a state mandate to report SSIs following rectal surgery  to NHSN at the beginning of 2020.  M indicates midyear implementation of a mandate.</t>
  </si>
  <si>
    <t xml:space="preserve">    statistics are only calculated for states in which at least 5 facilities reported SSI data following rectal surgery in 2020.</t>
  </si>
  <si>
    <t>4. Percent of facilities with at least one predicted rectal surgery SSI that had an SIR significantly greater or less than the nominal value of the 2020 national rectal surgery SIR of 0.292.  This is only calculated if</t>
  </si>
  <si>
    <t xml:space="preserve">    at least 10 facilities had at least one predicted rectal surgery SSI in 2020.</t>
  </si>
  <si>
    <t>5. Facility-specific key percentiles were only calculated if at least 20 facilities had ≥1.0 predicted rectal surgery SSI in 2020. If a facility’s predicted number of rectal surgery SSI was &lt;1.0, a facility-specific</t>
  </si>
  <si>
    <r>
      <t>6f. Surgical site infections (SSI) following vaginal hysterectomy</t>
    </r>
    <r>
      <rPr>
        <b/>
        <vertAlign val="superscript"/>
        <sz val="10"/>
        <rFont val="Arial"/>
        <family val="2"/>
      </rPr>
      <t xml:space="preserve">1 </t>
    </r>
    <r>
      <rPr>
        <b/>
        <sz val="10"/>
        <rFont val="Arial"/>
        <family val="2"/>
      </rPr>
      <t>in adults, ≥ 18years</t>
    </r>
  </si>
  <si>
    <t xml:space="preserve">1. SSIs included are those classified as deep incisional or organ/space infections following NHSN-defined inpatient vaginal hysterectomy procedures that occurred in 2020 with a primary  or other than primary skin closure technique, </t>
  </si>
  <si>
    <t>2. Yes indicates the presence of a state mandate to report SSIs following vaginal hysterectomy surgery to NHSN at the beginning of 2020.  M indicates midyear implementation of a mandate.</t>
  </si>
  <si>
    <t xml:space="preserve">    statistics are only calculated for states in which at least 5 facilities reported SSI data following vaginal hysterectomy in 2020.</t>
  </si>
  <si>
    <t>4. Percent of facilities with at least one predicted vaginal hysterectomy SSI that had an SIR significantly greater or less than the nominal value of the 2020 national vaginal hysterectomy SIR of 0.850.  This is only calculated if</t>
  </si>
  <si>
    <t xml:space="preserve">    at least 10 facilities had at least one predicted vaginal hysterectomy SSI in 2020.</t>
  </si>
  <si>
    <t>5. Facility-specific key percentiles were only calculated if at least 20 facilities had ≥1.0 predicted vaginal hysterectomy SSI in 2020. If a facility’s predicted number of vaginal hysterectomy SSI was &lt;1.0, a facility-specific</t>
  </si>
  <si>
    <r>
      <t>6g. Surgical site infections (SSI) following coronary artery bypass graft</t>
    </r>
    <r>
      <rPr>
        <b/>
        <vertAlign val="superscript"/>
        <sz val="10"/>
        <rFont val="Arial"/>
        <family val="2"/>
      </rPr>
      <t xml:space="preserve">1 </t>
    </r>
    <r>
      <rPr>
        <b/>
        <sz val="10"/>
        <rFont val="Arial"/>
        <family val="2"/>
      </rPr>
      <t>in adults, ≥ 18years</t>
    </r>
  </si>
  <si>
    <t xml:space="preserve">1. SSIs included are those classified as deep incisional or organ/space infections following NHSN-defined inpatient coronary artery bypass graft procedures that occurred in 2020 with a primary  or other than primary skin closure technique, </t>
  </si>
  <si>
    <t>2. Yes indicates the presence of a state mandate to report SSIs following coronary artery bypass graft surgery to NHSN at the beginning of 2020.  M indicates midyear implementation of a mandate.</t>
  </si>
  <si>
    <t xml:space="preserve">    statistics are only calculated for states in which at least 5 facilities reported SSI data following coronary artery bypass graft in 2020.</t>
  </si>
  <si>
    <t>4. Percent of facilities with at least one predicted coronary artery bypass graft SSI that had an SIR significantly greater or less than the nominal value of the 2020 national coronary artery bypass graft SIR of 0.757.  This is only calculated if</t>
  </si>
  <si>
    <t xml:space="preserve">    at least 10 facilities had at least one predicted coronary artery bypass graft SSI in 2020.</t>
  </si>
  <si>
    <t>5. Facility-specific key percentiles were only calculated if at least 20 facilities had ≥1.0 predicted coronary artery bypass graft SSI in 2020. If a facility’s predicted number of coronary artery bypass graft SSI was &lt;1.0, a facility-specific</t>
  </si>
  <si>
    <r>
      <t>6h. Surgical site infections (SSI) following other cardiac surgery</t>
    </r>
    <r>
      <rPr>
        <b/>
        <vertAlign val="superscript"/>
        <sz val="10"/>
        <rFont val="Arial"/>
        <family val="2"/>
      </rPr>
      <t xml:space="preserve">1 </t>
    </r>
    <r>
      <rPr>
        <b/>
        <sz val="10"/>
        <rFont val="Arial"/>
        <family val="2"/>
      </rPr>
      <t>in adults, ≥ 18years</t>
    </r>
  </si>
  <si>
    <t xml:space="preserve">1. SSIs included are those classified as deep incisional or organ/space infections following NHSN-defined inpatient other cardiac surgery procedures that occurred in 2020 with a primary  or other than primary skin closure technique, </t>
  </si>
  <si>
    <t xml:space="preserve">   detected during the same admission as the surgical procedure or upon readmission to the same facility. </t>
  </si>
  <si>
    <t>2. Yes indicates the presence of a state mandate to report SSIs following other cardiac surgery  to NHSN at the beginning of 2020.  M indicates midyear implementation of a mandate.</t>
  </si>
  <si>
    <t xml:space="preserve">    statistics are only calculated for states in which at least 5 facilities reported SSI data following other cardiac surgery in 2020.</t>
  </si>
  <si>
    <t>4. Percent of facilities with at least one predicted other cardiac surgery SSI that had an SIR significantly greater or less than the nominal value of the 2020 national other cardiac surgery SIR of 0.863.  This is only calculated if</t>
  </si>
  <si>
    <t xml:space="preserve">    at least 10 facilities had at least one predicted other cardiac surgery SSI in 2020.</t>
  </si>
  <si>
    <t>5. Facility-specific key percentiles were only calculated if at least 20 facilities had ≥1.0 predicted other cardiac surgery SSI in 2020. If a facility’s predicted number of other cardiac surgery SSI was &lt;1.0, a facility-specific</t>
  </si>
  <si>
    <r>
      <t>6i. Surgical site infections (SSI) following peripheral vascular bypass surgery</t>
    </r>
    <r>
      <rPr>
        <b/>
        <vertAlign val="superscript"/>
        <sz val="10"/>
        <rFont val="Arial"/>
        <family val="2"/>
      </rPr>
      <t xml:space="preserve">1 </t>
    </r>
    <r>
      <rPr>
        <b/>
        <sz val="10"/>
        <rFont val="Arial"/>
        <family val="2"/>
      </rPr>
      <t>in adults, ≥ 18years</t>
    </r>
  </si>
  <si>
    <t xml:space="preserve">1. SSIs included are those classified as deep incisional or organ/space infections following NHSN-defined inpatient peripheral vascular bypass surgery procedures that occurred in 2020 with a primary  or other than primary skin closure technique, </t>
  </si>
  <si>
    <t>2. Yes indicates the presence of a state mandate to report SSIs following peripheral vascular bypass surgery  to NHSN at the beginning of 2020.  M indicates midyear implementation of a mandate.</t>
  </si>
  <si>
    <t xml:space="preserve">    statistics are only calculated for states in which at least 5 facilities reported SSI data following peripheral vascular bypass surgery in 2020.</t>
  </si>
  <si>
    <t>4 Percent of facilities with at least one predicted peripheral vascular bypass surgery SSI that had an SIR significantly greater or less than the nominal value of the 2020 national peripheral vascular bypass surgery SIR of 0.930.  This is only calculated if</t>
  </si>
  <si>
    <t xml:space="preserve">    at least 10 facilities had at least one predicted peripheral vascular bypass surgery SSI in 2020.</t>
  </si>
  <si>
    <t>5. Facility-specific key percentiles were only calculated if at least 20 facilities had ≥1.0 predicted peripheral vascular bypass surgery SSI in 2020. If a facility’s predicted number of peripheral vascular bypass surgery SSI was &lt;1.0, a facility-specific</t>
  </si>
  <si>
    <r>
      <t>6j. Surgical site infections (SSI) following abdominal aortic aneurysm repair</t>
    </r>
    <r>
      <rPr>
        <b/>
        <vertAlign val="superscript"/>
        <sz val="10"/>
        <rFont val="Arial"/>
        <family val="2"/>
      </rPr>
      <t xml:space="preserve">1 </t>
    </r>
    <r>
      <rPr>
        <b/>
        <sz val="10"/>
        <rFont val="Arial"/>
        <family val="2"/>
      </rPr>
      <t>in adults, ≥ 18years</t>
    </r>
  </si>
  <si>
    <t xml:space="preserve">1. SSIs included are those classified as deep incisional or organ/space infections following NHSN-defined inpatient abdominal aortic aneurysm repair procedures that occurred in 2020 with a primary  or other than primary skin closure technique, </t>
  </si>
  <si>
    <t>2. Yes indicates the presence of a state mandate to report SSIs following abdominal aortic aneurysm repair surgery to NHSN at the beginning of 2020.  M indicates midyear implementation of a mandate.</t>
  </si>
  <si>
    <t xml:space="preserve">    statistics are only calculated for states in which at least 5 facilities reported SSI data following abdominal aortic aneurysm repair in 2020.</t>
  </si>
  <si>
    <t>4. Percent of facilities with at least one predicted abdominal aortic aneurysm repair SSI that had an SIR significantly greater or less than the nominal value of the 2020 national abdominal aortic aneurysm repair SIR of 0.000.  This is only calculated if</t>
  </si>
  <si>
    <t xml:space="preserve">    at least 10 facilities had at least one predicted abdominal aortic aneurysm repair SSI in 2020.</t>
  </si>
  <si>
    <t>5. Facility-specific key percentiles were only calculated if at least 20 facilities had ≥1.0 predicted abdominal aortic aneurysm repair SSI in 2020. If a facility’s predicted number of abdominal aortic aneurysm repair SSI was &lt;1.0, a facility-specific</t>
  </si>
  <si>
    <r>
      <t>6k. Surgical site infections (SSI) following cesarean section surgery</t>
    </r>
    <r>
      <rPr>
        <b/>
        <vertAlign val="superscript"/>
        <sz val="10"/>
        <rFont val="Arial"/>
        <family val="2"/>
      </rPr>
      <t xml:space="preserve">1 </t>
    </r>
    <r>
      <rPr>
        <b/>
        <sz val="10"/>
        <rFont val="Arial"/>
        <family val="2"/>
      </rPr>
      <t>in adults, ≥ 18years</t>
    </r>
  </si>
  <si>
    <t xml:space="preserve">1. SSIs included are those classified as deep incisional or organ/space infections following NHSN-defined inpatient  cesarean section surgery procedures that occurred in 2020 with a primary  or other than primary skin closure technique, </t>
  </si>
  <si>
    <t>2. Yes indicates the presence of a state mandate to report SSIs following  cesarean section surgery  to NHSN at the beginning of 2020.  M indicates midyear implementation of a mandate.</t>
  </si>
  <si>
    <t xml:space="preserve">    statistics are only calculated for states in which at least 5 facilities reported SSI data following cesarean section surgery in 2020.</t>
  </si>
  <si>
    <t>4. Percent of facilities with at least one predicted  cesarean section surgery SSI that had an SIR significantly greater or less than the nominal value of the 2020 national  cesarean section surgery SIR of 0.958.  This is only calculated if</t>
  </si>
  <si>
    <t xml:space="preserve">    at least 10 facilities had at least one predicted  cesarean section surgery SSI in 2020.</t>
  </si>
  <si>
    <t>5. Facility-specific key percentiles were only calculated if at least 20 facilities had ≥1.0 predicted  cesarean section surgery SSI in 2020. If a facility’s predicted number of  cesarean section surgery SSI was &lt;1.0, a facility-specific</t>
  </si>
  <si>
    <r>
      <t>6l. Surgical site infections (SSI) following spinal fusion surgery</t>
    </r>
    <r>
      <rPr>
        <b/>
        <vertAlign val="superscript"/>
        <sz val="10"/>
        <rFont val="Arial"/>
        <family val="2"/>
      </rPr>
      <t xml:space="preserve">1 </t>
    </r>
    <r>
      <rPr>
        <b/>
        <sz val="10"/>
        <rFont val="Arial"/>
        <family val="2"/>
      </rPr>
      <t>in adults, ≥ 18years</t>
    </r>
  </si>
  <si>
    <t xml:space="preserve">1. SSIs included are those classified as deep incisional or organ/space infections following NHSN-defined inpatient fusion surgery procedures that occurred in 2020 with a primary  or other than primary skin closure technique, </t>
  </si>
  <si>
    <t>2. Yes indicates the presence of a state mandate to report SSIs following fusion surgery  to NHSN at the beginning of 2020.  M indicates midyear implementation of a mandate.</t>
  </si>
  <si>
    <t xml:space="preserve">    statistics are only calculated for states in which at least 5 facilities reported SSI data following spinal fusion surgery in 2020.</t>
  </si>
  <si>
    <t>4. Percent of facilities with at least one predicted fusion surgery SSI that had an SIR significantly greater or less than the nominal value of the 2020 national fusion surgery SIR of 0.986.  This is only calculated if</t>
  </si>
  <si>
    <t xml:space="preserve">    at least 10 facilities had at least one predicted fusion surgery SSI in 2020.</t>
  </si>
  <si>
    <t>5. Facility-specific key percentiles were only calculated if at least 20 facilities had ≥1.0 predicted fusion surgery SSI in 2020. If a facility’s predicted number of fusion surgery SSI was &lt;1.0, a facility-specific</t>
  </si>
  <si>
    <r>
      <t>6m. Surgical site infections (SSI) following laminectomy surgery</t>
    </r>
    <r>
      <rPr>
        <b/>
        <vertAlign val="superscript"/>
        <sz val="10"/>
        <rFont val="Arial"/>
        <family val="2"/>
      </rPr>
      <t xml:space="preserve">1 </t>
    </r>
    <r>
      <rPr>
        <b/>
        <sz val="10"/>
        <rFont val="Arial"/>
        <family val="2"/>
      </rPr>
      <t>in adults, ≥ 18years</t>
    </r>
  </si>
  <si>
    <t xml:space="preserve">1. SSIs included are those classified as deep incisional or organ/space infections following NHSN-defined inpatient laminectomy surgery procedures that occurred in 2020 with a primary  or other than primary skin closure technique, </t>
  </si>
  <si>
    <t>2. Yes indicates the presence of a state mandate to report SSIs following laminectomy surgery  to NHSN at the beginning of 2020.  M indicates midyear implementation of a mandate.</t>
  </si>
  <si>
    <t xml:space="preserve">    statistics are only calculated for states in which at least 5 facilities reported SSI data following laminectomy surgery in 2020.</t>
  </si>
  <si>
    <t>4. Percent of facilities with at least one predicted laminectomy surgery SSI that had an SIR significantly greater or less than the nominal value of the 2020 national laminectomy surgery SIR of 0.745.  This is only calculated if</t>
  </si>
  <si>
    <t xml:space="preserve">    at least 10 facilities had at least one predicted laminectomy surgery SSI in 2020.</t>
  </si>
  <si>
    <t>5. Facility-specific key percentiles were only calculated if at least 20 facilities had ≥1.0 predicted laminectomy surgery SSI in 2020. If a facility’s predicted number of laminectomy surgery SSI was &lt;1.0, a facility-specific</t>
  </si>
  <si>
    <r>
      <t>6o. Surgical site infections (SSI) following Gallbladder surgery</t>
    </r>
    <r>
      <rPr>
        <b/>
        <vertAlign val="superscript"/>
        <sz val="10"/>
        <rFont val="Arial"/>
        <family val="2"/>
      </rPr>
      <t xml:space="preserve">1 </t>
    </r>
    <r>
      <rPr>
        <b/>
        <sz val="10"/>
        <rFont val="Arial"/>
        <family val="2"/>
      </rPr>
      <t>in adults, ≥ 18years</t>
    </r>
  </si>
  <si>
    <t xml:space="preserve">1. SSIs included are those classified as deep incisional or organ/space infections following NHSN-defined inpatient gallbladder surgery procedures that occurred in 2020 with a primary  or other than primary skin closure technique, </t>
  </si>
  <si>
    <t>2. Yes indicates the presence of a state mandate to report SSIs following gallbladder surgery  to NHSN at the beginning of 2020.  M indicates midyear implementation of a mandate.</t>
  </si>
  <si>
    <t xml:space="preserve">3. The number of reporting facilities included in the SIR calculation. Refer to the Technical gallbladder for information about exclusion criteria. SIRs and accompanying </t>
  </si>
  <si>
    <t xml:space="preserve">    statistics are only calculated for states in which at least 5 facilities reported SSI data following gallbladder surgery in 2020.</t>
  </si>
  <si>
    <t>4. Percent of facilities with at least one predicted gallbladder surgery SSI that had an SIR significantly greater or less than the nominal value of the 2020 national gallbladder surgery SIR of 0.889.  This is only calculated if</t>
  </si>
  <si>
    <t xml:space="preserve">    at least 10 facilities had at least one predicted gallbladder surgery SSI in 2020.</t>
  </si>
  <si>
    <t>5. Facility-specific key percentiles were only calculated if at least 20 facilities had ≥1.0 predicted gallbladder surgery SSI in 2020. If a facility’s predicted number of gallbladder surgery SSI was &lt;1.0, a facility-specific</t>
  </si>
  <si>
    <t xml:space="preserve">1. SSIs included are those classified as deep incisional or organ/space infections following NHSN-defined inpatient open reduction of fracture surgery procedures that occurred in 2020 with a primary  or other than primary skin closure technique, </t>
  </si>
  <si>
    <t>2. Yes indicates the presence of a state mandate to report SSIs following open reduction of fracture surgery  to NHSN at the beginning of 2020.  M indicates midyear implementation of a mandate.</t>
  </si>
  <si>
    <t xml:space="preserve">    No indicates that a state mandate did not exist during 2020.  A blank field indicates data not available.</t>
  </si>
  <si>
    <t xml:space="preserve">    statistics are only calculated for states in which at least 5 facilities reported SSI data following open reduction of fracture surgery in 2020.</t>
  </si>
  <si>
    <t>4. Percent of facilities with at least one predicted exploratory laparotomy surgery SSI that had an SIR significantly greater or less than the nominal value of the 2020 national open reduction of fracture surgery SIR of 0.969.  This is only calculated if</t>
  </si>
  <si>
    <t xml:space="preserve">    at least 10 facilities had at least one predicted exploratory laparotomy surgery SSI in 2020.</t>
  </si>
  <si>
    <t>5. Facility-specific key percentiles were only calculated if at least 20 facilities had ≥1.0 predicted exploratory laparotomy surgery SSI in 2020. If a facility’s predicted number of open reduction of fracture surgery SSI was &lt;1.0, a facility-specific</t>
  </si>
  <si>
    <t xml:space="preserve">Table 7. State-specific standardized infection ratios (SIRs) and facility-specific SIR summary measures, </t>
  </si>
  <si>
    <r>
      <t xml:space="preserve">Hospital-onset methicillin-resistant </t>
    </r>
    <r>
      <rPr>
        <b/>
        <i/>
        <sz val="10"/>
        <rFont val="Arial"/>
        <family val="2"/>
      </rPr>
      <t>Staphylococcus aureus</t>
    </r>
    <r>
      <rPr>
        <b/>
        <sz val="10"/>
        <rFont val="Arial"/>
        <family val="2"/>
      </rPr>
      <t xml:space="preserve"> (MRSA) bacteremia, facility-wide</t>
    </r>
    <r>
      <rPr>
        <b/>
        <vertAlign val="superscript"/>
        <sz val="10"/>
        <rFont val="Arial"/>
        <family val="2"/>
      </rPr>
      <t>1</t>
    </r>
  </si>
  <si>
    <t>No. of hosp
with at least
1 predicted
HO MRSA bacteremia</t>
  </si>
  <si>
    <t>MassYesusetts</t>
  </si>
  <si>
    <t xml:space="preserve">1. Note that almost all acute care hospitals are required to report facility-wide MRSA bacteremia data to NHSN for participation in the Centers for Medicare and Medicaid Services' (CMS) Hospital Inpatient Quality Reporting Program. </t>
  </si>
  <si>
    <t xml:space="preserve">    Hospital-onset is defined as event detected on the 4th day (or later) after admission to an inpatient location within the facility.</t>
  </si>
  <si>
    <t>2. Yes indicates the presence of a state mandate to report facility-wide MRSA bacteremia data to NHSN at the beginning of 2020.  M indicates midyear implementation of a mandate.</t>
  </si>
  <si>
    <t xml:space="preserve">4. The number of reporting facilities included in the SIR calculation. Due to SIR exclusion criteria, this may be different from the numbers shown in Table 1. Refer to the Technical Appendix for information about exclusion criteria.  </t>
  </si>
  <si>
    <t xml:space="preserve">    SIRs and accompanying statistics are only calculated for states in which at least 5 facilities reported MRSA bacteremia data in 2020.</t>
  </si>
  <si>
    <t xml:space="preserve">    This is only calculated if at least 10 facilities had at least one predicted hospital-onset MRSA bacteremia in 2020.</t>
  </si>
  <si>
    <t xml:space="preserve">6. Facility-specific key percentiles were only calculated if at least 20 facilities had ≥1.0 predicted hospital-onset MRSA bacteremia in 2020. If a facility’s predicted number of hospital-onset MRSA bacteremia was &lt;1.0, </t>
  </si>
  <si>
    <t xml:space="preserve">    a facility-specific SIR was neither calculated nor included in the distribution of facility-specific SIRs.</t>
  </si>
  <si>
    <t xml:space="preserve">Table 8. State-specific standardized infection ratios (SIRs) and facility-specific SIR summary measures, </t>
  </si>
  <si>
    <r>
      <t xml:space="preserve">Hospital-onset </t>
    </r>
    <r>
      <rPr>
        <b/>
        <i/>
        <sz val="10"/>
        <rFont val="Arial"/>
        <family val="2"/>
      </rPr>
      <t>Clostridioides difficile</t>
    </r>
    <r>
      <rPr>
        <b/>
        <sz val="10"/>
        <rFont val="Arial"/>
        <family val="2"/>
      </rPr>
      <t xml:space="preserve"> (CDI), facility-wide</t>
    </r>
    <r>
      <rPr>
        <b/>
        <vertAlign val="superscript"/>
        <sz val="10"/>
        <rFont val="Arial"/>
        <family val="2"/>
      </rPr>
      <t>1</t>
    </r>
  </si>
  <si>
    <t>No. of hosp
with at least
1 predicted
HO CDI</t>
  </si>
  <si>
    <t xml:space="preserve">1. Note that almost all acute care hospitals are required to report facility-wide CDI data to NHSN for participation in the Centers for Medicare and Medicaid Services' (CMS) Hospital Inpatient Quality Reporting Program. </t>
  </si>
  <si>
    <t>2. Yes indicates the presence of a state mandate to report facility-wide CDI data to NHSN at the beginning of 2020.  M indicates midyear implementation of a mandate.</t>
  </si>
  <si>
    <t xml:space="preserve">4. The number of reporting facilities included in the SIR calculation. Due to SIR exclusion criteria, this may be different from the numbers shown in Table 1. Refer to the Technical Appendix for information about exclusion criteria. </t>
  </si>
  <si>
    <t xml:space="preserve">    SIRs and accompanying statistics are only calculated for states in which at least 5 facilities reported CDI data in 2020.</t>
  </si>
  <si>
    <t xml:space="preserve">    at least 10 facilities had at least one predicted hospital-onset CDI in 2020.</t>
  </si>
  <si>
    <t xml:space="preserve">6. Facility-specific key percentiles were only calculated if at least 20 facilities had ≥1.0 predicted hospital-onset CDI in 2020. If a facility’s predicted number of hospital-onset CDI was &lt;1.0, a facility-specific </t>
  </si>
  <si>
    <t>Table 9. Changes in national standardized infection ratios (SIRs) using HAI data reported from all NHSN acute care hospitals reporting during 2020 by HAI and patient population:</t>
  </si>
  <si>
    <r>
      <t xml:space="preserve">Central line-associated bloodstream infections (CLABSIs), catheter-associated urinary tract infections (CAUTIs), ventilator-associated events (VAEs), methicillin-resistant </t>
    </r>
    <r>
      <rPr>
        <b/>
        <i/>
        <sz val="10"/>
        <color theme="1"/>
        <rFont val="Arial"/>
        <family val="2"/>
      </rPr>
      <t xml:space="preserve">Staphylococcus aureus </t>
    </r>
    <r>
      <rPr>
        <b/>
        <sz val="10"/>
        <color theme="1"/>
        <rFont val="Arial"/>
        <family val="2"/>
      </rPr>
      <t>(MRSA) bacteremia,</t>
    </r>
  </si>
  <si>
    <t>Clostridioides difficile infections, and surgical site infections (SSIs) following Surgical Care Improvement Project (SCIP) procedures, 2019 compared to 2020</t>
  </si>
  <si>
    <t>No. of
Acute Care Hospitals
Reporting</t>
  </si>
  <si>
    <t>Percent Change</t>
  </si>
  <si>
    <t>Direction of Change, Based on Statistical Significance</t>
  </si>
  <si>
    <t>p-value</t>
  </si>
  <si>
    <r>
      <t>CLABSI, all locations</t>
    </r>
    <r>
      <rPr>
        <b/>
        <vertAlign val="superscript"/>
        <sz val="10"/>
        <color theme="1"/>
        <rFont val="Arial"/>
        <family val="2"/>
      </rPr>
      <t>1</t>
    </r>
  </si>
  <si>
    <t>Increase</t>
  </si>
  <si>
    <r>
      <t>CLABSI, ICU</t>
    </r>
    <r>
      <rPr>
        <vertAlign val="superscript"/>
        <sz val="10"/>
        <color theme="1"/>
        <rFont val="Arial"/>
        <family val="2"/>
      </rPr>
      <t>2</t>
    </r>
  </si>
  <si>
    <r>
      <t>CLABSI, Ward</t>
    </r>
    <r>
      <rPr>
        <vertAlign val="superscript"/>
        <sz val="10"/>
        <color theme="1"/>
        <rFont val="Arial"/>
        <family val="2"/>
      </rPr>
      <t>3</t>
    </r>
  </si>
  <si>
    <r>
      <t>CLABSI, NICU</t>
    </r>
    <r>
      <rPr>
        <vertAlign val="superscript"/>
        <sz val="10"/>
        <color theme="1"/>
        <rFont val="Arial"/>
        <family val="2"/>
      </rPr>
      <t>4</t>
    </r>
  </si>
  <si>
    <t>No change</t>
  </si>
  <si>
    <r>
      <t>CAUTI, all locations</t>
    </r>
    <r>
      <rPr>
        <b/>
        <vertAlign val="superscript"/>
        <sz val="10"/>
        <color theme="1"/>
        <rFont val="Arial"/>
        <family val="2"/>
      </rPr>
      <t>5</t>
    </r>
  </si>
  <si>
    <r>
      <t>CAUTI, ICU</t>
    </r>
    <r>
      <rPr>
        <vertAlign val="superscript"/>
        <sz val="10"/>
        <color theme="1"/>
        <rFont val="Arial"/>
        <family val="2"/>
      </rPr>
      <t>2</t>
    </r>
  </si>
  <si>
    <r>
      <t>CAUTI, Ward</t>
    </r>
    <r>
      <rPr>
        <vertAlign val="superscript"/>
        <sz val="10"/>
        <color theme="1"/>
        <rFont val="Arial"/>
        <family val="2"/>
      </rPr>
      <t>3</t>
    </r>
  </si>
  <si>
    <t>Decrease</t>
  </si>
  <si>
    <r>
      <t>ICUs</t>
    </r>
    <r>
      <rPr>
        <vertAlign val="superscript"/>
        <sz val="10"/>
        <color theme="1"/>
        <rFont val="Arial"/>
        <family val="2"/>
      </rPr>
      <t>5</t>
    </r>
  </si>
  <si>
    <r>
      <t>Wards</t>
    </r>
    <r>
      <rPr>
        <vertAlign val="superscript"/>
        <sz val="10"/>
        <color theme="1"/>
        <rFont val="Arial"/>
        <family val="2"/>
      </rPr>
      <t>6</t>
    </r>
  </si>
  <si>
    <r>
      <t>Hospital-onset MRSA bacteremia, facility-wide</t>
    </r>
    <r>
      <rPr>
        <b/>
        <vertAlign val="superscript"/>
        <sz val="10"/>
        <color theme="1"/>
        <rFont val="Arial"/>
        <family val="2"/>
      </rPr>
      <t>6</t>
    </r>
  </si>
  <si>
    <r>
      <t xml:space="preserve">Hospital-onset </t>
    </r>
    <r>
      <rPr>
        <b/>
        <i/>
        <sz val="10"/>
        <color theme="1"/>
        <rFont val="Arial"/>
        <family val="2"/>
      </rPr>
      <t>C. difficile</t>
    </r>
    <r>
      <rPr>
        <b/>
        <sz val="10"/>
        <color theme="1"/>
        <rFont val="Arial"/>
        <family val="2"/>
      </rPr>
      <t xml:space="preserve"> infections, facility-wide</t>
    </r>
    <r>
      <rPr>
        <b/>
        <vertAlign val="superscript"/>
        <sz val="10"/>
        <color theme="1"/>
        <rFont val="Arial"/>
        <family val="2"/>
      </rPr>
      <t>6</t>
    </r>
  </si>
  <si>
    <r>
      <t>SSI, combined SCIP procedures</t>
    </r>
    <r>
      <rPr>
        <b/>
        <vertAlign val="superscript"/>
        <sz val="10"/>
        <color theme="1"/>
        <rFont val="Arial"/>
        <family val="2"/>
      </rPr>
      <t>7</t>
    </r>
  </si>
  <si>
    <t xml:space="preserve">  SSI, Hip arthroplasty</t>
  </si>
  <si>
    <t xml:space="preserve">  SSI, Knee arthroplasty</t>
  </si>
  <si>
    <r>
      <t xml:space="preserve">  SSI, Coronary artery bypass graft</t>
    </r>
    <r>
      <rPr>
        <vertAlign val="superscript"/>
        <sz val="10"/>
        <color theme="1"/>
        <rFont val="Arial"/>
        <family val="2"/>
      </rPr>
      <t>8</t>
    </r>
  </si>
  <si>
    <t xml:space="preserve">  SSI, Cardiac surgery</t>
  </si>
  <si>
    <t xml:space="preserve">  SSI, Peripheral vascular bypass surgery</t>
  </si>
  <si>
    <t xml:space="preserve">  SSI, Abdominal aortic aneurysm repair</t>
  </si>
  <si>
    <t>&gt;&gt;100%</t>
  </si>
  <si>
    <t xml:space="preserve">  SSI, Colon surgery</t>
  </si>
  <si>
    <t xml:space="preserve">  SSI, Rectal surgery</t>
  </si>
  <si>
    <t xml:space="preserve">  SSI, Abdominal hysterectomy</t>
  </si>
  <si>
    <t xml:space="preserve">  SSI, Vaginal hysterectomy</t>
  </si>
  <si>
    <t>*Statistically significant, p &lt; 0.0500. Statistical significance based on two-tailed p-value &lt; 0.05, reflected in the relative percent change in magnitude.</t>
  </si>
  <si>
    <t>1. Data from all ICUs, wards (and other non-critical care locations), and NICUs in acute care hospitals. This excludes LTAC locations (or facilities) and IRF locations (or facilities).</t>
  </si>
  <si>
    <t>2. Data from all ICUs in acute care hospitals; excludes wards (and other non-critical care locations), NICUs, LTAC locations (or facilities), and IRF locations (or facilities).</t>
  </si>
  <si>
    <t>3. Data from all wards (for this table wards also include step-down, mixed acuity and specialty care areas [including hematology/oncology, bone marrow transplant] in acute care hospitals. This excludes LTAC locations (or facilities) and IRF locations (or facilities).</t>
  </si>
  <si>
    <t>5. Data from all ICUs and wards (and other non-critical care locations).  This excludes NICUs, LTAC locations (or facilities) and IRF locations (or facilities).</t>
  </si>
  <si>
    <t>6. Hospital-onset is defined as event detected on the 4th day (or later) after admission to an inpatient location within the facility.</t>
  </si>
  <si>
    <t xml:space="preserve">7. These procedures were presented in previous versions of the HAI Progress Report and follow select inpatient surgical procedures with a primary skin closure technique approximating the procedures covered by SCIP, </t>
  </si>
  <si>
    <t xml:space="preserve">    using NHSN surgical procedure categorizations. Includes SSIs that were classified as deep incisional or organ/space, and were detected upon admission or readmission. Specific NHSN procedures and the corresponding SCIP procedures are listed in Appendix C.</t>
  </si>
  <si>
    <t>8. Coronary artery bypass graft includes procedures with either chest only or chest and donor site incisions.</t>
  </si>
  <si>
    <t>Table 10. Changes in state-specific standardized infection ratios (SIRs) between 2019 and 2020 from NHSN Acute Care Hospitals</t>
  </si>
  <si>
    <r>
      <t>10a. Central line-associated bloodstream infections (CLABSI), all locations</t>
    </r>
    <r>
      <rPr>
        <b/>
        <vertAlign val="superscript"/>
        <sz val="10"/>
        <rFont val="Arial"/>
        <family val="2"/>
      </rPr>
      <t>1</t>
    </r>
  </si>
  <si>
    <t xml:space="preserve">  All Acute Care Hospitals Reporting to NHSN</t>
  </si>
  <si>
    <r>
      <t>State</t>
    </r>
    <r>
      <rPr>
        <b/>
        <vertAlign val="superscript"/>
        <sz val="10"/>
        <rFont val="Arial"/>
        <family val="2"/>
      </rPr>
      <t>2</t>
    </r>
  </si>
  <si>
    <t>2019 SIR</t>
  </si>
  <si>
    <t>2020 SIR</t>
  </si>
  <si>
    <r>
      <t>Percent Change</t>
    </r>
    <r>
      <rPr>
        <b/>
        <vertAlign val="superscript"/>
        <sz val="10"/>
        <rFont val="Arial"/>
        <family val="2"/>
      </rPr>
      <t>3</t>
    </r>
  </si>
  <si>
    <t>* Statistically significant, p &lt; 0.0500. Statistical significance based on two-tailed p-value &lt; 0.05, reflected in the relative percent change in magnitude.</t>
  </si>
  <si>
    <t>1. Data from all ICUs, wards (and other non-critical care locations), and NICUs.  This excludes LTAC locations (or facilities) and IRF</t>
  </si>
  <si>
    <t xml:space="preserve">    locations (or facilities).</t>
  </si>
  <si>
    <t xml:space="preserve">2. States without SIR either in 2019 and/or 2020 and therefore subsequent data not calculated. </t>
  </si>
  <si>
    <t>3.For states with &lt;100% or &gt;100% value in the percent change field, the p-value cannot be estimated due to sparse data reported within the facility type.</t>
  </si>
  <si>
    <t>The p-value is indicated as inestimable  when the denominator of percent change (2019 SIR) = 0.</t>
  </si>
  <si>
    <r>
      <t>10b. Catheter-associated urinary tract infections (CAUTI), all locations</t>
    </r>
    <r>
      <rPr>
        <b/>
        <vertAlign val="superscript"/>
        <sz val="10"/>
        <rFont val="Arial"/>
        <family val="2"/>
      </rPr>
      <t>1</t>
    </r>
  </si>
  <si>
    <r>
      <t>10c. Ventilator-associated events (VAE), all locations</t>
    </r>
    <r>
      <rPr>
        <b/>
        <vertAlign val="superscript"/>
        <sz val="10"/>
        <rFont val="Arial"/>
        <family val="2"/>
      </rPr>
      <t>1</t>
    </r>
  </si>
  <si>
    <r>
      <t>10d. Surgical site infections (SSI) following colon surgery</t>
    </r>
    <r>
      <rPr>
        <b/>
        <vertAlign val="superscript"/>
        <sz val="10"/>
        <rFont val="Arial"/>
        <family val="2"/>
      </rPr>
      <t>1</t>
    </r>
  </si>
  <si>
    <t>District Columbia</t>
  </si>
  <si>
    <t>* Statistically significant, p &lt; 0.0500.Statistical significance based on two-tailed p-value &lt; 0.05, reflected in the relative percent change in magnitude.</t>
  </si>
  <si>
    <t>1. SSIs included are those classified as deep incisional or organ/space infections following NHSN-defined inpatient colon procedures with both primary and other than primary skin closure technique,</t>
  </si>
  <si>
    <r>
      <t>10e. Surgical site infections (SSI) following abdominal hysterectomy surgery</t>
    </r>
    <r>
      <rPr>
        <b/>
        <vertAlign val="superscript"/>
        <sz val="10"/>
        <rFont val="Arial"/>
        <family val="2"/>
      </rPr>
      <t>1</t>
    </r>
  </si>
  <si>
    <r>
      <t>Percent</t>
    </r>
    <r>
      <rPr>
        <b/>
        <vertAlign val="superscript"/>
        <sz val="10"/>
        <rFont val="Arial"/>
        <family val="2"/>
      </rPr>
      <t xml:space="preserve"> </t>
    </r>
    <r>
      <rPr>
        <b/>
        <sz val="10"/>
        <rFont val="Arial"/>
        <family val="2"/>
      </rPr>
      <t>Change</t>
    </r>
    <r>
      <rPr>
        <b/>
        <vertAlign val="superscript"/>
        <sz val="10"/>
        <rFont val="Arial"/>
        <family val="2"/>
      </rPr>
      <t>3</t>
    </r>
  </si>
  <si>
    <t>1. SSIs included are those classified as deep incisional or organ/space infections following NHSN-defined inpatient abdominal hysterectomy procedures with a primary or other than primary skin closure technique,</t>
  </si>
  <si>
    <t xml:space="preserve">   detected during the same admission as the surgical procedure or upon readmission to the same facility.</t>
  </si>
  <si>
    <r>
      <t xml:space="preserve">10f. Hospital-onset methicillin-resistant </t>
    </r>
    <r>
      <rPr>
        <b/>
        <i/>
        <sz val="10"/>
        <rFont val="Arial"/>
        <family val="2"/>
      </rPr>
      <t>Staphylococcus aureus</t>
    </r>
    <r>
      <rPr>
        <b/>
        <sz val="10"/>
        <rFont val="Arial"/>
        <family val="2"/>
      </rPr>
      <t xml:space="preserve"> (MRSA) bacteremia, facility-wide</t>
    </r>
    <r>
      <rPr>
        <b/>
        <vertAlign val="superscript"/>
        <sz val="10"/>
        <rFont val="Arial"/>
        <family val="2"/>
      </rPr>
      <t>1</t>
    </r>
  </si>
  <si>
    <t xml:space="preserve">Increase </t>
  </si>
  <si>
    <t xml:space="preserve">No change </t>
  </si>
  <si>
    <t xml:space="preserve">. </t>
  </si>
  <si>
    <t>1. Hospital-onset is defined as event detected on the 4th day (or later) after admission to an inpatient location within the facility.</t>
  </si>
  <si>
    <r>
      <t>10g. Hospital-onset</t>
    </r>
    <r>
      <rPr>
        <b/>
        <i/>
        <sz val="10"/>
        <rFont val="Arial"/>
        <family val="2"/>
      </rPr>
      <t xml:space="preserve"> Clostridioides difficile</t>
    </r>
    <r>
      <rPr>
        <b/>
        <sz val="10"/>
        <rFont val="Arial"/>
        <family val="2"/>
      </rPr>
      <t xml:space="preserve"> infection (CDI), facility-wide</t>
    </r>
    <r>
      <rPr>
        <b/>
        <vertAlign val="superscript"/>
        <sz val="10"/>
        <rFont val="Arial"/>
        <family val="2"/>
      </rPr>
      <t>1</t>
    </r>
  </si>
  <si>
    <t xml:space="preserve">Decrease </t>
  </si>
  <si>
    <r>
      <t>Appendix A. Factors used in NHSN risk adjustment of the device-associated HAIs Negative Binomial Regression Models</t>
    </r>
    <r>
      <rPr>
        <b/>
        <vertAlign val="superscript"/>
        <sz val="10"/>
        <color theme="1"/>
        <rFont val="Arial"/>
        <family val="2"/>
      </rPr>
      <t xml:space="preserve">1 </t>
    </r>
    <r>
      <rPr>
        <b/>
        <sz val="10"/>
        <color theme="1"/>
        <rFont val="Arial"/>
        <family val="2"/>
      </rPr>
      <t>in Acute Care Hospitals</t>
    </r>
  </si>
  <si>
    <t>HAI Type</t>
  </si>
  <si>
    <t>Validated Parameters for Risk Model</t>
  </si>
  <si>
    <t>CLABSI (non-NICU)</t>
  </si>
  <si>
    <t xml:space="preserve">Intercept                                                                                   Medical School Affiliation*
Location Type
Facility Type*                                                                             Facility Bed size*                                                               </t>
  </si>
  <si>
    <t>CLABSI (NICU)</t>
  </si>
  <si>
    <t>Intercept                                                                                   Birthweight</t>
  </si>
  <si>
    <t>CAUTI</t>
  </si>
  <si>
    <t xml:space="preserve">Intercept                                                                                   Medical School Affiliation*
Location
Facility Type*                                                                             Facility Bed size*                                                                          </t>
  </si>
  <si>
    <t>VAE</t>
  </si>
  <si>
    <t xml:space="preserve">Intercept                                                                                   Medical School Affiliation*                                                Medical School Type*
Location Type                                                                           Facility Type*
Facility Bed size*  </t>
  </si>
  <si>
    <r>
      <t xml:space="preserve">1. SIR Guide: </t>
    </r>
    <r>
      <rPr>
        <b/>
        <sz val="10"/>
        <color rgb="FF3333FF"/>
        <rFont val="Arial"/>
        <family val="2"/>
      </rPr>
      <t>https://www.cdc.gov/nhsn/pdfs/ps-analysis-resources/nhsn-sir-guide.pdf</t>
    </r>
  </si>
  <si>
    <t>* Facility bed size, facility type and medical school affiliation are taken from the Annual Hospital Survey.</t>
  </si>
  <si>
    <r>
      <t xml:space="preserve">Appendix B. Factors used in NHSN risk adjustment of the MRSA Bacteremia and </t>
    </r>
    <r>
      <rPr>
        <b/>
        <i/>
        <sz val="10"/>
        <color theme="1"/>
        <rFont val="Arial"/>
        <family val="2"/>
      </rPr>
      <t xml:space="preserve">C. difficile </t>
    </r>
    <r>
      <rPr>
        <b/>
        <sz val="10"/>
        <color theme="1"/>
        <rFont val="Arial"/>
        <family val="2"/>
      </rPr>
      <t>Negative Binomial Regression Models</t>
    </r>
    <r>
      <rPr>
        <b/>
        <vertAlign val="superscript"/>
        <sz val="10"/>
        <color theme="1"/>
        <rFont val="Arial"/>
        <family val="2"/>
      </rPr>
      <t xml:space="preserve">1 </t>
    </r>
    <r>
      <rPr>
        <b/>
        <sz val="10"/>
        <color theme="1"/>
        <rFont val="Arial"/>
        <family val="2"/>
      </rPr>
      <t>in Acute Care Hospitals</t>
    </r>
  </si>
  <si>
    <t>MRSA bacteremia</t>
  </si>
  <si>
    <r>
      <t>Intercept
Inpatient CO admission prevalence rate*
Average length of stay**
Medical school affiliation</t>
    </r>
    <r>
      <rPr>
        <vertAlign val="superscript"/>
        <sz val="10"/>
        <color theme="1"/>
        <rFont val="Arial"/>
        <family val="2"/>
      </rPr>
      <t xml:space="preserve">‡
</t>
    </r>
    <r>
      <rPr>
        <sz val="10"/>
        <color theme="1"/>
        <rFont val="Arial"/>
        <family val="2"/>
      </rPr>
      <t>Facility type
Number of ICU beds</t>
    </r>
    <r>
      <rPr>
        <vertAlign val="superscript"/>
        <sz val="10"/>
        <color theme="1"/>
        <rFont val="Arial"/>
        <family val="2"/>
      </rPr>
      <t xml:space="preserve">‡
</t>
    </r>
    <r>
      <rPr>
        <sz val="10"/>
        <color theme="1"/>
        <rFont val="Arial"/>
        <family val="2"/>
      </rPr>
      <t xml:space="preserve">Outpatient CO prevalence rate                                                     </t>
    </r>
  </si>
  <si>
    <r>
      <rPr>
        <i/>
        <sz val="10"/>
        <color theme="1"/>
        <rFont val="Arial"/>
        <family val="2"/>
      </rPr>
      <t>C. difficile</t>
    </r>
    <r>
      <rPr>
        <sz val="10"/>
        <color theme="1"/>
        <rFont val="Arial"/>
        <family val="2"/>
      </rPr>
      <t xml:space="preserve"> </t>
    </r>
  </si>
  <si>
    <r>
      <t>Intercept                                                                                   Inpatient CO admission prevalence rate*                                     CDI test type</t>
    </r>
    <r>
      <rPr>
        <vertAlign val="superscript"/>
        <sz val="10"/>
        <color theme="1"/>
        <rFont val="Arial"/>
        <family val="2"/>
      </rPr>
      <t>+</t>
    </r>
    <r>
      <rPr>
        <sz val="10"/>
        <color theme="1"/>
        <rFont val="Arial"/>
        <family val="2"/>
      </rPr>
      <t xml:space="preserve">                                                                            Medical school affiliation</t>
    </r>
    <r>
      <rPr>
        <vertAlign val="superscript"/>
        <sz val="10"/>
        <color theme="1"/>
        <rFont val="Arial"/>
        <family val="2"/>
      </rPr>
      <t>‡</t>
    </r>
    <r>
      <rPr>
        <sz val="10"/>
        <color theme="1"/>
        <rFont val="Arial"/>
        <family val="2"/>
      </rPr>
      <t xml:space="preserve">                                                           Number of ICU beds</t>
    </r>
    <r>
      <rPr>
        <vertAlign val="superscript"/>
        <sz val="10"/>
        <color theme="1"/>
        <rFont val="Arial"/>
        <family val="2"/>
      </rPr>
      <t>‡</t>
    </r>
    <r>
      <rPr>
        <sz val="10"/>
        <color theme="1"/>
        <rFont val="Arial"/>
        <family val="2"/>
      </rPr>
      <t xml:space="preserve">                                                                 Facility type                                                                               Bed size</t>
    </r>
    <r>
      <rPr>
        <vertAlign val="superscript"/>
        <sz val="10"/>
        <color theme="1"/>
        <rFont val="Arial"/>
        <family val="2"/>
      </rPr>
      <t>‡</t>
    </r>
    <r>
      <rPr>
        <sz val="10"/>
        <color theme="1"/>
        <rFont val="Arial"/>
        <family val="2"/>
      </rPr>
      <t xml:space="preserve">                                                                                  Reporting from an ED or 24-hour observation unit</t>
    </r>
  </si>
  <si>
    <r>
      <t xml:space="preserve">1. MRSA bacteremia and CDI risk adjustment methodology in the SIR Guide: </t>
    </r>
    <r>
      <rPr>
        <b/>
        <sz val="10"/>
        <color rgb="FF3333FF"/>
        <rFont val="Arial"/>
        <family val="2"/>
      </rPr>
      <t>https://www.cdc.gov/nhsn/pdfs/ps-analysis-resources/nhsn-sir-guide.pdf</t>
    </r>
  </si>
  <si>
    <t>* Inpatient community-onset prevalence is calculated as the # of inpatient community-onset MRSA blood events, divided by total</t>
  </si>
  <si>
    <t xml:space="preserve">   admissions x 100. </t>
  </si>
  <si>
    <t>** Average length of stay is taken from the Annual Hospital Survey. It is calculated as: total # of annual patient days / total # of annual admissions.</t>
  </si>
  <si>
    <r>
      <rPr>
        <vertAlign val="superscript"/>
        <sz val="10"/>
        <color theme="1"/>
        <rFont val="Arial"/>
        <family val="2"/>
      </rPr>
      <t>‡</t>
    </r>
    <r>
      <rPr>
        <sz val="10"/>
        <color theme="1"/>
        <rFont val="Arial"/>
        <family val="2"/>
      </rPr>
      <t xml:space="preserve"> Medical school affiliation, number of ICU beds, and facility bed size are taken from the Annual Hospital Survey.</t>
    </r>
  </si>
  <si>
    <r>
      <t>+ CDI test type is reported on the FacWideIN MDRO denominator form on the 3</t>
    </r>
    <r>
      <rPr>
        <vertAlign val="superscript"/>
        <sz val="10"/>
        <color theme="1"/>
        <rFont val="Arial"/>
        <family val="2"/>
      </rPr>
      <t>rd</t>
    </r>
    <r>
      <rPr>
        <sz val="10"/>
        <color theme="1"/>
        <rFont val="Arial"/>
        <family val="2"/>
      </rPr>
      <t xml:space="preserve"> month of each quarter.</t>
    </r>
  </si>
  <si>
    <r>
      <t>Appendix C. List of NHSN procedures included in this report with predictive risk factors from the NHSN Complex Admission/Re-admission SSI Logistic Regression Model</t>
    </r>
    <r>
      <rPr>
        <b/>
        <vertAlign val="superscript"/>
        <sz val="10"/>
        <color theme="1"/>
        <rFont val="Arial"/>
        <family val="2"/>
      </rPr>
      <t>1</t>
    </r>
    <r>
      <rPr>
        <b/>
        <sz val="10"/>
        <color theme="1"/>
        <rFont val="Arial"/>
        <family val="2"/>
      </rPr>
      <t>, Adults ≥ 18 years of age</t>
    </r>
  </si>
  <si>
    <t>NHSN Procedure Code</t>
  </si>
  <si>
    <t>NHSN Procedure</t>
  </si>
  <si>
    <t xml:space="preserve">AAA </t>
  </si>
  <si>
    <t xml:space="preserve">Abdominal aortic aneurysm </t>
  </si>
  <si>
    <r>
      <t>Intercept-only model</t>
    </r>
    <r>
      <rPr>
        <b/>
        <i/>
        <vertAlign val="superscript"/>
        <sz val="10"/>
        <color theme="1"/>
        <rFont val="Arial"/>
        <family val="2"/>
      </rPr>
      <t>‡</t>
    </r>
  </si>
  <si>
    <t xml:space="preserve">AMP </t>
  </si>
  <si>
    <t xml:space="preserve">Limb amputation </t>
  </si>
  <si>
    <t>anesthesia, wound class, hospital bed size*, age</t>
  </si>
  <si>
    <t xml:space="preserve">APPY </t>
  </si>
  <si>
    <t xml:space="preserve">Appendectomy </t>
  </si>
  <si>
    <t>gender, wound class, hospital bed size*, procedure duration</t>
  </si>
  <si>
    <t xml:space="preserve">AVSD </t>
  </si>
  <si>
    <t xml:space="preserve">Arteriovenous shunt for dialysis </t>
  </si>
  <si>
    <t xml:space="preserve">BILI </t>
  </si>
  <si>
    <t xml:space="preserve">Bile duct, liver or pancreatic surgery </t>
  </si>
  <si>
    <t>gender, emergency, trauma, hospital bed size*, scope, age, procedure duration</t>
  </si>
  <si>
    <t xml:space="preserve">BRST </t>
  </si>
  <si>
    <t xml:space="preserve">Breast surgery </t>
  </si>
  <si>
    <t>ASA score, closure, age, procedure duration, BMI</t>
  </si>
  <si>
    <t xml:space="preserve">CABG </t>
  </si>
  <si>
    <t xml:space="preserve">Coronary artery bypass graft </t>
  </si>
  <si>
    <t>emergency, medical school affiliation*, age, procedure duration, BMI</t>
  </si>
  <si>
    <t xml:space="preserve">CARD </t>
  </si>
  <si>
    <t xml:space="preserve">Cardiac surgery </t>
  </si>
  <si>
    <t>gender, diabetes, ASA score, trauma, wound class, medical school affiliation*, hospital bed size*, age, procedure duration, BMI, age-gender interaction</t>
  </si>
  <si>
    <t xml:space="preserve">CEA </t>
  </si>
  <si>
    <t xml:space="preserve">Carotid endarterectomy </t>
  </si>
  <si>
    <t>wound class</t>
  </si>
  <si>
    <t xml:space="preserve">CHOL </t>
  </si>
  <si>
    <t xml:space="preserve">Cholecystectomy </t>
  </si>
  <si>
    <t xml:space="preserve">gender, diabetes, ASA score, wound class, hospital bed size*, age, procedure duration, age-gender interaction </t>
  </si>
  <si>
    <t xml:space="preserve">COLO </t>
  </si>
  <si>
    <t xml:space="preserve">Colon surgery </t>
  </si>
  <si>
    <t>gender, diabetes, trauma, anesthesia, ASA score, wound class, hospital bed size*, scope, closure, age, procedure duration, BMI</t>
  </si>
  <si>
    <t xml:space="preserve">CRAN </t>
  </si>
  <si>
    <t xml:space="preserve">Craniotomy </t>
  </si>
  <si>
    <t>diabetes, trauma, ASA score, age, procedure duration, wound class</t>
  </si>
  <si>
    <t xml:space="preserve">CSEC </t>
  </si>
  <si>
    <t xml:space="preserve">Cesarean delivery </t>
  </si>
  <si>
    <t>emergency, ASA score, wound class, medical school affiliation*, hospital bed size*, age, procedure duration, duration of labor</t>
  </si>
  <si>
    <t xml:space="preserve">FUSN </t>
  </si>
  <si>
    <t xml:space="preserve">Spinal fusion </t>
  </si>
  <si>
    <t>gender, diabetes, trauma, ASA score, medical school affiliation*, hospital bed size*, procedure duration, BMI, spinal level, approach</t>
  </si>
  <si>
    <t xml:space="preserve">FX </t>
  </si>
  <si>
    <t xml:space="preserve">Open reduction of long bone fracture </t>
  </si>
  <si>
    <t>gender, diabetes, ASA score, wound class, closure, age, procedure duration, BMI</t>
  </si>
  <si>
    <t xml:space="preserve">GAST </t>
  </si>
  <si>
    <t xml:space="preserve">Gastric surgery </t>
  </si>
  <si>
    <t>wound class, scope, age, procedure duration, BMI</t>
  </si>
  <si>
    <t xml:space="preserve">HER </t>
  </si>
  <si>
    <t xml:space="preserve">Herniorrhaphy </t>
  </si>
  <si>
    <t>gender, ASA score, wound class, medical school affiliation*, hospital bed size*, scope, age, procedure duration, BMI</t>
  </si>
  <si>
    <t xml:space="preserve">HPRO </t>
  </si>
  <si>
    <t xml:space="preserve">Hip arthroplasty </t>
  </si>
  <si>
    <t>diabetes, trauma, anesthesia, ASA score, wound class, medical school affiliation*, hospital bed size*, age, procedure duration, BMI, procedure type</t>
  </si>
  <si>
    <t xml:space="preserve">HTP </t>
  </si>
  <si>
    <t xml:space="preserve">Heart transplant </t>
  </si>
  <si>
    <t>closure</t>
  </si>
  <si>
    <t xml:space="preserve">HYST </t>
  </si>
  <si>
    <t xml:space="preserve">Abdominal hysterectomy </t>
  </si>
  <si>
    <t>diabetes, ASA score, hospital bed size*, scope, age, procedure duration, BMI</t>
  </si>
  <si>
    <t xml:space="preserve">KPRO </t>
  </si>
  <si>
    <t xml:space="preserve">Knee arthroplasty </t>
  </si>
  <si>
    <t>gender, trauma, anesthesia, ASA score, wound class, medical school affiliation*, hospital bed size*, age, procedure duration, BMI, procedure type</t>
  </si>
  <si>
    <t>LAM</t>
  </si>
  <si>
    <t>Laminectomy</t>
  </si>
  <si>
    <t>diabetes, ASA, hospital bed size*, BMI</t>
  </si>
  <si>
    <t xml:space="preserve">KTP </t>
  </si>
  <si>
    <t xml:space="preserve">Kidney transplant </t>
  </si>
  <si>
    <t>procedure duration, diabetes, ASA score, hospital bed size*, BMI</t>
  </si>
  <si>
    <t xml:space="preserve">LTP </t>
  </si>
  <si>
    <t xml:space="preserve">Liver transplant </t>
  </si>
  <si>
    <t>age</t>
  </si>
  <si>
    <t xml:space="preserve">NECK </t>
  </si>
  <si>
    <t xml:space="preserve">Neck surgery </t>
  </si>
  <si>
    <t>procedure duration</t>
  </si>
  <si>
    <t xml:space="preserve">NEPH </t>
  </si>
  <si>
    <t xml:space="preserve">Kidney surgery </t>
  </si>
  <si>
    <t xml:space="preserve">OVRY </t>
  </si>
  <si>
    <t xml:space="preserve">Ovarian surgery </t>
  </si>
  <si>
    <t xml:space="preserve">PACE </t>
  </si>
  <si>
    <t xml:space="preserve">Pacemaker surgery </t>
  </si>
  <si>
    <t xml:space="preserve">age </t>
  </si>
  <si>
    <t xml:space="preserve">PRST </t>
  </si>
  <si>
    <t xml:space="preserve">Prostate surgery </t>
  </si>
  <si>
    <t xml:space="preserve">PVBY </t>
  </si>
  <si>
    <t xml:space="preserve">Peripheral vascular bypass surgery </t>
  </si>
  <si>
    <t>BMI, diabetes, procedure duration, number of beds</t>
  </si>
  <si>
    <t xml:space="preserve">REC </t>
  </si>
  <si>
    <t xml:space="preserve">Rectal surgery </t>
  </si>
  <si>
    <t>ASA score, procedure duration, number of beds, oncology</t>
  </si>
  <si>
    <t xml:space="preserve">RFUSN </t>
  </si>
  <si>
    <t xml:space="preserve">Refusion of spine </t>
  </si>
  <si>
    <t>age, procedure duration, number of beds</t>
  </si>
  <si>
    <t xml:space="preserve">SB </t>
  </si>
  <si>
    <t xml:space="preserve">Small-bowel surgery </t>
  </si>
  <si>
    <t>gender, age, procedure duration, oncology</t>
  </si>
  <si>
    <t xml:space="preserve">SPLE </t>
  </si>
  <si>
    <t xml:space="preserve">Spleen surgery </t>
  </si>
  <si>
    <t>ASA score</t>
  </si>
  <si>
    <t xml:space="preserve">THOR </t>
  </si>
  <si>
    <t xml:space="preserve">Thoracic surgery </t>
  </si>
  <si>
    <t>procedure duration, medical school affiliation*</t>
  </si>
  <si>
    <t xml:space="preserve">THYR </t>
  </si>
  <si>
    <t xml:space="preserve">Thyroid and/or parathyroid surgery </t>
  </si>
  <si>
    <t xml:space="preserve">VHYS </t>
  </si>
  <si>
    <t xml:space="preserve">Vaginal hysterectomy </t>
  </si>
  <si>
    <t>medical school affiliation*</t>
  </si>
  <si>
    <t xml:space="preserve">VSHN </t>
  </si>
  <si>
    <t xml:space="preserve">Ventricular shunt </t>
  </si>
  <si>
    <t>XLAP</t>
  </si>
  <si>
    <t>Exploratory Laparotomy</t>
  </si>
  <si>
    <t>ASA score, closure, diabetes, procedure duration, emergency, gender, scope, wound class, trauma</t>
  </si>
  <si>
    <r>
      <t>1. SSI risk adjustment methodology: SIR Guide:</t>
    </r>
    <r>
      <rPr>
        <sz val="10"/>
        <color rgb="FFFF0000"/>
        <rFont val="Arial"/>
        <family val="2"/>
      </rPr>
      <t xml:space="preserve"> </t>
    </r>
    <r>
      <rPr>
        <b/>
        <sz val="10"/>
        <color rgb="FF3333FF"/>
        <rFont val="Arial"/>
        <family val="2"/>
      </rPr>
      <t>https://www.cdc.gov/nhsn/pdfs/ps-analysis-resources/nhsn-sir-guide.pdf</t>
    </r>
  </si>
  <si>
    <t xml:space="preserve">* These risk factors originate from the Annual Facility Survey. </t>
  </si>
  <si>
    <r>
      <rPr>
        <vertAlign val="superscript"/>
        <sz val="10"/>
        <color theme="1"/>
        <rFont val="Arial"/>
        <family val="2"/>
      </rPr>
      <t>‡</t>
    </r>
    <r>
      <rPr>
        <sz val="10"/>
        <color theme="1"/>
        <rFont val="Arial"/>
        <family val="2"/>
      </rPr>
      <t xml:space="preserve"> None of the variables investigated were statistically significantly associated with SSI risk in these procedure categories. </t>
    </r>
  </si>
  <si>
    <t xml:space="preserve">   As a result, the overall incidence will be used in the SIR calculation (i.e., intercept-only model).</t>
  </si>
  <si>
    <r>
      <t xml:space="preserve">Exclusion Criteria: SIR Guide: </t>
    </r>
    <r>
      <rPr>
        <b/>
        <sz val="10"/>
        <color rgb="FF3333FF"/>
        <rFont val="Arial"/>
        <family val="2"/>
      </rPr>
      <t>https://www.cdc.gov/nhsn/pdfs/ps-analysis-resources/nhsn-sir-guide.pdf</t>
    </r>
  </si>
  <si>
    <r>
      <t>Appendix D. List of NHSN procedures included in this report with predictive risk factors from the NHSN Complex Admission/Re-admission SSI Logistic Regression Model</t>
    </r>
    <r>
      <rPr>
        <b/>
        <vertAlign val="superscript"/>
        <sz val="10"/>
        <color theme="1"/>
        <rFont val="Arial"/>
        <family val="2"/>
      </rPr>
      <t>1</t>
    </r>
    <r>
      <rPr>
        <b/>
        <sz val="10"/>
        <color theme="1"/>
        <rFont val="Arial"/>
        <family val="2"/>
      </rPr>
      <t>, Pediatrics &lt; 18 years of age</t>
    </r>
  </si>
  <si>
    <t>AAA</t>
  </si>
  <si>
    <r>
      <t>No SIR available</t>
    </r>
    <r>
      <rPr>
        <b/>
        <vertAlign val="superscript"/>
        <sz val="10"/>
        <color theme="1"/>
        <rFont val="Arial"/>
        <family val="2"/>
      </rPr>
      <t>^</t>
    </r>
  </si>
  <si>
    <t>AMP</t>
  </si>
  <si>
    <r>
      <t>No SIR available</t>
    </r>
    <r>
      <rPr>
        <b/>
        <vertAlign val="superscript"/>
        <sz val="10"/>
        <color theme="1"/>
        <rFont val="Arial"/>
        <family val="2"/>
      </rPr>
      <t>^</t>
    </r>
    <r>
      <rPr>
        <i/>
        <sz val="10"/>
        <color rgb="FF000000"/>
        <rFont val="Arial"/>
        <family val="2"/>
      </rPr>
      <t xml:space="preserve"> </t>
    </r>
  </si>
  <si>
    <t>APPY</t>
  </si>
  <si>
    <t>Hospital bed size*, procedure duration, wound class</t>
  </si>
  <si>
    <t>AVSD</t>
  </si>
  <si>
    <t>BILI</t>
  </si>
  <si>
    <t>Trauma</t>
  </si>
  <si>
    <t>BRST</t>
  </si>
  <si>
    <t>CARD</t>
  </si>
  <si>
    <t>procedure duration, age</t>
  </si>
  <si>
    <t>CABG</t>
  </si>
  <si>
    <t>CEA</t>
  </si>
  <si>
    <r>
      <t>CHOL</t>
    </r>
    <r>
      <rPr>
        <vertAlign val="superscript"/>
        <sz val="10"/>
        <color rgb="FF000000"/>
        <rFont val="Arial"/>
        <family val="2"/>
      </rPr>
      <t>‡</t>
    </r>
  </si>
  <si>
    <t>COLO</t>
  </si>
  <si>
    <t>closure, wound class, age, trauma, procedure duration</t>
  </si>
  <si>
    <r>
      <t xml:space="preserve">CRAN, age </t>
    </r>
    <r>
      <rPr>
        <u/>
        <sz val="10"/>
        <color rgb="FF000000"/>
        <rFont val="Arial"/>
        <family val="2"/>
      </rPr>
      <t>&gt;</t>
    </r>
    <r>
      <rPr>
        <sz val="10"/>
        <color rgb="FF000000"/>
        <rFont val="Arial"/>
        <family val="2"/>
      </rPr>
      <t>2</t>
    </r>
  </si>
  <si>
    <t xml:space="preserve">BMI, anesthesia </t>
  </si>
  <si>
    <r>
      <t>CRAN, age &lt;2</t>
    </r>
    <r>
      <rPr>
        <vertAlign val="superscript"/>
        <sz val="10"/>
        <color rgb="FF000000"/>
        <rFont val="Arial"/>
        <family val="2"/>
      </rPr>
      <t>‡</t>
    </r>
  </si>
  <si>
    <t>CSEC</t>
  </si>
  <si>
    <t>duration of labor</t>
  </si>
  <si>
    <r>
      <t xml:space="preserve">FUSN, age </t>
    </r>
    <r>
      <rPr>
        <u/>
        <sz val="10"/>
        <color rgb="FF000000"/>
        <rFont val="Arial"/>
        <family val="2"/>
      </rPr>
      <t>&gt;</t>
    </r>
    <r>
      <rPr>
        <sz val="10"/>
        <color rgb="FF000000"/>
        <rFont val="Arial"/>
        <family val="2"/>
      </rPr>
      <t>2</t>
    </r>
  </si>
  <si>
    <t>ASA score, BMI</t>
  </si>
  <si>
    <t>FUSN, age &lt;2</t>
  </si>
  <si>
    <t>FX</t>
  </si>
  <si>
    <t>Procedure duration, closure technique</t>
  </si>
  <si>
    <t>GAST</t>
  </si>
  <si>
    <r>
      <t>HER</t>
    </r>
    <r>
      <rPr>
        <vertAlign val="superscript"/>
        <sz val="10"/>
        <color rgb="FF000000"/>
        <rFont val="Arial"/>
        <family val="2"/>
      </rPr>
      <t>‡</t>
    </r>
  </si>
  <si>
    <r>
      <t>HPRO</t>
    </r>
    <r>
      <rPr>
        <vertAlign val="superscript"/>
        <sz val="10"/>
        <color rgb="FF000000"/>
        <rFont val="Arial"/>
        <family val="2"/>
      </rPr>
      <t>‡</t>
    </r>
  </si>
  <si>
    <t>HTP</t>
  </si>
  <si>
    <r>
      <t>HYST</t>
    </r>
    <r>
      <rPr>
        <vertAlign val="superscript"/>
        <sz val="10"/>
        <color rgb="FF000000"/>
        <rFont val="Arial"/>
        <family val="2"/>
      </rPr>
      <t>‡</t>
    </r>
  </si>
  <si>
    <r>
      <t>KPRO</t>
    </r>
    <r>
      <rPr>
        <vertAlign val="superscript"/>
        <sz val="10"/>
        <color rgb="FF000000"/>
        <rFont val="Arial"/>
        <family val="2"/>
      </rPr>
      <t>‡</t>
    </r>
  </si>
  <si>
    <r>
      <t>KTP</t>
    </r>
    <r>
      <rPr>
        <vertAlign val="superscript"/>
        <sz val="10"/>
        <color rgb="FF000000"/>
        <rFont val="Arial"/>
        <family val="2"/>
      </rPr>
      <t>‡</t>
    </r>
  </si>
  <si>
    <r>
      <t>LAM</t>
    </r>
    <r>
      <rPr>
        <vertAlign val="superscript"/>
        <sz val="10"/>
        <color rgb="FF000000"/>
        <rFont val="Arial"/>
        <family val="2"/>
      </rPr>
      <t>‡</t>
    </r>
  </si>
  <si>
    <t>LTP‡</t>
  </si>
  <si>
    <t>NECK</t>
  </si>
  <si>
    <t>NEPH</t>
  </si>
  <si>
    <t>OVRY</t>
  </si>
  <si>
    <t>PACE</t>
  </si>
  <si>
    <t>PRST</t>
  </si>
  <si>
    <t>PVBY</t>
  </si>
  <si>
    <r>
      <t>REC</t>
    </r>
    <r>
      <rPr>
        <vertAlign val="superscript"/>
        <sz val="10"/>
        <color rgb="FF000000"/>
        <rFont val="Arial"/>
        <family val="2"/>
      </rPr>
      <t>‡</t>
    </r>
  </si>
  <si>
    <r>
      <t>RFUSN</t>
    </r>
    <r>
      <rPr>
        <vertAlign val="superscript"/>
        <sz val="10"/>
        <color rgb="FF000000"/>
        <rFont val="Arial"/>
        <family val="2"/>
      </rPr>
      <t>‡</t>
    </r>
  </si>
  <si>
    <t>SB</t>
  </si>
  <si>
    <t>diabetes, wound class</t>
  </si>
  <si>
    <t>SPLE</t>
  </si>
  <si>
    <t>THOR</t>
  </si>
  <si>
    <t>THYR</t>
  </si>
  <si>
    <t>VHYS</t>
  </si>
  <si>
    <t>VSHN</t>
  </si>
  <si>
    <t>Age</t>
  </si>
  <si>
    <t>* These risk factors originate from the Annual Facility Survey.</t>
  </si>
  <si>
    <t xml:space="preserve">^ Sufficient national data were not available for analysis. As a result, no SIRs can be calculated for these procedures. </t>
  </si>
  <si>
    <r>
      <t>Appendix E. List of NHSN procedures and corresponding SCIP procedures included in this report with factors used in the NHSN risk adjustment of the Complex Admission/Readmission Model</t>
    </r>
    <r>
      <rPr>
        <b/>
        <vertAlign val="superscript"/>
        <sz val="10"/>
        <rFont val="Arial"/>
        <family val="2"/>
      </rPr>
      <t xml:space="preserve">1 </t>
    </r>
    <r>
      <rPr>
        <b/>
        <sz val="10"/>
        <rFont val="Arial"/>
        <family val="2"/>
      </rPr>
      <t>for adults, ≥ 18 years of age</t>
    </r>
  </si>
  <si>
    <t>SCIP Procedure</t>
  </si>
  <si>
    <t>Vascular</t>
  </si>
  <si>
    <t>Abdominal aortic aneurysm repair</t>
  </si>
  <si>
    <t>Peripheral vascular bypass surgery</t>
  </si>
  <si>
    <t>Coronary artery bypass graft</t>
  </si>
  <si>
    <t>Coronary artery bypass graft with both chest and donor site incisions</t>
  </si>
  <si>
    <t>Coronary artery bypass graft with chest incision only</t>
  </si>
  <si>
    <t>Other cardiac</t>
  </si>
  <si>
    <t>Cardiac surgery</t>
  </si>
  <si>
    <t>Colon surgery</t>
  </si>
  <si>
    <t>Rectal surgery</t>
  </si>
  <si>
    <t>Hip arthroplasty</t>
  </si>
  <si>
    <t>Abdominal hysterectomy</t>
  </si>
  <si>
    <t>Knee arthroplasty</t>
  </si>
  <si>
    <t>Vaginal hysterectomy</t>
  </si>
  <si>
    <r>
      <rPr>
        <b/>
        <sz val="10"/>
        <color theme="1"/>
        <rFont val="Arial"/>
        <family val="2"/>
      </rPr>
      <t>SIR Guide:</t>
    </r>
    <r>
      <rPr>
        <sz val="10"/>
        <color theme="1"/>
        <rFont val="Arial"/>
        <family val="2"/>
      </rPr>
      <t xml:space="preserve"> </t>
    </r>
    <r>
      <rPr>
        <b/>
        <sz val="10"/>
        <color rgb="FF020FBE"/>
        <rFont val="Arial"/>
        <family val="2"/>
      </rPr>
      <t>https://www.cdc.gov/nhsn/pdfs/ps-analysis-resources/nhsn-sir-guide.pdf</t>
    </r>
  </si>
  <si>
    <t xml:space="preserve">Technical Appendix (2019 Report): http://www.cdc.gov/hai/progress-report/index.html </t>
  </si>
  <si>
    <t>Explains the methodology used to produce the HAI Report.</t>
  </si>
  <si>
    <r>
      <t xml:space="preserve">HAI Progress Report Home Page: </t>
    </r>
    <r>
      <rPr>
        <b/>
        <sz val="10"/>
        <color rgb="FF020FBE"/>
        <rFont val="Arial"/>
        <family val="2"/>
      </rPr>
      <t xml:space="preserve">http://www.cdc.gov/hai/progress-report/index.html </t>
    </r>
  </si>
  <si>
    <t xml:space="preserve">The complete HAI Report, including the Executive Summary and previous reports, can be found at the above website. </t>
  </si>
  <si>
    <t>COVID Papers</t>
  </si>
  <si>
    <t xml:space="preserve">https://www.cdc.gov/library/researchguides/2020novelcoronavirus/databasesjournals.html </t>
  </si>
  <si>
    <t>Table 9</t>
  </si>
  <si>
    <r>
      <t>Table 1. Characteristics of NHSN Acute Care Hospitals reporting to NHSN by State</t>
    </r>
    <r>
      <rPr>
        <b/>
        <vertAlign val="superscript"/>
        <sz val="10"/>
        <rFont val="Arial"/>
        <family val="2"/>
      </rPr>
      <t>1</t>
    </r>
    <r>
      <rPr>
        <b/>
        <sz val="10"/>
        <rFont val="Arial"/>
        <family val="2"/>
      </rPr>
      <t xml:space="preserve">,  2020: </t>
    </r>
  </si>
  <si>
    <r>
      <t>Table 1. Characteristics of NHSN Acute Care Hospitals reporting to NHSN by State</t>
    </r>
    <r>
      <rPr>
        <b/>
        <vertAlign val="superscript"/>
        <sz val="10"/>
        <rFont val="Arial"/>
        <family val="2"/>
      </rPr>
      <t>1</t>
    </r>
    <r>
      <rPr>
        <b/>
        <sz val="10"/>
        <rFont val="Arial"/>
        <family val="2"/>
      </rPr>
      <t xml:space="preserve">, 2020: </t>
    </r>
  </si>
  <si>
    <r>
      <t>Table 1. Characteristics of NHSN Acute Care Hospitals reporting to NHSN by State</t>
    </r>
    <r>
      <rPr>
        <b/>
        <vertAlign val="superscript"/>
        <sz val="10"/>
        <rFont val="Arial"/>
        <family val="2"/>
      </rPr>
      <t>1</t>
    </r>
    <r>
      <rPr>
        <b/>
        <sz val="10"/>
        <rFont val="Arial"/>
        <family val="2"/>
      </rPr>
      <t>,  2020:</t>
    </r>
  </si>
  <si>
    <r>
      <t>Table 1. Characteristics of NHSN Acute Care Hospitals reporting to NHSN by State</t>
    </r>
    <r>
      <rPr>
        <b/>
        <vertAlign val="superscript"/>
        <sz val="10"/>
        <rFont val="Arial"/>
        <family val="2"/>
      </rPr>
      <t>1</t>
    </r>
    <r>
      <rPr>
        <b/>
        <sz val="10"/>
        <rFont val="Arial"/>
        <family val="2"/>
      </rPr>
      <t>, 2020:</t>
    </r>
  </si>
  <si>
    <t xml:space="preserve">Important Note Regarding the 2020 HAI Data: </t>
  </si>
  <si>
    <t>NHSN explored the impact of the COVID-19 pandemic on HAI data reporting via NHSN and the changes in the data itself.</t>
  </si>
  <si>
    <t>"The impact of COVID-19 on healthcare-associated infections in 2020; A summary of data reported to the National Healthcare Safety Network"</t>
  </si>
  <si>
    <t>The results of the analyses performed on the quarterly 2020 HAI data are chronicled in the paper titled:</t>
  </si>
  <si>
    <t>A COMPARISON BETWEEN THE COVID-19 IMPACT PAPER AND THE 2020 HAI PROGRESS REPORT</t>
  </si>
  <si>
    <t>For details on the differences in analytic methods used for the paper vs. the HAI Progress Report, pleas see the document titled:</t>
  </si>
  <si>
    <r>
      <t>Table 2d. National standardized infection ratios (SIRs) and facility-specific summary SIRs using pediatric surgical site infection (SSI) data</t>
    </r>
    <r>
      <rPr>
        <b/>
        <vertAlign val="superscript"/>
        <sz val="10"/>
        <color theme="1"/>
        <rFont val="Arial"/>
        <family val="2"/>
      </rPr>
      <t>1</t>
    </r>
    <r>
      <rPr>
        <b/>
        <sz val="10"/>
        <color theme="1"/>
        <rFont val="Arial"/>
        <family val="2"/>
      </rPr>
      <t xml:space="preserve"> reported to NHSN from NHSN Acute Care Hospitals during 2020 by surgical procedure. </t>
    </r>
  </si>
  <si>
    <r>
      <t>Table 2c. National standardized infection ratios (SIRs) and facility-specific summary SIRs using adult surgical site infection (SSI) data</t>
    </r>
    <r>
      <rPr>
        <b/>
        <vertAlign val="superscript"/>
        <sz val="10"/>
        <color theme="1"/>
        <rFont val="Arial"/>
        <family val="2"/>
      </rPr>
      <t>1</t>
    </r>
    <r>
      <rPr>
        <b/>
        <sz val="10"/>
        <color theme="1"/>
        <rFont val="Arial"/>
        <family val="2"/>
      </rPr>
      <t xml:space="preserve"> reported to NHSN from NHSN Acute Care Hospitals during 2020 by surgical procedure. </t>
    </r>
  </si>
  <si>
    <t xml:space="preserve">5. Percent of facilities with at least one predicted CLABSI that had an SIR significantly greater or less than the nominal value of the 2020 national overall CLABSI SIR of 0.857.  This is only calculated if at least </t>
  </si>
  <si>
    <t xml:space="preserve">4. Percent of facilities with at least one predicted ICU CLABSI that had an SIR significantly greater or less than the nominal value of the 2020 national ICU CLABSI SIR of 1.098  This is only calculated if </t>
  </si>
  <si>
    <t>4. Percent of facilities with at least one predicted ward CLABSI that had an SIR significantly greater or less than the nominal value of the 2020 national ward CLABSI SIR of 0.718.  This is only calculated if at least 10 facilities had at least</t>
  </si>
  <si>
    <t xml:space="preserve">4. Percent of facilities with at least one predicted NICU CLABSI that had an SIR significantly greater or less than the nominal value of the 2020 national NICU CLABSI SIR of 0.588.  This is only calculated if </t>
  </si>
  <si>
    <t xml:space="preserve">5. Percent of facilities with at least one predicted CAUTI that had an SIR significantly greater or less than the nominal value of the 2020 national overall CAUTI SIR of 0.754.  This is only calculated if </t>
  </si>
  <si>
    <t xml:space="preserve">4. Percent of facilities with at least one predicted ICU CAUTI that had an SIR significantly greater or less than the nominal value of the 2020 national ICU CAUTI SIR of 0.735.  This is only calculated </t>
  </si>
  <si>
    <t xml:space="preserve">4. Percent of facilities with at least one predicted ward CAUTI that had an SIR significantly greater or less than the nominal value of the 2020 national ward CAUTI SIR of 0.773.  This is only calculated if </t>
  </si>
  <si>
    <t xml:space="preserve">4. Percent of facilities with at least one predicted ICU VAE that had an SIR significantly greater or less than the nominal value of the 2020 national ICU VAE SIR of 1.301.  This is only calculated </t>
  </si>
  <si>
    <t xml:space="preserve">4. Percent of facilities with at least one predicted ward VAE that had an SIR significantly greater or less than the nominal value of the 2020 national ward VAE SIR of 1.322.  This is only calculated if </t>
  </si>
  <si>
    <r>
      <t>6n. Surgical site infections (SSI) following open reduction of fracture</t>
    </r>
    <r>
      <rPr>
        <b/>
        <vertAlign val="superscript"/>
        <sz val="10"/>
        <rFont val="Arial"/>
        <family val="2"/>
      </rPr>
      <t>1</t>
    </r>
    <r>
      <rPr>
        <b/>
        <sz val="10"/>
        <rFont val="Arial"/>
        <family val="2"/>
      </rPr>
      <t xml:space="preserve"> in adults, ≥ 18years</t>
    </r>
  </si>
  <si>
    <t xml:space="preserve">5. Percent of facilities with at least one predicted hospital-onset MRSA bacteremia that had an SIR significantly greater or less than the nominal value of the 2020 national hospital-onset MRSA bacteremia SIR of 0.941.   </t>
  </si>
  <si>
    <t xml:space="preserve">5. Percent of facilities with at least one predicted hospital-onset CDI that had an SIR significantly greater or less than the nominal value of the 2020 national hospital-onset CDI SIR of 0.518.  This is only calculated if </t>
  </si>
  <si>
    <r>
      <t>No. of Procedures</t>
    </r>
    <r>
      <rPr>
        <b/>
        <vertAlign val="superscript"/>
        <sz val="10"/>
        <color theme="1"/>
        <rFont val="Arial"/>
        <family val="2"/>
      </rPr>
      <t xml:space="preserve"> </t>
    </r>
    <r>
      <rPr>
        <b/>
        <sz val="10"/>
        <color theme="1"/>
        <rFont val="Arial"/>
        <family val="2"/>
      </rPr>
      <t>colon surgeries in adults</t>
    </r>
    <r>
      <rPr>
        <b/>
        <vertAlign val="superscript"/>
        <sz val="10"/>
        <color theme="1"/>
        <rFont val="Arial"/>
        <family val="2"/>
      </rPr>
      <t>7</t>
    </r>
  </si>
  <si>
    <r>
      <t>No. of Procedure</t>
    </r>
    <r>
      <rPr>
        <b/>
        <vertAlign val="superscript"/>
        <sz val="10"/>
        <color theme="1"/>
        <rFont val="Arial"/>
        <family val="2"/>
      </rPr>
      <t xml:space="preserve"> </t>
    </r>
    <r>
      <rPr>
        <b/>
        <sz val="10"/>
        <color theme="1"/>
        <rFont val="Arial"/>
        <family val="2"/>
      </rPr>
      <t xml:space="preserve"> abdominal hysterectomy surgeries in adults</t>
    </r>
    <r>
      <rPr>
        <b/>
        <vertAlign val="superscript"/>
        <sz val="10"/>
        <color theme="1"/>
        <rFont val="Arial"/>
        <family val="2"/>
      </rPr>
      <t>7</t>
    </r>
  </si>
  <si>
    <t>Median number of full time epidemiologists</t>
  </si>
  <si>
    <t>19 (0.49)</t>
  </si>
  <si>
    <t>33 (0.85)</t>
  </si>
  <si>
    <t>52 (1.34)</t>
  </si>
  <si>
    <t>114 (2.93)</t>
  </si>
  <si>
    <t>127 (3.27)</t>
  </si>
  <si>
    <t>13 (0.33)</t>
  </si>
  <si>
    <t>101 (2.60)</t>
  </si>
  <si>
    <t>31 (0.80)</t>
  </si>
  <si>
    <t>3,386 (87.07)</t>
  </si>
  <si>
    <t>574 (23.54)</t>
  </si>
  <si>
    <t>538 (22.07)</t>
  </si>
  <si>
    <t>2,437 (37.34)</t>
  </si>
  <si>
    <t>1,452 (62.66)</t>
  </si>
  <si>
    <t xml:space="preserve">assessment of missing or implausible values on at least six months of the year's data prior to the freeze date of June 1, 2021 for 2020 data, and state health department contacted identified facilities. </t>
  </si>
  <si>
    <t>YesA indicates that the state also conducted an audit of facility medical or laboratory records prior to June 1, 2021 for 2020 data to confirm proper case ascertainment (although intensity of auditing activities</t>
  </si>
  <si>
    <t xml:space="preserve">    assessment of missing or implausible values on at least six months of 2020 NHSN data prior to June 1, 2021, and state health department contacted identified facilities. </t>
  </si>
  <si>
    <t xml:space="preserve">    YesA indicates that the state also conducted an audit of facility medical or laboratory records prior to June 1, 2021 to confirm proper case ascertainment (although intensity of auditing activities</t>
  </si>
  <si>
    <t>Mean number of IPs</t>
  </si>
  <si>
    <t>Median number of IPs</t>
  </si>
  <si>
    <t>7. Data from all NICU locations, including Level II/III and Level IV nurseries. Both umbilical line and central line-associated bloodstream infections are considered CLABSIs.</t>
  </si>
  <si>
    <t>8. 8. Data from all ICUs and wards (and other non-critical care locations).  This excludes NICUs. For VAE, pediatric locations are excluded from SIR since pediatric and neonatal locations are excluded from VAE surveillance. Total VAE includes IVAC-plus events.</t>
  </si>
  <si>
    <t xml:space="preserve">6. NICU locations included are those classified by NHSN CDC location codes as Level II/III, Level III and level IV neonatal critical care areas. A Level II/III neonatal critical care area is defined by NHSN as </t>
  </si>
  <si>
    <t>Level IV neonatal critical care area is defined by NHSN as critical care area for the care of newborns and infant with serious illness, supervised by neonatologist,</t>
  </si>
  <si>
    <t xml:space="preserve">have Level III capabilities, as well as the following capabilities: 1) located within an institution with capability to provide surgical repair of complex congenital or acquired conditions, </t>
  </si>
  <si>
    <t>2) maintain a full range of pediatric medical subspecialists, pediatric surgical subspecialists, and pediatric subspecialists at the site, and 3) able to facilitate transport and provide outreach education.</t>
  </si>
  <si>
    <t>4. Data from all NICU locations, including Level II/III, Level III and Level IV nurseries. Both umbilical line and central line-associated bloodstream infections are considered CLABSIs.</t>
  </si>
  <si>
    <t>1,325 (54.37)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</si>
</sst>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43" formatCode="_(* #,##0.00_);_(* \(#,##0.00\);_(* &quot;-&quot;??_);_(@_)"/>
    <numFmt numFmtId="164" formatCode="0.0"/>
    <numFmt numFmtId="165" formatCode="#,##0.000"/>
    <numFmt numFmtId="166" formatCode="0.000"/>
    <numFmt numFmtId="167" formatCode="0.0000"/>
    <numFmt numFmtId="168" formatCode="_(* #,##0_);_(* \(#,##0\);_(* &quot;-&quot;??_);_(@_)"/>
    <numFmt numFmtId="169" formatCode="_(* #,##0.000_);_(* \(#,##0.000\);_(* &quot;-&quot;??_);_(@_)"/>
    <numFmt numFmtId="170" formatCode="#,##0.0000"/>
    <numFmt numFmtId="171" formatCode="#######0"/>
    <numFmt numFmtId="172" formatCode="##0.00"/>
  </numFmts>
  <fonts count="43" x14ac:knownFonts="1">
    <font>
      <sz val="11"/>
      <color theme="1"/>
      <name val="Calibri"/>
      <family val="2"/>
      <scheme val="minor"/>
    </font>
    <font>
      <sz val="10"/>
      <name val="MS Sans Serif"/>
      <family val="2"/>
    </font>
    <font>
      <b/>
      <sz val="10"/>
      <name val="Arial"/>
      <family val="2"/>
    </font>
    <font>
      <b/>
      <vertAlign val="superscript"/>
      <sz val="10"/>
      <name val="Arial"/>
      <family val="2"/>
    </font>
    <font>
      <sz val="10"/>
      <name val="Arial"/>
      <family val="2"/>
    </font>
    <font>
      <b/>
      <sz val="10"/>
      <color rgb="FF000000"/>
      <name val="Arial"/>
      <family val="2"/>
    </font>
    <font>
      <b/>
      <vertAlign val="superscript"/>
      <sz val="10"/>
      <color rgb="FF000000"/>
      <name val="Arial"/>
      <family val="2"/>
    </font>
    <font>
      <b/>
      <sz val="10"/>
      <color theme="1"/>
      <name val="Arial"/>
      <family val="2"/>
    </font>
    <font>
      <sz val="10"/>
      <color theme="1"/>
      <name val="Arial"/>
      <family val="2"/>
    </font>
    <font>
      <b/>
      <vertAlign val="superscript"/>
      <sz val="10"/>
      <color theme="1"/>
      <name val="Arial"/>
      <family val="2"/>
    </font>
    <font>
      <b/>
      <u/>
      <sz val="10"/>
      <color theme="1"/>
      <name val="Arial"/>
      <family val="2"/>
    </font>
    <font>
      <b/>
      <u/>
      <vertAlign val="superscript"/>
      <sz val="10"/>
      <color theme="1"/>
      <name val="Arial"/>
      <family val="2"/>
    </font>
    <font>
      <b/>
      <u/>
      <sz val="10"/>
      <name val="Arial"/>
      <family val="2"/>
    </font>
    <font>
      <b/>
      <u/>
      <vertAlign val="superscript"/>
      <sz val="10"/>
      <name val="Arial"/>
      <family val="2"/>
    </font>
    <font>
      <b/>
      <i/>
      <sz val="10"/>
      <color theme="1"/>
      <name val="Arial"/>
      <family val="2"/>
    </font>
    <font>
      <sz val="10"/>
      <color rgb="FF000000"/>
      <name val="Arial"/>
      <family val="2"/>
    </font>
    <font>
      <i/>
      <sz val="10"/>
      <color theme="1"/>
      <name val="Arial"/>
      <family val="2"/>
    </font>
    <font>
      <b/>
      <sz val="10"/>
      <color rgb="FFFF0000"/>
      <name val="Arial"/>
      <family val="2"/>
    </font>
    <font>
      <b/>
      <i/>
      <sz val="10"/>
      <name val="Arial"/>
      <family val="2"/>
    </font>
    <font>
      <sz val="10"/>
      <name val="Microsoft Sans Serif"/>
      <family val="2"/>
    </font>
    <font>
      <sz val="10"/>
      <name val="Microsoft Sans Serif"/>
      <family val="2"/>
    </font>
    <font>
      <sz val="10"/>
      <color rgb="FFFF0000"/>
      <name val="Arial"/>
      <family val="2"/>
    </font>
    <font>
      <vertAlign val="superscript"/>
      <sz val="10"/>
      <color rgb="FF000000"/>
      <name val="Arial"/>
      <family val="2"/>
    </font>
    <font>
      <sz val="10"/>
      <color rgb="FF8C4306"/>
      <name val="Arial"/>
      <family val="2"/>
    </font>
    <font>
      <sz val="11"/>
      <color theme="1"/>
      <name val="Calibri"/>
      <family val="2"/>
      <scheme val="minor"/>
    </font>
    <font>
      <b/>
      <i/>
      <vertAlign val="superscript"/>
      <sz val="10"/>
      <color theme="1"/>
      <name val="Arial"/>
      <family val="2"/>
    </font>
    <font>
      <u/>
      <sz val="10"/>
      <color rgb="FF000000"/>
      <name val="Arial"/>
      <family val="2"/>
    </font>
    <font>
      <i/>
      <sz val="10"/>
      <color rgb="FF000000"/>
      <name val="Arial"/>
      <family val="2"/>
    </font>
    <font>
      <vertAlign val="superscript"/>
      <sz val="10"/>
      <color theme="1"/>
      <name val="Arial"/>
      <family val="2"/>
    </font>
    <font>
      <b/>
      <sz val="10"/>
      <color rgb="FF3333FF"/>
      <name val="Arial"/>
      <family val="2"/>
    </font>
    <font>
      <u/>
      <sz val="11"/>
      <color theme="10"/>
      <name val="Calibri"/>
      <family val="2"/>
      <scheme val="minor"/>
    </font>
    <font>
      <sz val="8"/>
      <color theme="1"/>
      <name val="Arial"/>
      <family val="2"/>
    </font>
    <font>
      <i/>
      <sz val="10"/>
      <name val="Arial"/>
      <family val="2"/>
    </font>
    <font>
      <sz val="9"/>
      <color theme="1"/>
      <name val="Arial"/>
      <family val="2"/>
    </font>
    <font>
      <u/>
      <sz val="10"/>
      <color theme="1"/>
      <name val="Arial"/>
      <family val="2"/>
    </font>
    <font>
      <b/>
      <sz val="10"/>
      <color rgb="FF020FBE"/>
      <name val="Arial"/>
      <family val="2"/>
    </font>
    <font>
      <sz val="10"/>
      <color theme="1"/>
      <name val="Wingdings"/>
      <charset val="2"/>
    </font>
    <font>
      <vertAlign val="superscript"/>
      <sz val="10"/>
      <name val="Arial"/>
      <family val="2"/>
    </font>
    <font>
      <b/>
      <sz val="11"/>
      <color theme="1"/>
      <name val="Calibri"/>
      <family val="2"/>
      <scheme val="minor"/>
    </font>
    <font>
      <sz val="10"/>
      <color rgb="FF000000"/>
      <name val="Arial"/>
      <family val="2"/>
    </font>
    <font>
      <b/>
      <sz val="10"/>
      <color rgb="FF000000"/>
      <name val="Arial"/>
      <family val="2"/>
    </font>
    <font>
      <sz val="10"/>
      <name val="Arial"/>
      <family val="2"/>
    </font>
    <font>
      <b/>
      <sz val="10"/>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9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auto="1"/>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double">
        <color indexed="64"/>
      </top>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right style="thin">
        <color indexed="64"/>
      </right>
      <top style="double">
        <color auto="1"/>
      </top>
      <bottom/>
      <diagonal/>
    </border>
    <border>
      <left style="thin">
        <color auto="1"/>
      </left>
      <right style="thin">
        <color indexed="64"/>
      </right>
      <top style="thin">
        <color auto="1"/>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auto="1"/>
      </top>
      <bottom/>
      <diagonal/>
    </border>
    <border>
      <left style="medium">
        <color rgb="FFC1C1C1"/>
      </left>
      <right/>
      <top style="thin">
        <color indexed="64"/>
      </top>
      <bottom style="thin">
        <color indexed="64"/>
      </bottom>
      <diagonal/>
    </border>
    <border>
      <left/>
      <right/>
      <top style="thin">
        <color theme="1" tint="0.499984740745262"/>
      </top>
      <bottom style="thin">
        <color indexed="64"/>
      </bottom>
      <diagonal/>
    </border>
    <border>
      <left style="medium">
        <color rgb="FFC1C1C1"/>
      </left>
      <right style="thin">
        <color indexed="64"/>
      </right>
      <top style="thin">
        <color indexed="64"/>
      </top>
      <bottom/>
      <diagonal/>
    </border>
    <border>
      <left style="medium">
        <color rgb="FFC1C1C1"/>
      </left>
      <right style="thin">
        <color indexed="64"/>
      </right>
      <top/>
      <bottom/>
      <diagonal/>
    </border>
    <border>
      <left style="thin">
        <color rgb="FFC1C1C1"/>
      </left>
      <right style="thin">
        <color rgb="FFC1C1C1"/>
      </right>
      <top style="thin">
        <color rgb="FFC1C1C1"/>
      </top>
      <bottom style="thin">
        <color rgb="FFC1C1C1"/>
      </bottom>
      <diagonal/>
    </border>
    <border>
      <left style="thin">
        <color rgb="FFC1C1C1"/>
      </left>
      <right style="thin">
        <color rgb="FFC1C1C1"/>
      </right>
      <top style="thin">
        <color rgb="FFC1C1C1"/>
      </top>
      <bottom/>
      <diagonal/>
    </border>
    <border>
      <left style="thin">
        <color rgb="FFC1C1C1"/>
      </left>
      <right style="thin">
        <color indexed="64"/>
      </right>
      <top style="thin">
        <color indexed="64"/>
      </top>
      <bottom style="thin">
        <color rgb="FFC1C1C1"/>
      </bottom>
      <diagonal/>
    </border>
    <border>
      <left style="thin">
        <color rgb="FFC1C1C1"/>
      </left>
      <right style="thin">
        <color indexed="64"/>
      </right>
      <top style="thin">
        <color rgb="FFC1C1C1"/>
      </top>
      <bottom style="thin">
        <color rgb="FFC1C1C1"/>
      </bottom>
      <diagonal/>
    </border>
    <border>
      <left style="thin">
        <color rgb="FFC1C1C1"/>
      </left>
      <right style="thin">
        <color indexed="64"/>
      </right>
      <top style="thin">
        <color rgb="FFC1C1C1"/>
      </top>
      <bottom/>
      <diagonal/>
    </border>
    <border>
      <left/>
      <right style="thin">
        <color theme="0"/>
      </right>
      <top style="thin">
        <color indexed="64"/>
      </top>
      <bottom/>
      <diagonal/>
    </border>
    <border>
      <left/>
      <right style="thin">
        <color theme="0"/>
      </right>
      <top/>
      <bottom/>
      <diagonal/>
    </border>
    <border>
      <left/>
      <right/>
      <top/>
      <bottom style="thin">
        <color theme="0"/>
      </bottom>
      <diagonal/>
    </border>
    <border>
      <left/>
      <right/>
      <top style="thin">
        <color theme="0" tint="-0.14996795556505021"/>
      </top>
      <bottom/>
      <diagonal/>
    </border>
    <border>
      <left/>
      <right style="thin">
        <color indexed="64"/>
      </right>
      <top style="thin">
        <color theme="0" tint="-0.14996795556505021"/>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diagonal/>
    </border>
    <border>
      <left style="thin">
        <color theme="0" tint="-0.14999847407452621"/>
      </left>
      <right style="thin">
        <color theme="0" tint="-0.14999847407452621"/>
      </right>
      <top/>
      <bottom/>
      <diagonal/>
    </border>
    <border>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style="thin">
        <color rgb="FFC1C1C1"/>
      </right>
      <top style="thin">
        <color rgb="FFC1C1C1"/>
      </top>
      <bottom style="thin">
        <color rgb="FFC1C1C1"/>
      </bottom>
      <diagonal/>
    </border>
    <border>
      <left/>
      <right style="thin">
        <color rgb="FFC1C1C1"/>
      </right>
      <top style="thin">
        <color rgb="FFC1C1C1"/>
      </top>
      <bottom/>
      <diagonal/>
    </border>
    <border>
      <left style="thin">
        <color indexed="64"/>
      </left>
      <right style="thin">
        <color rgb="FFC1C1C1"/>
      </right>
      <top style="thin">
        <color rgb="FFC1C1C1"/>
      </top>
      <bottom style="thin">
        <color rgb="FFC1C1C1"/>
      </bottom>
      <diagonal/>
    </border>
    <border>
      <left style="thin">
        <color indexed="64"/>
      </left>
      <right style="thin">
        <color rgb="FFC1C1C1"/>
      </right>
      <top/>
      <bottom style="thin">
        <color rgb="FFC1C1C1"/>
      </bottom>
      <diagonal/>
    </border>
    <border>
      <left style="thin">
        <color rgb="FFC1C1C1"/>
      </left>
      <right style="thin">
        <color indexed="64"/>
      </right>
      <top/>
      <bottom style="thin">
        <color rgb="FFC1C1C1"/>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C1C1C1"/>
      </left>
      <right style="thin">
        <color indexed="64"/>
      </right>
      <top style="thin">
        <color indexed="64"/>
      </top>
      <bottom style="thin">
        <color indexed="64"/>
      </bottom>
      <diagonal/>
    </border>
    <border>
      <left/>
      <right style="thin">
        <color indexed="64"/>
      </right>
      <top style="thin">
        <color rgb="FFC1C1C1"/>
      </top>
      <bottom style="thin">
        <color rgb="FFC1C1C1"/>
      </bottom>
      <diagonal/>
    </border>
    <border>
      <left/>
      <right style="thin">
        <color indexed="64"/>
      </right>
      <top/>
      <bottom style="thin">
        <color rgb="FFC1C1C1"/>
      </bottom>
      <diagonal/>
    </border>
    <border>
      <left/>
      <right style="thin">
        <color rgb="FF000000"/>
      </right>
      <top style="thin">
        <color auto="1"/>
      </top>
      <bottom style="thin">
        <color auto="1"/>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right/>
      <top style="thin">
        <color rgb="FFC1C1C1"/>
      </top>
      <bottom style="thin">
        <color rgb="FFC1C1C1"/>
      </bottom>
      <diagonal/>
    </border>
    <border>
      <left/>
      <right style="thin">
        <color rgb="FFC1C1C1"/>
      </right>
      <top/>
      <bottom style="thin">
        <color rgb="FFC1C1C1"/>
      </bottom>
      <diagonal/>
    </border>
    <border>
      <left/>
      <right/>
      <top/>
      <bottom style="thin">
        <color rgb="FFC1C1C1"/>
      </bottom>
      <diagonal/>
    </border>
    <border>
      <left style="thin">
        <color rgb="FFC1C1C1"/>
      </left>
      <right style="thin">
        <color indexed="64"/>
      </right>
      <top/>
      <bottom/>
      <diagonal/>
    </border>
    <border>
      <left/>
      <right style="thin">
        <color rgb="FFC1C1C1"/>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medium">
        <color rgb="FFC1C1C1"/>
      </left>
      <right/>
      <top/>
      <bottom/>
      <diagonal/>
    </border>
    <border>
      <left style="thin">
        <color rgb="FFC1C1C1"/>
      </left>
      <right/>
      <top style="thin">
        <color rgb="FFC1C1C1"/>
      </top>
      <bottom/>
      <diagonal/>
    </border>
  </borders>
  <cellStyleXfs count="8">
    <xf numFmtId="0" fontId="0" fillId="0" borderId="0"/>
    <xf numFmtId="0" fontId="1" fillId="0" borderId="0"/>
    <xf numFmtId="0" fontId="19" fillId="0" borderId="0"/>
    <xf numFmtId="0" fontId="20" fillId="0" borderId="0"/>
    <xf numFmtId="0" fontId="19" fillId="0" borderId="0"/>
    <xf numFmtId="9" fontId="24" fillId="0" borderId="0" applyFont="0" applyFill="0" applyBorder="0" applyAlignment="0" applyProtection="0"/>
    <xf numFmtId="0" fontId="30" fillId="0" borderId="0" applyNumberFormat="0" applyFill="0" applyBorder="0" applyAlignment="0" applyProtection="0"/>
    <xf numFmtId="43" fontId="24" fillId="0" borderId="0" applyFont="0" applyFill="0" applyBorder="0" applyAlignment="0" applyProtection="0"/>
  </cellStyleXfs>
  <cellXfs count="1250">
    <xf numFmtId="0" fontId="0" fillId="0" borderId="0" xfId="0"/>
    <xf numFmtId="0" fontId="4" fillId="0" borderId="0" xfId="1" applyFont="1" applyFill="1" applyBorder="1" applyAlignment="1">
      <alignment horizontal="right"/>
    </xf>
    <xf numFmtId="0" fontId="4" fillId="0" borderId="0" xfId="1" applyFont="1" applyBorder="1" applyAlignment="1">
      <alignment horizontal="right"/>
    </xf>
    <xf numFmtId="0" fontId="8" fillId="0" borderId="0" xfId="0" applyFont="1" applyAlignment="1">
      <alignment horizontal="center"/>
    </xf>
    <xf numFmtId="0" fontId="7" fillId="0" borderId="0" xfId="0" applyFont="1"/>
    <xf numFmtId="0" fontId="7" fillId="0" borderId="0" xfId="0" applyFont="1" applyBorder="1" applyAlignment="1">
      <alignment horizontal="right"/>
    </xf>
    <xf numFmtId="49" fontId="7" fillId="0" borderId="0" xfId="0" applyNumberFormat="1" applyFont="1" applyBorder="1" applyAlignment="1">
      <alignment horizontal="right"/>
    </xf>
    <xf numFmtId="49" fontId="7" fillId="0" borderId="8" xfId="0" applyNumberFormat="1" applyFont="1" applyBorder="1" applyAlignment="1">
      <alignment horizontal="right"/>
    </xf>
    <xf numFmtId="9" fontId="8" fillId="0" borderId="0" xfId="0" applyNumberFormat="1" applyFont="1" applyFill="1" applyBorder="1" applyAlignment="1"/>
    <xf numFmtId="0" fontId="8" fillId="0" borderId="0" xfId="0" applyFont="1" applyFill="1"/>
    <xf numFmtId="0" fontId="2" fillId="0" borderId="0" xfId="1" applyFont="1" applyBorder="1" applyAlignment="1"/>
    <xf numFmtId="0" fontId="2" fillId="0" borderId="11" xfId="1" applyFont="1" applyBorder="1" applyAlignment="1">
      <alignment horizontal="center" wrapText="1"/>
    </xf>
    <xf numFmtId="0" fontId="2" fillId="0" borderId="9" xfId="1" applyFont="1" applyFill="1" applyBorder="1" applyAlignment="1">
      <alignment horizontal="center" wrapText="1"/>
    </xf>
    <xf numFmtId="0" fontId="7" fillId="0" borderId="10" xfId="0" applyFont="1" applyBorder="1" applyAlignment="1">
      <alignment horizontal="center" wrapText="1"/>
    </xf>
    <xf numFmtId="0" fontId="7" fillId="0" borderId="0" xfId="0" applyFont="1" applyBorder="1" applyAlignment="1"/>
    <xf numFmtId="0" fontId="2" fillId="0" borderId="7" xfId="1" applyFont="1" applyBorder="1" applyAlignment="1"/>
    <xf numFmtId="0" fontId="7" fillId="0" borderId="9" xfId="0" applyFont="1" applyBorder="1" applyAlignment="1">
      <alignment horizontal="left"/>
    </xf>
    <xf numFmtId="0" fontId="4" fillId="0" borderId="23" xfId="1" applyFont="1" applyBorder="1"/>
    <xf numFmtId="0" fontId="8" fillId="0" borderId="2" xfId="0" applyFont="1" applyBorder="1"/>
    <xf numFmtId="0" fontId="2" fillId="0" borderId="10" xfId="1" applyFont="1" applyBorder="1" applyAlignment="1">
      <alignment horizontal="center" wrapText="1"/>
    </xf>
    <xf numFmtId="166" fontId="2" fillId="0" borderId="10" xfId="1" applyNumberFormat="1" applyFont="1" applyBorder="1" applyAlignment="1">
      <alignment horizontal="center"/>
    </xf>
    <xf numFmtId="166" fontId="2" fillId="0" borderId="11" xfId="1" applyNumberFormat="1" applyFont="1" applyBorder="1" applyAlignment="1">
      <alignment horizontal="center"/>
    </xf>
    <xf numFmtId="9" fontId="2" fillId="0" borderId="10" xfId="1" applyNumberFormat="1" applyFont="1" applyBorder="1" applyAlignment="1">
      <alignment horizontal="center"/>
    </xf>
    <xf numFmtId="9" fontId="2" fillId="0" borderId="11" xfId="1" applyNumberFormat="1" applyFont="1" applyBorder="1" applyAlignment="1">
      <alignment horizontal="center"/>
    </xf>
    <xf numFmtId="0" fontId="2" fillId="0" borderId="10" xfId="1" applyFont="1" applyFill="1" applyBorder="1" applyAlignment="1">
      <alignment horizontal="center" wrapText="1"/>
    </xf>
    <xf numFmtId="0" fontId="2" fillId="0" borderId="11" xfId="1" applyFont="1" applyFill="1" applyBorder="1" applyAlignment="1">
      <alignment horizontal="center" wrapText="1"/>
    </xf>
    <xf numFmtId="0" fontId="2" fillId="0" borderId="0" xfId="0" applyNumberFormat="1" applyFont="1" applyFill="1" applyAlignment="1">
      <alignment horizontal="left"/>
    </xf>
    <xf numFmtId="0" fontId="4" fillId="0" borderId="0" xfId="0" applyFont="1"/>
    <xf numFmtId="0" fontId="4" fillId="0" borderId="0" xfId="0" applyFont="1" applyFill="1"/>
    <xf numFmtId="0" fontId="8" fillId="0" borderId="0" xfId="0" applyFont="1" applyBorder="1" applyAlignment="1">
      <alignment horizontal="right"/>
    </xf>
    <xf numFmtId="166" fontId="4" fillId="0" borderId="0" xfId="1" applyNumberFormat="1" applyFont="1" applyFill="1" applyBorder="1" applyAlignment="1">
      <alignment horizontal="right"/>
    </xf>
    <xf numFmtId="0" fontId="2" fillId="0" borderId="0" xfId="1" applyFont="1" applyBorder="1" applyAlignment="1">
      <alignment horizontal="left"/>
    </xf>
    <xf numFmtId="0" fontId="4" fillId="0" borderId="0" xfId="1" applyFont="1" applyAlignment="1">
      <alignment horizontal="left"/>
    </xf>
    <xf numFmtId="9" fontId="8" fillId="0" borderId="0" xfId="0" applyNumberFormat="1" applyFont="1" applyFill="1" applyBorder="1" applyAlignment="1">
      <alignment horizontal="right"/>
    </xf>
    <xf numFmtId="0" fontId="21" fillId="0" borderId="0" xfId="0" applyFont="1"/>
    <xf numFmtId="0" fontId="7" fillId="0" borderId="0" xfId="0" applyFont="1" applyFill="1" applyBorder="1" applyAlignment="1"/>
    <xf numFmtId="9" fontId="7" fillId="0" borderId="0" xfId="0" applyNumberFormat="1" applyFont="1" applyFill="1" applyBorder="1" applyAlignment="1"/>
    <xf numFmtId="49" fontId="7" fillId="0" borderId="0" xfId="0" applyNumberFormat="1" applyFont="1" applyFill="1" applyBorder="1" applyAlignment="1"/>
    <xf numFmtId="0" fontId="4" fillId="0" borderId="0" xfId="0" applyFont="1" applyAlignment="1">
      <alignment horizontal="center"/>
    </xf>
    <xf numFmtId="0" fontId="8" fillId="0" borderId="8" xfId="0" applyFont="1" applyBorder="1" applyAlignment="1">
      <alignment horizontal="right"/>
    </xf>
    <xf numFmtId="0" fontId="7" fillId="2" borderId="8" xfId="0" applyFont="1" applyFill="1" applyBorder="1" applyAlignment="1">
      <alignment horizontal="center"/>
    </xf>
    <xf numFmtId="166" fontId="4" fillId="0" borderId="8" xfId="1" applyNumberFormat="1" applyFont="1" applyFill="1" applyBorder="1" applyAlignment="1">
      <alignment horizontal="right"/>
    </xf>
    <xf numFmtId="9" fontId="7" fillId="0" borderId="8" xfId="0" applyNumberFormat="1" applyFont="1" applyBorder="1" applyAlignment="1">
      <alignment horizontal="center"/>
    </xf>
    <xf numFmtId="0" fontId="10" fillId="0" borderId="0" xfId="0" applyFont="1" applyFill="1" applyBorder="1" applyAlignment="1"/>
    <xf numFmtId="49" fontId="7" fillId="0" borderId="0" xfId="0" applyNumberFormat="1" applyFont="1" applyFill="1" applyBorder="1" applyAlignment="1">
      <alignment horizontal="right"/>
    </xf>
    <xf numFmtId="0" fontId="8" fillId="0" borderId="0" xfId="0" applyFont="1" applyFill="1" applyBorder="1" applyAlignment="1">
      <alignment horizontal="center"/>
    </xf>
    <xf numFmtId="0" fontId="4" fillId="0" borderId="0" xfId="0" applyFont="1" applyAlignment="1">
      <alignment horizontal="right"/>
    </xf>
    <xf numFmtId="0" fontId="8" fillId="0" borderId="6" xfId="0" applyFont="1" applyBorder="1" applyAlignment="1">
      <alignment horizontal="center"/>
    </xf>
    <xf numFmtId="0" fontId="7" fillId="0" borderId="0" xfId="0" applyFont="1" applyAlignment="1"/>
    <xf numFmtId="0" fontId="8" fillId="0" borderId="0" xfId="0" applyFont="1" applyFill="1" applyAlignment="1"/>
    <xf numFmtId="0" fontId="7" fillId="0" borderId="8" xfId="0" applyFont="1" applyBorder="1" applyAlignment="1"/>
    <xf numFmtId="166" fontId="8" fillId="0" borderId="0" xfId="0" applyNumberFormat="1" applyFont="1" applyBorder="1" applyAlignment="1">
      <alignment horizontal="right" wrapText="1"/>
    </xf>
    <xf numFmtId="0" fontId="7" fillId="0" borderId="8" xfId="0" applyFont="1" applyFill="1" applyBorder="1" applyAlignment="1"/>
    <xf numFmtId="0" fontId="2" fillId="0" borderId="8" xfId="0" applyFont="1" applyFill="1" applyBorder="1" applyAlignment="1">
      <alignment horizontal="left" wrapText="1"/>
    </xf>
    <xf numFmtId="0" fontId="4" fillId="0" borderId="0" xfId="0" applyFont="1" applyAlignment="1"/>
    <xf numFmtId="0" fontId="2" fillId="0" borderId="8" xfId="1" applyFont="1" applyBorder="1" applyAlignment="1">
      <alignment horizontal="center" wrapText="1"/>
    </xf>
    <xf numFmtId="0" fontId="7" fillId="0" borderId="5" xfId="0" applyFont="1" applyFill="1" applyBorder="1" applyAlignment="1">
      <alignment horizontal="center"/>
    </xf>
    <xf numFmtId="0" fontId="8" fillId="0" borderId="5" xfId="0" applyFont="1" applyFill="1" applyBorder="1" applyAlignment="1">
      <alignment horizontal="center"/>
    </xf>
    <xf numFmtId="9" fontId="7" fillId="0" borderId="7" xfId="0" applyNumberFormat="1" applyFont="1" applyFill="1" applyBorder="1" applyAlignment="1">
      <alignment horizontal="center"/>
    </xf>
    <xf numFmtId="0" fontId="7" fillId="0" borderId="0" xfId="0" applyFont="1" applyFill="1" applyBorder="1" applyAlignment="1">
      <alignment horizontal="right"/>
    </xf>
    <xf numFmtId="0" fontId="8" fillId="0" borderId="0" xfId="0" applyFont="1" applyFill="1" applyBorder="1" applyAlignment="1"/>
    <xf numFmtId="0" fontId="8" fillId="0" borderId="5" xfId="0" applyFont="1" applyFill="1" applyBorder="1" applyAlignment="1">
      <alignment horizontal="right"/>
    </xf>
    <xf numFmtId="0" fontId="8" fillId="0" borderId="0" xfId="0" applyFont="1" applyFill="1" applyBorder="1" applyAlignment="1">
      <alignment horizontal="right"/>
    </xf>
    <xf numFmtId="0" fontId="8" fillId="0" borderId="8" xfId="0" applyFont="1" applyFill="1" applyBorder="1" applyAlignment="1">
      <alignment horizontal="right"/>
    </xf>
    <xf numFmtId="0" fontId="21" fillId="0" borderId="0" xfId="0" applyFont="1" applyFill="1" applyAlignment="1">
      <alignment horizontal="right"/>
    </xf>
    <xf numFmtId="0" fontId="8" fillId="0" borderId="8" xfId="0" applyFont="1" applyFill="1" applyBorder="1" applyAlignment="1">
      <alignment horizontal="center"/>
    </xf>
    <xf numFmtId="166" fontId="15" fillId="0" borderId="8" xfId="0" applyNumberFormat="1" applyFont="1" applyFill="1" applyBorder="1" applyAlignment="1">
      <alignment horizontal="right" wrapText="1"/>
    </xf>
    <xf numFmtId="3" fontId="7" fillId="0" borderId="12" xfId="0" applyNumberFormat="1" applyFont="1" applyBorder="1" applyAlignment="1">
      <alignment horizontal="right"/>
    </xf>
    <xf numFmtId="0" fontId="2" fillId="0" borderId="20" xfId="1" applyFont="1" applyBorder="1"/>
    <xf numFmtId="0" fontId="2" fillId="0" borderId="12" xfId="0" applyFont="1" applyFill="1" applyBorder="1" applyAlignment="1">
      <alignment horizontal="right"/>
    </xf>
    <xf numFmtId="166" fontId="2" fillId="0" borderId="12" xfId="1" applyNumberFormat="1" applyFont="1" applyFill="1" applyBorder="1" applyAlignment="1">
      <alignment horizontal="right"/>
    </xf>
    <xf numFmtId="166" fontId="2" fillId="0" borderId="13" xfId="1" applyNumberFormat="1" applyFont="1" applyFill="1" applyBorder="1" applyAlignment="1">
      <alignment horizontal="right"/>
    </xf>
    <xf numFmtId="3" fontId="8" fillId="0" borderId="8" xfId="0" applyNumberFormat="1" applyFont="1" applyFill="1" applyBorder="1" applyAlignment="1">
      <alignment horizontal="right"/>
    </xf>
    <xf numFmtId="166" fontId="8" fillId="0" borderId="0" xfId="0" applyNumberFormat="1" applyFont="1" applyFill="1" applyBorder="1" applyAlignment="1">
      <alignment horizontal="right"/>
    </xf>
    <xf numFmtId="166" fontId="8" fillId="0" borderId="8" xfId="0" applyNumberFormat="1" applyFont="1" applyFill="1" applyBorder="1" applyAlignment="1">
      <alignment horizontal="right"/>
    </xf>
    <xf numFmtId="0" fontId="4" fillId="0" borderId="0" xfId="1" applyFont="1" applyFill="1" applyAlignment="1">
      <alignment horizontal="right"/>
    </xf>
    <xf numFmtId="0" fontId="8" fillId="0" borderId="2" xfId="0" applyFont="1" applyBorder="1" applyAlignment="1">
      <alignment horizontal="right"/>
    </xf>
    <xf numFmtId="0" fontId="7" fillId="0" borderId="27" xfId="0" applyFont="1" applyFill="1" applyBorder="1" applyAlignment="1">
      <alignment horizontal="center" wrapText="1"/>
    </xf>
    <xf numFmtId="0" fontId="4" fillId="0" borderId="0" xfId="0" applyFont="1" applyBorder="1" applyAlignment="1">
      <alignment horizontal="right"/>
    </xf>
    <xf numFmtId="164" fontId="2" fillId="0" borderId="3" xfId="1" applyNumberFormat="1" applyFont="1" applyBorder="1" applyAlignment="1">
      <alignment horizontal="center"/>
    </xf>
    <xf numFmtId="0" fontId="2" fillId="0" borderId="11" xfId="0" applyFont="1" applyBorder="1" applyAlignment="1">
      <alignment horizontal="center" wrapText="1"/>
    </xf>
    <xf numFmtId="0" fontId="7" fillId="0" borderId="13" xfId="0" applyFont="1" applyFill="1" applyBorder="1" applyAlignment="1">
      <alignment horizontal="center" wrapText="1"/>
    </xf>
    <xf numFmtId="0" fontId="4" fillId="0" borderId="0" xfId="0" applyFont="1" applyFill="1" applyAlignment="1"/>
    <xf numFmtId="0" fontId="5" fillId="0" borderId="9" xfId="1" applyFont="1" applyFill="1" applyBorder="1" applyAlignment="1">
      <alignment horizontal="center" wrapText="1"/>
    </xf>
    <xf numFmtId="0" fontId="5" fillId="0" borderId="10" xfId="1" applyFont="1" applyFill="1" applyBorder="1" applyAlignment="1">
      <alignment horizontal="center" wrapText="1"/>
    </xf>
    <xf numFmtId="0" fontId="5" fillId="0" borderId="11" xfId="1" applyFont="1" applyFill="1" applyBorder="1" applyAlignment="1">
      <alignment horizontal="center" wrapText="1"/>
    </xf>
    <xf numFmtId="0" fontId="2" fillId="0" borderId="14" xfId="1" applyFont="1" applyFill="1" applyBorder="1" applyAlignment="1">
      <alignment horizontal="center" wrapText="1"/>
    </xf>
    <xf numFmtId="0" fontId="8" fillId="0" borderId="0" xfId="0" applyFont="1"/>
    <xf numFmtId="3" fontId="8" fillId="0" borderId="0" xfId="0" applyNumberFormat="1" applyFont="1" applyBorder="1"/>
    <xf numFmtId="0" fontId="23" fillId="0" borderId="0" xfId="0" applyFont="1"/>
    <xf numFmtId="0" fontId="8" fillId="0" borderId="24" xfId="0" applyFont="1" applyBorder="1" applyAlignment="1">
      <alignment vertical="center"/>
    </xf>
    <xf numFmtId="0" fontId="8" fillId="0" borderId="24" xfId="0" applyFont="1" applyBorder="1" applyAlignment="1">
      <alignment vertical="center" wrapText="1"/>
    </xf>
    <xf numFmtId="0" fontId="8" fillId="0" borderId="24" xfId="0" applyFont="1" applyBorder="1" applyAlignment="1">
      <alignment horizontal="left" vertical="center"/>
    </xf>
    <xf numFmtId="0" fontId="8" fillId="0" borderId="24" xfId="0" applyFont="1" applyBorder="1" applyAlignment="1">
      <alignment horizontal="left" vertical="center" wrapText="1"/>
    </xf>
    <xf numFmtId="0" fontId="7" fillId="2" borderId="21" xfId="0" applyFont="1" applyFill="1" applyBorder="1" applyAlignment="1">
      <alignment horizontal="center" vertical="center" wrapText="1"/>
    </xf>
    <xf numFmtId="0" fontId="8" fillId="0" borderId="0" xfId="0" applyFont="1" applyAlignment="1">
      <alignment vertical="center"/>
    </xf>
    <xf numFmtId="0" fontId="4" fillId="0" borderId="0" xfId="1" applyFont="1" applyAlignment="1"/>
    <xf numFmtId="0" fontId="4" fillId="0" borderId="0" xfId="1" applyFont="1" applyBorder="1" applyAlignment="1"/>
    <xf numFmtId="0" fontId="2" fillId="0" borderId="9" xfId="1" applyFont="1" applyBorder="1" applyAlignment="1"/>
    <xf numFmtId="0" fontId="4" fillId="0" borderId="21" xfId="1" applyFont="1" applyBorder="1" applyAlignment="1"/>
    <xf numFmtId="0" fontId="2" fillId="0" borderId="12" xfId="1" applyFont="1" applyFill="1" applyBorder="1" applyAlignment="1"/>
    <xf numFmtId="0" fontId="2" fillId="0" borderId="0" xfId="1" applyFont="1" applyAlignment="1"/>
    <xf numFmtId="0" fontId="4" fillId="0" borderId="0" xfId="1" applyFont="1" applyFill="1" applyAlignment="1"/>
    <xf numFmtId="164" fontId="4" fillId="0" borderId="0" xfId="1" applyNumberFormat="1" applyFont="1" applyAlignment="1"/>
    <xf numFmtId="0" fontId="4" fillId="0" borderId="0" xfId="1" applyFont="1" applyAlignment="1">
      <alignment horizontal="center"/>
    </xf>
    <xf numFmtId="0" fontId="4" fillId="0" borderId="7" xfId="1" applyFont="1" applyBorder="1" applyAlignment="1"/>
    <xf numFmtId="0" fontId="2" fillId="0" borderId="10" xfId="1" applyFont="1" applyBorder="1" applyAlignment="1"/>
    <xf numFmtId="0" fontId="2" fillId="0" borderId="9" xfId="1" applyFont="1" applyBorder="1" applyAlignment="1">
      <alignment horizontal="left"/>
    </xf>
    <xf numFmtId="0" fontId="4" fillId="0" borderId="8" xfId="1" applyFont="1" applyBorder="1" applyAlignment="1"/>
    <xf numFmtId="0" fontId="7" fillId="0" borderId="13" xfId="0" applyFont="1" applyBorder="1" applyAlignment="1"/>
    <xf numFmtId="0" fontId="8" fillId="0" borderId="22" xfId="0" applyFont="1" applyBorder="1" applyAlignment="1">
      <alignment horizontal="center"/>
    </xf>
    <xf numFmtId="3" fontId="7" fillId="0" borderId="13" xfId="0" applyNumberFormat="1" applyFont="1" applyBorder="1" applyAlignment="1">
      <alignment horizontal="right"/>
    </xf>
    <xf numFmtId="0" fontId="2" fillId="0" borderId="19" xfId="1" applyFont="1" applyBorder="1" applyAlignment="1"/>
    <xf numFmtId="0" fontId="4" fillId="0" borderId="0" xfId="0" applyFont="1" applyBorder="1" applyAlignment="1"/>
    <xf numFmtId="3" fontId="4" fillId="0" borderId="0" xfId="0" applyNumberFormat="1" applyFont="1" applyBorder="1" applyAlignment="1"/>
    <xf numFmtId="0" fontId="4" fillId="0" borderId="7" xfId="0" applyFont="1" applyBorder="1" applyAlignment="1">
      <alignment horizontal="center"/>
    </xf>
    <xf numFmtId="0" fontId="8" fillId="0" borderId="5" xfId="0" applyFont="1" applyBorder="1" applyAlignment="1"/>
    <xf numFmtId="3" fontId="8" fillId="0" borderId="0" xfId="0" applyNumberFormat="1" applyFont="1" applyAlignment="1"/>
    <xf numFmtId="165" fontId="8" fillId="0" borderId="0" xfId="0" applyNumberFormat="1" applyFont="1" applyBorder="1" applyAlignment="1"/>
    <xf numFmtId="3" fontId="8" fillId="0" borderId="0" xfId="0" applyNumberFormat="1" applyFont="1" applyFill="1" applyAlignment="1"/>
    <xf numFmtId="165" fontId="8" fillId="0" borderId="0" xfId="0" applyNumberFormat="1" applyFont="1" applyFill="1" applyBorder="1" applyAlignment="1"/>
    <xf numFmtId="166" fontId="8" fillId="0" borderId="0" xfId="0" applyNumberFormat="1" applyFont="1" applyFill="1" applyAlignment="1"/>
    <xf numFmtId="166" fontId="8" fillId="0" borderId="0" xfId="0" applyNumberFormat="1" applyFont="1" applyFill="1" applyBorder="1" applyAlignment="1"/>
    <xf numFmtId="166" fontId="8" fillId="0" borderId="8" xfId="0" applyNumberFormat="1" applyFont="1" applyFill="1" applyBorder="1" applyAlignment="1"/>
    <xf numFmtId="0" fontId="8" fillId="0" borderId="8" xfId="0" applyFont="1" applyFill="1" applyBorder="1" applyAlignment="1"/>
    <xf numFmtId="0" fontId="21" fillId="0" borderId="0" xfId="0" applyFont="1" applyFill="1" applyAlignment="1"/>
    <xf numFmtId="0" fontId="8" fillId="0" borderId="5" xfId="0" applyFont="1" applyFill="1" applyBorder="1" applyAlignment="1"/>
    <xf numFmtId="0" fontId="8" fillId="0" borderId="7" xfId="0" applyFont="1" applyFill="1" applyBorder="1" applyAlignment="1"/>
    <xf numFmtId="0" fontId="15" fillId="0" borderId="8" xfId="0" applyFont="1" applyFill="1" applyBorder="1" applyAlignment="1">
      <alignment wrapText="1"/>
    </xf>
    <xf numFmtId="0" fontId="15" fillId="0" borderId="11" xfId="0" applyFont="1" applyFill="1" applyBorder="1" applyAlignment="1">
      <alignment wrapText="1"/>
    </xf>
    <xf numFmtId="166" fontId="2" fillId="0" borderId="0" xfId="1" applyNumberFormat="1" applyFont="1" applyFill="1" applyBorder="1" applyAlignment="1"/>
    <xf numFmtId="3" fontId="4" fillId="0" borderId="0" xfId="1" applyNumberFormat="1" applyFont="1" applyBorder="1" applyAlignment="1"/>
    <xf numFmtId="166" fontId="4" fillId="0" borderId="0" xfId="1" applyNumberFormat="1" applyFont="1" applyBorder="1" applyAlignment="1"/>
    <xf numFmtId="9" fontId="4" fillId="0" borderId="0" xfId="1" applyNumberFormat="1" applyFont="1" applyAlignment="1"/>
    <xf numFmtId="0" fontId="2" fillId="0" borderId="24" xfId="1" applyFont="1" applyBorder="1" applyAlignment="1"/>
    <xf numFmtId="0" fontId="4" fillId="0" borderId="2" xfId="1" applyFont="1" applyBorder="1" applyAlignment="1"/>
    <xf numFmtId="3" fontId="4" fillId="0" borderId="2" xfId="1" applyNumberFormat="1" applyFont="1" applyBorder="1" applyAlignment="1"/>
    <xf numFmtId="166" fontId="4" fillId="0" borderId="2" xfId="1" applyNumberFormat="1" applyFont="1" applyBorder="1" applyAlignment="1"/>
    <xf numFmtId="1" fontId="4" fillId="0" borderId="2" xfId="1" applyNumberFormat="1" applyFont="1" applyBorder="1" applyAlignment="1"/>
    <xf numFmtId="166" fontId="4" fillId="0" borderId="0" xfId="1" applyNumberFormat="1" applyFont="1" applyAlignment="1"/>
    <xf numFmtId="0" fontId="4" fillId="0" borderId="0" xfId="1" applyFont="1" applyFill="1" applyBorder="1" applyAlignment="1"/>
    <xf numFmtId="3" fontId="4" fillId="0" borderId="8" xfId="1" applyNumberFormat="1" applyFont="1" applyFill="1" applyBorder="1" applyAlignment="1"/>
    <xf numFmtId="1" fontId="4" fillId="0" borderId="0" xfId="1" applyNumberFormat="1" applyFont="1" applyAlignment="1"/>
    <xf numFmtId="1" fontId="4" fillId="0" borderId="0" xfId="1" applyNumberFormat="1" applyFont="1" applyFill="1" applyAlignment="1"/>
    <xf numFmtId="166" fontId="8" fillId="0" borderId="8" xfId="0" applyNumberFormat="1" applyFont="1" applyBorder="1" applyAlignment="1">
      <alignment horizontal="right" wrapText="1"/>
    </xf>
    <xf numFmtId="0" fontId="8" fillId="0" borderId="0" xfId="0" applyFont="1" applyBorder="1" applyAlignment="1">
      <alignment horizontal="right" wrapText="1"/>
    </xf>
    <xf numFmtId="1" fontId="4" fillId="0" borderId="0" xfId="1" applyNumberFormat="1" applyFont="1" applyBorder="1" applyAlignment="1"/>
    <xf numFmtId="0" fontId="4" fillId="0" borderId="8" xfId="0" applyFont="1" applyBorder="1" applyAlignment="1">
      <alignment horizontal="right" wrapText="1"/>
    </xf>
    <xf numFmtId="0" fontId="4" fillId="0" borderId="8" xfId="0" applyFont="1" applyBorder="1" applyAlignment="1">
      <alignment horizontal="left" wrapText="1"/>
    </xf>
    <xf numFmtId="0" fontId="21" fillId="0" borderId="0" xfId="1" applyFont="1" applyFill="1" applyAlignment="1"/>
    <xf numFmtId="0" fontId="2" fillId="0" borderId="14" xfId="1" applyFont="1" applyBorder="1" applyAlignment="1"/>
    <xf numFmtId="3" fontId="2" fillId="0" borderId="13" xfId="0" applyNumberFormat="1" applyFont="1" applyBorder="1" applyAlignment="1">
      <alignment horizontal="right" wrapText="1"/>
    </xf>
    <xf numFmtId="0" fontId="2" fillId="0" borderId="22" xfId="1" applyFont="1" applyBorder="1" applyAlignment="1"/>
    <xf numFmtId="0" fontId="2" fillId="0" borderId="7" xfId="1" applyFont="1" applyBorder="1" applyAlignment="1">
      <alignment horizontal="left"/>
    </xf>
    <xf numFmtId="0" fontId="4" fillId="0" borderId="23" xfId="1" applyFont="1" applyBorder="1" applyAlignment="1"/>
    <xf numFmtId="0" fontId="4" fillId="0" borderId="23" xfId="1" applyFont="1" applyFill="1" applyBorder="1" applyAlignment="1"/>
    <xf numFmtId="0" fontId="8" fillId="0" borderId="0" xfId="0" applyFont="1" applyFill="1" applyAlignment="1">
      <alignment horizontal="right"/>
    </xf>
    <xf numFmtId="0" fontId="4" fillId="0" borderId="29" xfId="0" applyFont="1" applyBorder="1" applyAlignment="1">
      <alignment horizontal="left" wrapText="1"/>
    </xf>
    <xf numFmtId="0" fontId="8" fillId="0" borderId="0" xfId="0" applyFont="1" applyFill="1" applyAlignment="1">
      <alignment wrapText="1"/>
    </xf>
    <xf numFmtId="0" fontId="7" fillId="0" borderId="8" xfId="0" applyFont="1" applyFill="1" applyBorder="1" applyAlignment="1">
      <alignment wrapText="1"/>
    </xf>
    <xf numFmtId="0" fontId="8" fillId="0" borderId="0" xfId="0" applyFont="1" applyFill="1" applyBorder="1" applyAlignment="1">
      <alignment wrapText="1"/>
    </xf>
    <xf numFmtId="0" fontId="4" fillId="0" borderId="23" xfId="1" applyFont="1" applyBorder="1" applyAlignment="1">
      <alignment wrapText="1"/>
    </xf>
    <xf numFmtId="9" fontId="4" fillId="0" borderId="0" xfId="1" applyNumberFormat="1" applyFont="1" applyAlignment="1">
      <alignment wrapText="1"/>
    </xf>
    <xf numFmtId="0" fontId="4" fillId="0" borderId="0" xfId="1" applyFont="1" applyAlignment="1">
      <alignment wrapText="1"/>
    </xf>
    <xf numFmtId="0" fontId="2" fillId="0" borderId="24" xfId="1" applyFont="1" applyBorder="1" applyAlignment="1">
      <alignment wrapText="1"/>
    </xf>
    <xf numFmtId="49" fontId="17" fillId="0" borderId="12" xfId="0" applyNumberFormat="1" applyFont="1" applyFill="1" applyBorder="1" applyAlignment="1">
      <alignment horizontal="center" wrapText="1"/>
    </xf>
    <xf numFmtId="166" fontId="4" fillId="0" borderId="0" xfId="1" applyNumberFormat="1" applyFont="1" applyFill="1" applyBorder="1" applyAlignment="1">
      <alignment horizontal="right" wrapText="1"/>
    </xf>
    <xf numFmtId="166" fontId="4" fillId="0" borderId="8" xfId="1" applyNumberFormat="1" applyFont="1" applyFill="1" applyBorder="1" applyAlignment="1">
      <alignment horizontal="right" wrapText="1"/>
    </xf>
    <xf numFmtId="0" fontId="2" fillId="0" borderId="12" xfId="1" applyFont="1" applyBorder="1" applyAlignment="1">
      <alignment wrapText="1"/>
    </xf>
    <xf numFmtId="3" fontId="4" fillId="0" borderId="0" xfId="1" applyNumberFormat="1" applyFont="1" applyFill="1" applyBorder="1" applyAlignment="1">
      <alignment horizontal="right" wrapText="1"/>
    </xf>
    <xf numFmtId="165" fontId="4" fillId="0" borderId="0" xfId="1" applyNumberFormat="1" applyFont="1" applyFill="1" applyBorder="1" applyAlignment="1">
      <alignment horizontal="right" wrapText="1"/>
    </xf>
    <xf numFmtId="0" fontId="4" fillId="0" borderId="0" xfId="1" applyFont="1" applyFill="1" applyAlignment="1">
      <alignment wrapText="1"/>
    </xf>
    <xf numFmtId="0" fontId="4" fillId="0" borderId="23" xfId="1" applyFont="1" applyFill="1" applyBorder="1" applyAlignment="1">
      <alignment wrapText="1"/>
    </xf>
    <xf numFmtId="166" fontId="7" fillId="0" borderId="12" xfId="0" applyNumberFormat="1" applyFont="1" applyFill="1" applyBorder="1" applyAlignment="1">
      <alignment horizontal="right" wrapText="1"/>
    </xf>
    <xf numFmtId="166" fontId="7" fillId="0" borderId="13" xfId="0" applyNumberFormat="1" applyFont="1" applyFill="1" applyBorder="1" applyAlignment="1">
      <alignment horizontal="right" wrapText="1"/>
    </xf>
    <xf numFmtId="0" fontId="2" fillId="0" borderId="0" xfId="1" applyFont="1" applyAlignment="1">
      <alignment wrapText="1"/>
    </xf>
    <xf numFmtId="0" fontId="4" fillId="0" borderId="28" xfId="0" applyFont="1" applyBorder="1" applyAlignment="1">
      <alignment horizontal="left" wrapText="1"/>
    </xf>
    <xf numFmtId="0" fontId="4" fillId="0" borderId="8" xfId="1" applyFont="1" applyBorder="1" applyAlignment="1">
      <alignment wrapText="1"/>
    </xf>
    <xf numFmtId="0" fontId="2" fillId="0" borderId="24" xfId="1" applyFont="1" applyFill="1" applyBorder="1" applyAlignment="1">
      <alignment wrapText="1"/>
    </xf>
    <xf numFmtId="9" fontId="4" fillId="0" borderId="0" xfId="1" applyNumberFormat="1" applyFont="1" applyFill="1" applyAlignment="1">
      <alignment wrapText="1"/>
    </xf>
    <xf numFmtId="0" fontId="21" fillId="0" borderId="0" xfId="1" applyFont="1" applyAlignment="1"/>
    <xf numFmtId="166" fontId="21" fillId="0" borderId="0" xfId="1" applyNumberFormat="1" applyFont="1" applyAlignment="1"/>
    <xf numFmtId="0" fontId="21" fillId="0" borderId="0" xfId="1" applyFont="1" applyFill="1" applyBorder="1" applyAlignment="1"/>
    <xf numFmtId="166" fontId="21" fillId="0" borderId="0" xfId="1" applyNumberFormat="1" applyFont="1" applyFill="1" applyAlignment="1"/>
    <xf numFmtId="0" fontId="21" fillId="0" borderId="0" xfId="1" applyFont="1" applyBorder="1" applyAlignment="1"/>
    <xf numFmtId="0" fontId="4" fillId="0" borderId="8" xfId="0" applyFont="1" applyBorder="1"/>
    <xf numFmtId="0" fontId="2" fillId="0" borderId="7" xfId="1" applyFont="1" applyFill="1" applyBorder="1" applyAlignment="1"/>
    <xf numFmtId="0" fontId="2" fillId="0" borderId="22" xfId="1" applyFont="1" applyFill="1" applyBorder="1" applyAlignment="1"/>
    <xf numFmtId="0" fontId="2" fillId="0" borderId="0" xfId="1" applyFont="1" applyFill="1" applyBorder="1" applyAlignment="1"/>
    <xf numFmtId="0" fontId="2" fillId="0" borderId="19" xfId="1" applyFont="1" applyFill="1" applyBorder="1" applyAlignment="1"/>
    <xf numFmtId="0" fontId="2" fillId="0" borderId="0" xfId="1" applyFont="1" applyFill="1" applyAlignment="1"/>
    <xf numFmtId="0" fontId="2" fillId="0" borderId="9" xfId="1" applyFont="1" applyFill="1" applyBorder="1" applyAlignment="1"/>
    <xf numFmtId="0" fontId="2" fillId="0" borderId="10" xfId="1" applyFont="1" applyFill="1" applyBorder="1" applyAlignment="1">
      <alignment horizontal="center"/>
    </xf>
    <xf numFmtId="166" fontId="2" fillId="0" borderId="10" xfId="1" applyNumberFormat="1" applyFont="1" applyFill="1" applyBorder="1" applyAlignment="1">
      <alignment horizontal="center"/>
    </xf>
    <xf numFmtId="166" fontId="2" fillId="0" borderId="11" xfId="1" applyNumberFormat="1" applyFont="1" applyFill="1" applyBorder="1" applyAlignment="1">
      <alignment horizontal="center"/>
    </xf>
    <xf numFmtId="9" fontId="2" fillId="0" borderId="10" xfId="1" applyNumberFormat="1" applyFont="1" applyFill="1" applyBorder="1" applyAlignment="1">
      <alignment horizontal="center"/>
    </xf>
    <xf numFmtId="9" fontId="2" fillId="0" borderId="11" xfId="1" applyNumberFormat="1" applyFont="1" applyFill="1" applyBorder="1" applyAlignment="1">
      <alignment horizontal="center"/>
    </xf>
    <xf numFmtId="9" fontId="4" fillId="0" borderId="0" xfId="1" applyNumberFormat="1" applyFont="1" applyFill="1" applyAlignment="1"/>
    <xf numFmtId="0" fontId="2" fillId="0" borderId="24" xfId="1" applyFont="1" applyFill="1" applyBorder="1" applyAlignment="1"/>
    <xf numFmtId="166" fontId="4" fillId="0" borderId="0" xfId="1" applyNumberFormat="1" applyFont="1" applyFill="1" applyAlignment="1"/>
    <xf numFmtId="0" fontId="4" fillId="0" borderId="0" xfId="0" applyFont="1" applyFill="1" applyAlignment="1">
      <alignment horizontal="right"/>
    </xf>
    <xf numFmtId="165" fontId="8" fillId="0" borderId="0" xfId="0" applyNumberFormat="1" applyFont="1" applyBorder="1" applyAlignment="1">
      <alignment horizontal="right"/>
    </xf>
    <xf numFmtId="166" fontId="8" fillId="0" borderId="0" xfId="0" applyNumberFormat="1" applyFont="1" applyAlignment="1">
      <alignment horizontal="right"/>
    </xf>
    <xf numFmtId="166" fontId="8" fillId="0" borderId="0" xfId="0" applyNumberFormat="1" applyFont="1" applyBorder="1" applyAlignment="1">
      <alignment horizontal="right"/>
    </xf>
    <xf numFmtId="166" fontId="8" fillId="0" borderId="8" xfId="0" applyNumberFormat="1" applyFont="1" applyBorder="1" applyAlignment="1">
      <alignment horizontal="right"/>
    </xf>
    <xf numFmtId="165" fontId="8" fillId="0" borderId="0" xfId="0" applyNumberFormat="1" applyFont="1" applyFill="1" applyBorder="1" applyAlignment="1">
      <alignment horizontal="right"/>
    </xf>
    <xf numFmtId="166" fontId="8" fillId="0" borderId="0" xfId="0" applyNumberFormat="1" applyFont="1" applyFill="1" applyAlignment="1">
      <alignment horizontal="right"/>
    </xf>
    <xf numFmtId="0" fontId="15" fillId="0" borderId="0" xfId="0" applyFont="1" applyFill="1" applyAlignment="1">
      <alignment horizontal="right" vertical="top" wrapText="1"/>
    </xf>
    <xf numFmtId="0" fontId="15" fillId="0" borderId="0" xfId="0" applyFont="1" applyAlignment="1">
      <alignment horizontal="right" vertical="top" wrapText="1"/>
    </xf>
    <xf numFmtId="166" fontId="15" fillId="0" borderId="0" xfId="0" applyNumberFormat="1" applyFont="1" applyFill="1" applyBorder="1" applyAlignment="1">
      <alignment horizontal="right" vertical="center" wrapText="1"/>
    </xf>
    <xf numFmtId="166" fontId="15" fillId="0" borderId="8" xfId="0" applyNumberFormat="1" applyFont="1" applyFill="1" applyBorder="1" applyAlignment="1">
      <alignment horizontal="right" vertical="center" wrapText="1"/>
    </xf>
    <xf numFmtId="9" fontId="8" fillId="0" borderId="10" xfId="0" applyNumberFormat="1" applyFont="1" applyBorder="1" applyAlignment="1">
      <alignment horizontal="right"/>
    </xf>
    <xf numFmtId="9" fontId="8" fillId="0" borderId="11" xfId="0" applyNumberFormat="1" applyFont="1" applyBorder="1" applyAlignment="1">
      <alignment horizontal="right"/>
    </xf>
    <xf numFmtId="0" fontId="15" fillId="0" borderId="9" xfId="0" applyFont="1" applyBorder="1" applyAlignment="1">
      <alignment horizontal="right" wrapText="1"/>
    </xf>
    <xf numFmtId="3" fontId="2" fillId="0" borderId="13" xfId="1" applyNumberFormat="1" applyFont="1" applyFill="1" applyBorder="1" applyAlignment="1">
      <alignment horizontal="right" wrapText="1"/>
    </xf>
    <xf numFmtId="9" fontId="2" fillId="0" borderId="12" xfId="1" applyNumberFormat="1" applyFont="1" applyFill="1" applyBorder="1" applyAlignment="1">
      <alignment horizontal="right" wrapText="1"/>
    </xf>
    <xf numFmtId="9" fontId="2" fillId="0" borderId="13" xfId="1" applyNumberFormat="1" applyFont="1" applyFill="1" applyBorder="1" applyAlignment="1">
      <alignment horizontal="right" wrapText="1"/>
    </xf>
    <xf numFmtId="166" fontId="5" fillId="0" borderId="12" xfId="0" applyNumberFormat="1" applyFont="1" applyBorder="1" applyAlignment="1">
      <alignment horizontal="right" wrapText="1"/>
    </xf>
    <xf numFmtId="166" fontId="5" fillId="0" borderId="13" xfId="0" applyNumberFormat="1" applyFont="1" applyBorder="1" applyAlignment="1">
      <alignment horizontal="right" wrapText="1"/>
    </xf>
    <xf numFmtId="166" fontId="7" fillId="0" borderId="12" xfId="0" applyNumberFormat="1" applyFont="1" applyBorder="1" applyAlignment="1">
      <alignment horizontal="right"/>
    </xf>
    <xf numFmtId="0" fontId="15" fillId="0" borderId="7" xfId="0" applyFont="1" applyFill="1" applyBorder="1" applyAlignment="1">
      <alignment horizontal="right" wrapText="1"/>
    </xf>
    <xf numFmtId="166" fontId="15" fillId="0" borderId="0" xfId="0" applyNumberFormat="1" applyFont="1" applyFill="1" applyAlignment="1">
      <alignment horizontal="right" wrapText="1"/>
    </xf>
    <xf numFmtId="0" fontId="15" fillId="0" borderId="1" xfId="0" applyFont="1" applyFill="1" applyBorder="1" applyAlignment="1">
      <alignment horizontal="right" wrapText="1"/>
    </xf>
    <xf numFmtId="3" fontId="2" fillId="0" borderId="12" xfId="1" applyNumberFormat="1" applyFont="1" applyFill="1" applyBorder="1" applyAlignment="1">
      <alignment horizontal="right"/>
    </xf>
    <xf numFmtId="3" fontId="2" fillId="0" borderId="14" xfId="1" applyNumberFormat="1" applyFont="1" applyFill="1" applyBorder="1" applyAlignment="1">
      <alignment horizontal="right"/>
    </xf>
    <xf numFmtId="165" fontId="7" fillId="0" borderId="12" xfId="0" applyNumberFormat="1" applyFont="1" applyFill="1" applyBorder="1" applyAlignment="1">
      <alignment horizontal="right"/>
    </xf>
    <xf numFmtId="166" fontId="7" fillId="0" borderId="12" xfId="0" applyNumberFormat="1" applyFont="1" applyFill="1" applyBorder="1" applyAlignment="1">
      <alignment horizontal="right"/>
    </xf>
    <xf numFmtId="9" fontId="2" fillId="0" borderId="12" xfId="1" applyNumberFormat="1" applyFont="1" applyFill="1" applyBorder="1" applyAlignment="1">
      <alignment horizontal="right"/>
    </xf>
    <xf numFmtId="166" fontId="5" fillId="0" borderId="12" xfId="0" applyNumberFormat="1" applyFont="1" applyFill="1" applyBorder="1" applyAlignment="1">
      <alignment horizontal="right" wrapText="1"/>
    </xf>
    <xf numFmtId="166" fontId="5" fillId="0" borderId="13" xfId="0" applyNumberFormat="1" applyFont="1" applyFill="1" applyBorder="1" applyAlignment="1">
      <alignment horizontal="right" wrapText="1"/>
    </xf>
    <xf numFmtId="0" fontId="2" fillId="0" borderId="14" xfId="1" applyFont="1" applyBorder="1" applyAlignment="1">
      <alignment wrapText="1"/>
    </xf>
    <xf numFmtId="0" fontId="15" fillId="0" borderId="8" xfId="0" applyFont="1" applyFill="1" applyBorder="1" applyAlignment="1">
      <alignment horizontal="right" wrapText="1"/>
    </xf>
    <xf numFmtId="0" fontId="2" fillId="0" borderId="14" xfId="1" applyFont="1" applyBorder="1" applyAlignment="1">
      <alignment horizontal="right" wrapText="1"/>
    </xf>
    <xf numFmtId="3" fontId="2" fillId="0" borderId="12" xfId="1" applyNumberFormat="1" applyFont="1" applyFill="1" applyBorder="1" applyAlignment="1">
      <alignment horizontal="right" wrapText="1"/>
    </xf>
    <xf numFmtId="166" fontId="8" fillId="0" borderId="0" xfId="0" applyNumberFormat="1" applyFont="1" applyFill="1" applyBorder="1" applyAlignment="1">
      <alignment horizontal="right" vertical="center" wrapText="1"/>
    </xf>
    <xf numFmtId="166" fontId="8" fillId="0" borderId="8" xfId="0" applyNumberFormat="1" applyFont="1" applyFill="1" applyBorder="1" applyAlignment="1">
      <alignment horizontal="right" vertical="center" wrapText="1"/>
    </xf>
    <xf numFmtId="9" fontId="4" fillId="0" borderId="0" xfId="5" applyFont="1" applyFill="1" applyBorder="1" applyAlignment="1">
      <alignment horizontal="right"/>
    </xf>
    <xf numFmtId="9" fontId="4" fillId="0" borderId="8" xfId="5" applyFont="1" applyFill="1" applyBorder="1" applyAlignment="1">
      <alignment horizontal="right"/>
    </xf>
    <xf numFmtId="0" fontId="2" fillId="0" borderId="12" xfId="1" applyFont="1" applyBorder="1" applyAlignment="1">
      <alignment horizontal="right"/>
    </xf>
    <xf numFmtId="166" fontId="8" fillId="0" borderId="30" xfId="0" applyNumberFormat="1" applyFont="1" applyBorder="1" applyAlignment="1">
      <alignment horizontal="right" wrapText="1"/>
    </xf>
    <xf numFmtId="166" fontId="8" fillId="0" borderId="31" xfId="0" applyNumberFormat="1" applyFont="1" applyBorder="1" applyAlignment="1">
      <alignment horizontal="right" wrapText="1"/>
    </xf>
    <xf numFmtId="166" fontId="8" fillId="0" borderId="31" xfId="0" applyNumberFormat="1" applyFont="1" applyFill="1" applyBorder="1" applyAlignment="1">
      <alignment horizontal="right" wrapText="1"/>
    </xf>
    <xf numFmtId="165" fontId="4" fillId="0" borderId="8" xfId="1" applyNumberFormat="1" applyFont="1" applyFill="1" applyBorder="1" applyAlignment="1">
      <alignment horizontal="right" wrapText="1"/>
    </xf>
    <xf numFmtId="3" fontId="4" fillId="0" borderId="8" xfId="1" applyNumberFormat="1" applyFont="1" applyFill="1" applyBorder="1" applyAlignment="1">
      <alignment horizontal="right" wrapText="1"/>
    </xf>
    <xf numFmtId="9" fontId="4" fillId="0" borderId="0" xfId="5" applyFont="1" applyFill="1" applyBorder="1" applyAlignment="1">
      <alignment horizontal="right" wrapText="1"/>
    </xf>
    <xf numFmtId="0" fontId="2" fillId="0" borderId="12" xfId="1" applyFont="1" applyFill="1" applyBorder="1" applyAlignment="1">
      <alignment horizontal="right" wrapText="1"/>
    </xf>
    <xf numFmtId="49" fontId="2" fillId="0" borderId="12" xfId="0" applyNumberFormat="1" applyFont="1" applyFill="1" applyBorder="1" applyAlignment="1">
      <alignment horizontal="right" wrapText="1"/>
    </xf>
    <xf numFmtId="0" fontId="2" fillId="0" borderId="12" xfId="1" applyFont="1" applyFill="1" applyBorder="1" applyAlignment="1">
      <alignment horizontal="right"/>
    </xf>
    <xf numFmtId="3" fontId="7" fillId="0" borderId="12" xfId="0" applyNumberFormat="1" applyFont="1" applyFill="1" applyBorder="1" applyAlignment="1">
      <alignment horizontal="right"/>
    </xf>
    <xf numFmtId="9" fontId="8" fillId="0" borderId="8" xfId="0" applyNumberFormat="1" applyFont="1" applyFill="1" applyBorder="1" applyAlignment="1">
      <alignment horizontal="right"/>
    </xf>
    <xf numFmtId="3" fontId="7" fillId="0" borderId="14" xfId="0" applyNumberFormat="1" applyFont="1" applyFill="1" applyBorder="1" applyAlignment="1">
      <alignment horizontal="right"/>
    </xf>
    <xf numFmtId="9" fontId="21" fillId="0" borderId="0" xfId="1" applyNumberFormat="1" applyFont="1" applyAlignment="1">
      <alignment wrapText="1"/>
    </xf>
    <xf numFmtId="0" fontId="21" fillId="0" borderId="0" xfId="1" applyFont="1" applyAlignment="1">
      <alignment wrapText="1"/>
    </xf>
    <xf numFmtId="3" fontId="4" fillId="0" borderId="0" xfId="1" applyNumberFormat="1" applyFont="1" applyFill="1" applyBorder="1" applyAlignment="1">
      <alignment horizontal="right"/>
    </xf>
    <xf numFmtId="165" fontId="4" fillId="0" borderId="0" xfId="1" applyNumberFormat="1" applyFont="1" applyFill="1" applyBorder="1" applyAlignment="1">
      <alignment horizontal="right"/>
    </xf>
    <xf numFmtId="165" fontId="4" fillId="0" borderId="8" xfId="1" applyNumberFormat="1" applyFont="1" applyFill="1" applyBorder="1" applyAlignment="1">
      <alignment horizontal="right"/>
    </xf>
    <xf numFmtId="0" fontId="15" fillId="0" borderId="3" xfId="0" applyFont="1" applyBorder="1" applyAlignment="1">
      <alignment horizontal="right" wrapText="1"/>
    </xf>
    <xf numFmtId="0" fontId="15" fillId="0" borderId="8" xfId="0" applyFont="1" applyBorder="1" applyAlignment="1">
      <alignment horizontal="right" wrapText="1"/>
    </xf>
    <xf numFmtId="0" fontId="4" fillId="0" borderId="0" xfId="0" applyFont="1" applyFill="1" applyBorder="1"/>
    <xf numFmtId="0" fontId="7" fillId="2" borderId="24" xfId="0" applyFont="1" applyFill="1" applyBorder="1" applyAlignment="1">
      <alignment horizontal="center" vertical="center" wrapText="1"/>
    </xf>
    <xf numFmtId="0" fontId="16" fillId="0" borderId="24" xfId="0" applyFont="1" applyBorder="1" applyAlignment="1">
      <alignment vertical="center" wrapText="1"/>
    </xf>
    <xf numFmtId="0" fontId="8" fillId="4" borderId="24" xfId="0" applyFont="1" applyFill="1" applyBorder="1" applyAlignment="1">
      <alignment vertical="center" wrapText="1"/>
    </xf>
    <xf numFmtId="0" fontId="7" fillId="0" borderId="0" xfId="0" applyFont="1" applyAlignment="1">
      <alignment vertical="center"/>
    </xf>
    <xf numFmtId="0" fontId="15" fillId="0" borderId="24" xfId="0" applyFont="1" applyBorder="1" applyAlignment="1">
      <alignment vertical="center"/>
    </xf>
    <xf numFmtId="0" fontId="15" fillId="0" borderId="0" xfId="0" applyFont="1" applyBorder="1" applyAlignment="1">
      <alignment vertical="center"/>
    </xf>
    <xf numFmtId="0" fontId="7" fillId="0" borderId="0" xfId="0" applyFont="1" applyAlignment="1">
      <alignment wrapText="1"/>
    </xf>
    <xf numFmtId="0" fontId="7" fillId="0" borderId="0" xfId="0" applyFont="1" applyBorder="1" applyAlignment="1">
      <alignment wrapText="1"/>
    </xf>
    <xf numFmtId="0" fontId="7" fillId="0" borderId="0" xfId="0" applyFont="1" applyBorder="1" applyAlignment="1">
      <alignment horizontal="center" wrapText="1"/>
    </xf>
    <xf numFmtId="0" fontId="4" fillId="0" borderId="24" xfId="0" applyFont="1" applyBorder="1" applyAlignment="1">
      <alignment horizontal="left" vertical="center" wrapText="1"/>
    </xf>
    <xf numFmtId="0" fontId="4" fillId="0" borderId="24" xfId="0" applyFont="1" applyBorder="1" applyAlignment="1">
      <alignment vertical="center" wrapText="1"/>
    </xf>
    <xf numFmtId="0" fontId="8" fillId="0" borderId="0" xfId="0" applyFont="1" applyAlignment="1"/>
    <xf numFmtId="3" fontId="8" fillId="0" borderId="0" xfId="0" applyNumberFormat="1" applyFont="1" applyFill="1" applyBorder="1" applyAlignment="1">
      <alignment horizontal="right" wrapText="1"/>
    </xf>
    <xf numFmtId="165" fontId="8" fillId="0" borderId="0" xfId="0" applyNumberFormat="1" applyFont="1" applyFill="1" applyBorder="1" applyAlignment="1">
      <alignment horizontal="right" wrapText="1"/>
    </xf>
    <xf numFmtId="0" fontId="27" fillId="0" borderId="24" xfId="0" applyFont="1" applyBorder="1" applyAlignment="1">
      <alignment vertical="center" wrapText="1"/>
    </xf>
    <xf numFmtId="0" fontId="15" fillId="0" borderId="24" xfId="0" applyFont="1" applyBorder="1" applyAlignment="1">
      <alignment vertical="center" wrapText="1"/>
    </xf>
    <xf numFmtId="0" fontId="15" fillId="4" borderId="24" xfId="0" applyFont="1" applyFill="1" applyBorder="1" applyAlignment="1">
      <alignment vertical="center" wrapText="1"/>
    </xf>
    <xf numFmtId="0" fontId="4" fillId="0" borderId="0" xfId="0" applyFont="1" applyFill="1" applyBorder="1" applyAlignment="1"/>
    <xf numFmtId="3" fontId="4" fillId="0" borderId="0" xfId="0" applyNumberFormat="1" applyFont="1" applyFill="1" applyBorder="1" applyAlignment="1"/>
    <xf numFmtId="3" fontId="4" fillId="0" borderId="0" xfId="0" applyNumberFormat="1" applyFont="1" applyFill="1" applyBorder="1" applyAlignment="1">
      <alignment horizontal="right"/>
    </xf>
    <xf numFmtId="9" fontId="4" fillId="0" borderId="0" xfId="0" applyNumberFormat="1" applyFont="1" applyFill="1" applyBorder="1" applyAlignment="1">
      <alignment horizontal="right"/>
    </xf>
    <xf numFmtId="0" fontId="15" fillId="0" borderId="8" xfId="0" applyFont="1" applyBorder="1" applyAlignment="1">
      <alignment vertical="top" wrapText="1"/>
    </xf>
    <xf numFmtId="166" fontId="7" fillId="0" borderId="13" xfId="0" applyNumberFormat="1" applyFont="1" applyFill="1" applyBorder="1" applyAlignment="1">
      <alignment horizontal="right"/>
    </xf>
    <xf numFmtId="3" fontId="7" fillId="0" borderId="14" xfId="0" applyNumberFormat="1" applyFont="1" applyBorder="1" applyAlignment="1"/>
    <xf numFmtId="9" fontId="7" fillId="0" borderId="12" xfId="0" applyNumberFormat="1" applyFont="1" applyBorder="1" applyAlignment="1">
      <alignment horizontal="right"/>
    </xf>
    <xf numFmtId="0" fontId="4" fillId="0" borderId="10" xfId="1" applyFont="1" applyFill="1" applyBorder="1" applyAlignment="1">
      <alignment horizontal="right"/>
    </xf>
    <xf numFmtId="0" fontId="8" fillId="0" borderId="3" xfId="0" applyFont="1" applyBorder="1"/>
    <xf numFmtId="9" fontId="8" fillId="0" borderId="0" xfId="0" applyNumberFormat="1" applyFont="1" applyFill="1" applyAlignment="1">
      <alignment horizontal="right" wrapText="1"/>
    </xf>
    <xf numFmtId="0" fontId="15" fillId="0" borderId="0" xfId="0" applyFont="1" applyAlignment="1">
      <alignment vertical="top" wrapText="1"/>
    </xf>
    <xf numFmtId="166" fontId="15" fillId="0" borderId="0" xfId="0" applyNumberFormat="1" applyFont="1" applyBorder="1" applyAlignment="1">
      <alignment horizontal="right" wrapText="1"/>
    </xf>
    <xf numFmtId="166" fontId="5" fillId="0" borderId="12" xfId="0" applyNumberFormat="1" applyFont="1" applyFill="1" applyBorder="1" applyAlignment="1">
      <alignment horizontal="right" vertical="center" wrapText="1"/>
    </xf>
    <xf numFmtId="166" fontId="5" fillId="0" borderId="13" xfId="0" applyNumberFormat="1" applyFont="1" applyFill="1" applyBorder="1" applyAlignment="1">
      <alignment horizontal="right" vertical="center" wrapText="1"/>
    </xf>
    <xf numFmtId="166" fontId="15" fillId="0" borderId="0" xfId="0" applyNumberFormat="1" applyFont="1" applyAlignment="1">
      <alignment vertical="top" wrapText="1"/>
    </xf>
    <xf numFmtId="166" fontId="5" fillId="0" borderId="26" xfId="0" applyNumberFormat="1" applyFont="1" applyFill="1" applyBorder="1" applyAlignment="1">
      <alignment horizontal="right" wrapText="1"/>
    </xf>
    <xf numFmtId="166" fontId="15" fillId="0" borderId="0" xfId="0" applyNumberFormat="1" applyFont="1" applyBorder="1" applyAlignment="1">
      <alignment vertical="top" wrapText="1"/>
    </xf>
    <xf numFmtId="166" fontId="5" fillId="0" borderId="12" xfId="0" applyNumberFormat="1" applyFont="1" applyBorder="1" applyAlignment="1">
      <alignment vertical="top" wrapText="1"/>
    </xf>
    <xf numFmtId="165" fontId="15" fillId="0" borderId="0" xfId="0" applyNumberFormat="1" applyFont="1" applyFill="1" applyBorder="1" applyAlignment="1">
      <alignment horizontal="right" vertical="center" wrapText="1"/>
    </xf>
    <xf numFmtId="165" fontId="8" fillId="0" borderId="0" xfId="0" applyNumberFormat="1" applyFont="1" applyFill="1" applyBorder="1" applyAlignment="1">
      <alignment horizontal="right" vertical="center"/>
    </xf>
    <xf numFmtId="165" fontId="15" fillId="0" borderId="0" xfId="0" applyNumberFormat="1" applyFont="1" applyAlignment="1">
      <alignment vertical="top" wrapText="1"/>
    </xf>
    <xf numFmtId="165" fontId="5" fillId="0" borderId="12" xfId="0" applyNumberFormat="1" applyFont="1" applyFill="1" applyBorder="1" applyAlignment="1">
      <alignment horizontal="right" wrapText="1"/>
    </xf>
    <xf numFmtId="3" fontId="15" fillId="0" borderId="0" xfId="0" applyNumberFormat="1" applyFont="1" applyAlignment="1">
      <alignment horizontal="right" wrapText="1"/>
    </xf>
    <xf numFmtId="165" fontId="15" fillId="0" borderId="0" xfId="0" applyNumberFormat="1" applyFont="1" applyAlignment="1">
      <alignment horizontal="right" wrapText="1"/>
    </xf>
    <xf numFmtId="0" fontId="4" fillId="0" borderId="0" xfId="0" applyFont="1" applyFill="1" applyAlignment="1">
      <alignment horizontal="right" vertical="top" wrapText="1"/>
    </xf>
    <xf numFmtId="9" fontId="15" fillId="0" borderId="0" xfId="0" applyNumberFormat="1" applyFont="1" applyAlignment="1">
      <alignment horizontal="right" vertical="top" wrapText="1"/>
    </xf>
    <xf numFmtId="0" fontId="15" fillId="0" borderId="0" xfId="0" applyFont="1" applyAlignment="1">
      <alignment wrapText="1"/>
    </xf>
    <xf numFmtId="3" fontId="2" fillId="0" borderId="12" xfId="1" applyNumberFormat="1" applyFont="1" applyBorder="1" applyAlignment="1">
      <alignment wrapText="1"/>
    </xf>
    <xf numFmtId="3" fontId="2" fillId="0" borderId="14" xfId="1" applyNumberFormat="1" applyFont="1" applyBorder="1" applyAlignment="1">
      <alignment wrapText="1"/>
    </xf>
    <xf numFmtId="9" fontId="2" fillId="0" borderId="12" xfId="1" applyNumberFormat="1" applyFont="1" applyBorder="1" applyAlignment="1">
      <alignment wrapText="1"/>
    </xf>
    <xf numFmtId="166" fontId="15" fillId="0" borderId="8" xfId="0" applyNumberFormat="1" applyFont="1" applyBorder="1" applyAlignment="1">
      <alignment vertical="top" wrapText="1"/>
    </xf>
    <xf numFmtId="9" fontId="15" fillId="0" borderId="8" xfId="0" applyNumberFormat="1" applyFont="1" applyFill="1" applyBorder="1" applyAlignment="1">
      <alignment horizontal="right" vertical="top" wrapText="1"/>
    </xf>
    <xf numFmtId="165" fontId="5" fillId="0" borderId="12" xfId="0" applyNumberFormat="1" applyFont="1" applyFill="1" applyBorder="1" applyAlignment="1"/>
    <xf numFmtId="166" fontId="5" fillId="0" borderId="26" xfId="0" applyNumberFormat="1" applyFont="1" applyFill="1" applyBorder="1" applyAlignment="1">
      <alignment vertical="top" wrapText="1"/>
    </xf>
    <xf numFmtId="166" fontId="5" fillId="0" borderId="13" xfId="0" applyNumberFormat="1" applyFont="1" applyFill="1" applyBorder="1" applyAlignment="1">
      <alignment vertical="top" wrapText="1"/>
    </xf>
    <xf numFmtId="3" fontId="15" fillId="0" borderId="1" xfId="0" applyNumberFormat="1" applyFont="1" applyBorder="1" applyAlignment="1">
      <alignment vertical="top" wrapText="1"/>
    </xf>
    <xf numFmtId="3" fontId="15" fillId="0" borderId="7" xfId="0" applyNumberFormat="1" applyFont="1" applyBorder="1" applyAlignment="1">
      <alignment vertical="top" wrapText="1"/>
    </xf>
    <xf numFmtId="3" fontId="15" fillId="0" borderId="9" xfId="0" applyNumberFormat="1" applyFont="1" applyBorder="1" applyAlignment="1">
      <alignment vertical="top" wrapText="1"/>
    </xf>
    <xf numFmtId="166" fontId="15" fillId="0" borderId="0" xfId="0" applyNumberFormat="1" applyFont="1" applyAlignment="1">
      <alignment horizontal="right" vertical="top" wrapText="1"/>
    </xf>
    <xf numFmtId="166" fontId="15" fillId="0" borderId="8" xfId="0" applyNumberFormat="1" applyFont="1" applyBorder="1" applyAlignment="1">
      <alignment horizontal="right" vertical="top" wrapText="1"/>
    </xf>
    <xf numFmtId="9" fontId="7" fillId="0" borderId="12" xfId="5" applyFont="1" applyBorder="1" applyAlignment="1"/>
    <xf numFmtId="166" fontId="7" fillId="0" borderId="13" xfId="0" applyNumberFormat="1" applyFont="1" applyBorder="1" applyAlignment="1">
      <alignment horizontal="right"/>
    </xf>
    <xf numFmtId="9" fontId="8" fillId="0" borderId="3" xfId="0" applyNumberFormat="1" applyFont="1" applyFill="1" applyBorder="1" applyAlignment="1">
      <alignment horizontal="right" wrapText="1"/>
    </xf>
    <xf numFmtId="9" fontId="8" fillId="0" borderId="8" xfId="0" applyNumberFormat="1" applyFont="1" applyFill="1" applyBorder="1" applyAlignment="1">
      <alignment horizontal="right" wrapText="1"/>
    </xf>
    <xf numFmtId="166" fontId="15" fillId="0" borderId="0" xfId="0" applyNumberFormat="1" applyFont="1" applyFill="1" applyAlignment="1">
      <alignment vertical="top" wrapText="1"/>
    </xf>
    <xf numFmtId="166" fontId="15" fillId="0" borderId="8" xfId="0" applyNumberFormat="1" applyFont="1" applyFill="1" applyBorder="1" applyAlignment="1">
      <alignment vertical="top" wrapText="1"/>
    </xf>
    <xf numFmtId="0" fontId="4" fillId="0" borderId="0" xfId="0" applyFont="1" applyAlignment="1">
      <alignment vertical="top" wrapText="1"/>
    </xf>
    <xf numFmtId="0" fontId="4" fillId="0" borderId="7" xfId="0" applyFont="1" applyFill="1" applyBorder="1" applyAlignment="1">
      <alignment horizontal="right" wrapText="1"/>
    </xf>
    <xf numFmtId="9" fontId="4" fillId="0" borderId="0" xfId="0" applyNumberFormat="1" applyFont="1" applyFill="1" applyAlignment="1">
      <alignment horizontal="right" wrapText="1"/>
    </xf>
    <xf numFmtId="9" fontId="4" fillId="0" borderId="8" xfId="0" applyNumberFormat="1" applyFont="1" applyFill="1" applyBorder="1" applyAlignment="1">
      <alignment horizontal="right" wrapText="1"/>
    </xf>
    <xf numFmtId="166" fontId="4" fillId="0" borderId="0" xfId="0" applyNumberFormat="1" applyFont="1" applyFill="1" applyBorder="1" applyAlignment="1">
      <alignment horizontal="right" wrapText="1"/>
    </xf>
    <xf numFmtId="166" fontId="4" fillId="0" borderId="8" xfId="0" applyNumberFormat="1" applyFont="1" applyFill="1" applyBorder="1" applyAlignment="1">
      <alignment horizontal="right" wrapText="1"/>
    </xf>
    <xf numFmtId="0" fontId="4" fillId="0" borderId="35" xfId="1" applyFont="1" applyBorder="1" applyAlignment="1"/>
    <xf numFmtId="0" fontId="4" fillId="0" borderId="36" xfId="1" applyFont="1" applyBorder="1" applyAlignment="1"/>
    <xf numFmtId="0" fontId="4" fillId="0" borderId="37" xfId="1" applyFont="1" applyBorder="1" applyAlignment="1"/>
    <xf numFmtId="0" fontId="15" fillId="0" borderId="0" xfId="0" applyFont="1" applyBorder="1" applyAlignment="1">
      <alignment vertical="center" wrapText="1"/>
    </xf>
    <xf numFmtId="0" fontId="8" fillId="0" borderId="0" xfId="0" applyFont="1" applyBorder="1" applyAlignment="1">
      <alignment vertical="center" wrapText="1"/>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0" fontId="7" fillId="0" borderId="39" xfId="0" applyFont="1" applyFill="1" applyBorder="1" applyAlignment="1"/>
    <xf numFmtId="3" fontId="8" fillId="0" borderId="38" xfId="0" applyNumberFormat="1" applyFont="1" applyFill="1" applyBorder="1" applyAlignment="1"/>
    <xf numFmtId="9" fontId="8" fillId="0" borderId="38" xfId="0" applyNumberFormat="1" applyFont="1" applyFill="1" applyBorder="1" applyAlignment="1"/>
    <xf numFmtId="0" fontId="8" fillId="0" borderId="38" xfId="0" applyFont="1" applyFill="1" applyBorder="1" applyAlignment="1"/>
    <xf numFmtId="3" fontId="7" fillId="0" borderId="14" xfId="0" applyNumberFormat="1" applyFont="1" applyBorder="1" applyAlignment="1">
      <alignment horizontal="right"/>
    </xf>
    <xf numFmtId="166" fontId="15" fillId="0" borderId="8" xfId="0" applyNumberFormat="1" applyFont="1" applyBorder="1" applyAlignment="1">
      <alignment horizontal="right" wrapText="1"/>
    </xf>
    <xf numFmtId="166" fontId="15" fillId="0" borderId="0" xfId="0" applyNumberFormat="1" applyFont="1" applyAlignment="1">
      <alignment horizontal="right" wrapText="1"/>
    </xf>
    <xf numFmtId="0" fontId="2" fillId="0" borderId="15" xfId="1" applyFont="1" applyBorder="1" applyAlignment="1"/>
    <xf numFmtId="3" fontId="2" fillId="0" borderId="13" xfId="1" applyNumberFormat="1" applyFont="1" applyBorder="1" applyAlignment="1"/>
    <xf numFmtId="9" fontId="4" fillId="0" borderId="0" xfId="1" applyNumberFormat="1" applyFont="1" applyBorder="1" applyAlignment="1"/>
    <xf numFmtId="9" fontId="21" fillId="0" borderId="0" xfId="1" applyNumberFormat="1" applyFont="1" applyAlignment="1"/>
    <xf numFmtId="166" fontId="5" fillId="0" borderId="12" xfId="0" applyNumberFormat="1" applyFont="1" applyFill="1" applyBorder="1" applyAlignment="1">
      <alignment vertical="center" wrapText="1"/>
    </xf>
    <xf numFmtId="166" fontId="2" fillId="0" borderId="12" xfId="0" applyNumberFormat="1" applyFont="1" applyFill="1" applyBorder="1" applyAlignment="1">
      <alignment horizontal="right"/>
    </xf>
    <xf numFmtId="0" fontId="8" fillId="0" borderId="32" xfId="0" applyFont="1" applyBorder="1" applyAlignment="1">
      <alignment vertical="top" wrapText="1"/>
    </xf>
    <xf numFmtId="0" fontId="8" fillId="0" borderId="33" xfId="0" applyFont="1" applyBorder="1" applyAlignment="1">
      <alignment vertical="top" wrapText="1"/>
    </xf>
    <xf numFmtId="0" fontId="2" fillId="0" borderId="14" xfId="0" applyFont="1" applyBorder="1" applyAlignment="1">
      <alignment horizontal="center" wrapText="1"/>
    </xf>
    <xf numFmtId="0" fontId="4" fillId="0" borderId="0" xfId="6" applyFont="1" applyAlignment="1"/>
    <xf numFmtId="166" fontId="4" fillId="0" borderId="0" xfId="0" applyNumberFormat="1" applyFont="1" applyAlignment="1">
      <alignment vertical="top" wrapText="1"/>
    </xf>
    <xf numFmtId="0" fontId="8" fillId="0" borderId="0" xfId="0" applyFont="1" applyAlignment="1">
      <alignment horizontal="left" vertical="center" indent="2"/>
    </xf>
    <xf numFmtId="0" fontId="31" fillId="0" borderId="0" xfId="0" applyFont="1" applyAlignment="1">
      <alignment vertical="center"/>
    </xf>
    <xf numFmtId="166" fontId="15" fillId="0" borderId="0" xfId="0" applyNumberFormat="1" applyFont="1" applyFill="1" applyBorder="1" applyAlignment="1">
      <alignment vertical="top" wrapText="1"/>
    </xf>
    <xf numFmtId="0" fontId="8" fillId="0" borderId="7" xfId="0" applyFont="1" applyBorder="1" applyAlignment="1"/>
    <xf numFmtId="166" fontId="15" fillId="0" borderId="7" xfId="0" applyNumberFormat="1" applyFont="1" applyBorder="1" applyAlignment="1">
      <alignment vertical="top" wrapText="1"/>
    </xf>
    <xf numFmtId="0" fontId="34" fillId="0" borderId="0" xfId="0" applyFont="1"/>
    <xf numFmtId="0" fontId="16" fillId="0" borderId="0" xfId="0" applyFont="1"/>
    <xf numFmtId="0" fontId="36" fillId="0" borderId="0" xfId="0" applyFont="1" applyBorder="1"/>
    <xf numFmtId="0" fontId="36" fillId="0" borderId="40" xfId="0" applyFont="1" applyBorder="1"/>
    <xf numFmtId="0" fontId="7" fillId="0" borderId="10" xfId="0" applyFont="1" applyBorder="1"/>
    <xf numFmtId="0" fontId="7" fillId="0" borderId="50" xfId="0" applyFont="1" applyBorder="1"/>
    <xf numFmtId="0" fontId="4" fillId="0" borderId="0" xfId="1" applyFont="1" applyAlignment="1">
      <alignment horizontal="right"/>
    </xf>
    <xf numFmtId="166" fontId="2" fillId="0" borderId="9" xfId="1" applyNumberFormat="1" applyFont="1" applyBorder="1" applyAlignment="1">
      <alignment horizontal="center" wrapText="1"/>
    </xf>
    <xf numFmtId="166" fontId="2" fillId="0" borderId="13" xfId="1" applyNumberFormat="1" applyFont="1" applyBorder="1" applyAlignment="1">
      <alignment horizontal="center" wrapText="1"/>
    </xf>
    <xf numFmtId="166" fontId="2" fillId="0" borderId="10" xfId="1" applyNumberFormat="1" applyFont="1" applyBorder="1" applyAlignment="1">
      <alignment horizontal="center" wrapText="1"/>
    </xf>
    <xf numFmtId="0" fontId="2" fillId="0" borderId="13" xfId="1" applyFont="1" applyBorder="1" applyAlignment="1">
      <alignment horizontal="center" wrapText="1"/>
    </xf>
    <xf numFmtId="167" fontId="2" fillId="0" borderId="11" xfId="1" applyNumberFormat="1" applyFont="1" applyBorder="1" applyAlignment="1">
      <alignment horizontal="center"/>
    </xf>
    <xf numFmtId="166" fontId="4" fillId="0" borderId="1" xfId="1" applyNumberFormat="1" applyFont="1" applyBorder="1" applyAlignment="1">
      <alignment horizontal="right"/>
    </xf>
    <xf numFmtId="166" fontId="4" fillId="0" borderId="3" xfId="1" applyNumberFormat="1" applyFont="1" applyBorder="1" applyAlignment="1">
      <alignment horizontal="right"/>
    </xf>
    <xf numFmtId="9" fontId="4" fillId="0" borderId="0" xfId="1" applyNumberFormat="1" applyFont="1" applyBorder="1" applyAlignment="1">
      <alignment horizontal="right"/>
    </xf>
    <xf numFmtId="0" fontId="4" fillId="0" borderId="8" xfId="1" applyFont="1" applyBorder="1" applyAlignment="1">
      <alignment horizontal="right"/>
    </xf>
    <xf numFmtId="167" fontId="4" fillId="0" borderId="3" xfId="1" applyNumberFormat="1" applyFont="1" applyBorder="1" applyAlignment="1">
      <alignment horizontal="right"/>
    </xf>
    <xf numFmtId="166" fontId="4" fillId="0" borderId="0" xfId="1" applyNumberFormat="1" applyFont="1" applyBorder="1" applyAlignment="1">
      <alignment horizontal="right"/>
    </xf>
    <xf numFmtId="166" fontId="4" fillId="0" borderId="8" xfId="1" applyNumberFormat="1" applyFont="1" applyBorder="1" applyAlignment="1">
      <alignment horizontal="right"/>
    </xf>
    <xf numFmtId="167" fontId="4" fillId="0" borderId="8" xfId="1" applyNumberFormat="1" applyFont="1" applyBorder="1" applyAlignment="1">
      <alignment horizontal="right"/>
    </xf>
    <xf numFmtId="166" fontId="2" fillId="0" borderId="12" xfId="1" applyNumberFormat="1" applyFont="1" applyBorder="1" applyAlignment="1">
      <alignment horizontal="right"/>
    </xf>
    <xf numFmtId="166" fontId="2" fillId="0" borderId="13" xfId="1" applyNumberFormat="1" applyFont="1" applyBorder="1" applyAlignment="1">
      <alignment horizontal="right"/>
    </xf>
    <xf numFmtId="9" fontId="2" fillId="0" borderId="12" xfId="1" applyNumberFormat="1" applyFont="1" applyBorder="1" applyAlignment="1">
      <alignment horizontal="right"/>
    </xf>
    <xf numFmtId="0" fontId="2" fillId="0" borderId="13" xfId="1" applyFont="1" applyBorder="1" applyAlignment="1">
      <alignment horizontal="right"/>
    </xf>
    <xf numFmtId="167" fontId="2" fillId="0" borderId="13" xfId="1" applyNumberFormat="1" applyFont="1" applyBorder="1" applyAlignment="1">
      <alignment horizontal="right"/>
    </xf>
    <xf numFmtId="167" fontId="4" fillId="0" borderId="0" xfId="1" applyNumberFormat="1" applyFont="1" applyAlignment="1"/>
    <xf numFmtId="9" fontId="4" fillId="0" borderId="2" xfId="1" applyNumberFormat="1" applyFont="1" applyBorder="1" applyAlignment="1">
      <alignment horizontal="right"/>
    </xf>
    <xf numFmtId="166" fontId="8" fillId="0" borderId="0" xfId="0" applyNumberFormat="1" applyFont="1" applyAlignment="1"/>
    <xf numFmtId="167" fontId="4" fillId="0" borderId="0" xfId="1" applyNumberFormat="1" applyFont="1" applyBorder="1" applyAlignment="1">
      <alignment horizontal="right"/>
    </xf>
    <xf numFmtId="167" fontId="4" fillId="0" borderId="0" xfId="1" applyNumberFormat="1" applyFont="1" applyAlignment="1">
      <alignment horizontal="right"/>
    </xf>
    <xf numFmtId="167" fontId="4" fillId="0" borderId="0" xfId="1" applyNumberFormat="1" applyFont="1" applyFill="1" applyAlignment="1"/>
    <xf numFmtId="0" fontId="2" fillId="0" borderId="25" xfId="1" applyFont="1" applyBorder="1" applyAlignment="1"/>
    <xf numFmtId="0" fontId="2" fillId="0" borderId="21" xfId="1" applyFont="1" applyBorder="1" applyAlignment="1"/>
    <xf numFmtId="167" fontId="2" fillId="0" borderId="11" xfId="1" applyNumberFormat="1" applyFont="1" applyFill="1" applyBorder="1" applyAlignment="1">
      <alignment horizontal="center"/>
    </xf>
    <xf numFmtId="0" fontId="4" fillId="0" borderId="8" xfId="1" applyFont="1" applyFill="1" applyBorder="1" applyAlignment="1">
      <alignment horizontal="right"/>
    </xf>
    <xf numFmtId="0" fontId="8" fillId="0" borderId="0" xfId="0" applyFont="1" applyBorder="1" applyAlignment="1">
      <alignment horizontal="center"/>
    </xf>
    <xf numFmtId="3" fontId="4" fillId="0" borderId="0" xfId="1" applyNumberFormat="1" applyFont="1" applyBorder="1" applyAlignment="1">
      <alignment horizontal="right" wrapText="1"/>
    </xf>
    <xf numFmtId="0" fontId="4" fillId="0" borderId="51" xfId="0" applyFont="1" applyBorder="1" applyAlignment="1"/>
    <xf numFmtId="0" fontId="4" fillId="0" borderId="52" xfId="0" applyFont="1" applyBorder="1" applyAlignment="1"/>
    <xf numFmtId="0" fontId="4" fillId="0" borderId="53" xfId="0" applyFont="1" applyBorder="1" applyAlignment="1"/>
    <xf numFmtId="0" fontId="4" fillId="0" borderId="54" xfId="0" applyFont="1" applyBorder="1" applyAlignment="1"/>
    <xf numFmtId="0" fontId="4" fillId="0" borderId="55" xfId="0" applyFont="1" applyBorder="1" applyAlignment="1"/>
    <xf numFmtId="0" fontId="7" fillId="0" borderId="0" xfId="0" applyFont="1" applyBorder="1" applyAlignment="1">
      <alignment horizontal="left"/>
    </xf>
    <xf numFmtId="0" fontId="7" fillId="0" borderId="8" xfId="0" applyFont="1" applyBorder="1" applyAlignment="1">
      <alignment horizontal="center" wrapText="1"/>
    </xf>
    <xf numFmtId="0" fontId="7" fillId="0" borderId="19" xfId="0" applyFont="1" applyFill="1" applyBorder="1" applyAlignment="1">
      <alignment horizontal="center"/>
    </xf>
    <xf numFmtId="0" fontId="7" fillId="0" borderId="0" xfId="0" applyFont="1" applyAlignment="1">
      <alignment horizontal="center" wrapText="1"/>
    </xf>
    <xf numFmtId="49" fontId="8" fillId="0" borderId="0" xfId="0" applyNumberFormat="1" applyFont="1" applyAlignment="1">
      <alignment horizontal="right"/>
    </xf>
    <xf numFmtId="167" fontId="8" fillId="0" borderId="0" xfId="0" applyNumberFormat="1" applyFont="1" applyAlignment="1"/>
    <xf numFmtId="3" fontId="21" fillId="0" borderId="0" xfId="0" applyNumberFormat="1" applyFont="1" applyFill="1" applyAlignment="1"/>
    <xf numFmtId="0" fontId="8" fillId="0" borderId="0" xfId="0" applyNumberFormat="1" applyFont="1" applyFill="1" applyAlignment="1">
      <alignment horizontal="right"/>
    </xf>
    <xf numFmtId="0" fontId="8" fillId="0" borderId="0" xfId="0" applyNumberFormat="1" applyFont="1" applyFill="1" applyAlignment="1"/>
    <xf numFmtId="10" fontId="8" fillId="0" borderId="0" xfId="0" applyNumberFormat="1" applyFont="1" applyAlignment="1"/>
    <xf numFmtId="49" fontId="8" fillId="0" borderId="0" xfId="0" applyNumberFormat="1" applyFont="1" applyFill="1" applyAlignment="1">
      <alignment horizontal="right"/>
    </xf>
    <xf numFmtId="167" fontId="8" fillId="0" borderId="0" xfId="0" applyNumberFormat="1" applyFont="1" applyFill="1" applyAlignment="1"/>
    <xf numFmtId="0" fontId="8" fillId="0" borderId="11" xfId="0" applyFont="1" applyFill="1" applyBorder="1" applyAlignment="1"/>
    <xf numFmtId="49" fontId="8" fillId="0" borderId="0" xfId="0" applyNumberFormat="1" applyFont="1" applyFill="1" applyBorder="1" applyAlignment="1">
      <alignment horizontal="right"/>
    </xf>
    <xf numFmtId="167" fontId="8" fillId="0" borderId="0" xfId="0" applyNumberFormat="1" applyFont="1" applyFill="1" applyBorder="1" applyAlignment="1"/>
    <xf numFmtId="3" fontId="8" fillId="0" borderId="0" xfId="0" applyNumberFormat="1" applyFont="1" applyFill="1" applyBorder="1" applyAlignment="1">
      <alignment horizontal="center"/>
    </xf>
    <xf numFmtId="9" fontId="7" fillId="0" borderId="0" xfId="0" applyNumberFormat="1" applyFont="1" applyBorder="1" applyAlignment="1">
      <alignment horizontal="center" wrapText="1"/>
    </xf>
    <xf numFmtId="0" fontId="8" fillId="0" borderId="0" xfId="0" applyFont="1" applyAlignment="1">
      <alignment wrapText="1"/>
    </xf>
    <xf numFmtId="0" fontId="10" fillId="0" borderId="0" xfId="0" applyFont="1" applyFill="1" applyBorder="1" applyAlignment="1">
      <alignment wrapText="1"/>
    </xf>
    <xf numFmtId="0" fontId="15" fillId="0" borderId="0" xfId="0" applyFont="1" applyFill="1" applyBorder="1" applyAlignment="1">
      <alignment horizontal="right" wrapText="1"/>
    </xf>
    <xf numFmtId="165" fontId="5" fillId="5" borderId="12" xfId="0" applyNumberFormat="1" applyFont="1" applyFill="1" applyBorder="1" applyAlignment="1">
      <alignment horizontal="right"/>
    </xf>
    <xf numFmtId="166" fontId="8" fillId="0" borderId="0" xfId="0" applyNumberFormat="1" applyFont="1" applyBorder="1" applyAlignment="1"/>
    <xf numFmtId="166" fontId="8" fillId="0" borderId="8" xfId="0" applyNumberFormat="1" applyFont="1" applyBorder="1" applyAlignment="1"/>
    <xf numFmtId="0" fontId="2" fillId="0" borderId="0" xfId="1" applyFont="1" applyAlignment="1">
      <alignment readingOrder="1"/>
    </xf>
    <xf numFmtId="0" fontId="2" fillId="0" borderId="7" xfId="1" applyFont="1" applyFill="1" applyBorder="1" applyAlignment="1">
      <alignment horizontal="center" wrapText="1"/>
    </xf>
    <xf numFmtId="0" fontId="2" fillId="0" borderId="0" xfId="1" applyFont="1" applyFill="1" applyBorder="1" applyAlignment="1">
      <alignment horizontal="center" wrapText="1"/>
    </xf>
    <xf numFmtId="2" fontId="4" fillId="0" borderId="0" xfId="1" applyNumberFormat="1" applyFont="1" applyAlignment="1">
      <alignment wrapText="1"/>
    </xf>
    <xf numFmtId="0" fontId="2" fillId="0" borderId="13" xfId="0" applyFont="1" applyBorder="1" applyAlignment="1">
      <alignment horizontal="center" wrapText="1"/>
    </xf>
    <xf numFmtId="0" fontId="2" fillId="0" borderId="12" xfId="1" applyFont="1" applyFill="1" applyBorder="1" applyAlignment="1">
      <alignment horizontal="center" wrapText="1"/>
    </xf>
    <xf numFmtId="166" fontId="2" fillId="0" borderId="12" xfId="1" applyNumberFormat="1" applyFont="1" applyBorder="1" applyAlignment="1">
      <alignment horizontal="center"/>
    </xf>
    <xf numFmtId="166" fontId="2" fillId="0" borderId="13" xfId="1" applyNumberFormat="1" applyFont="1" applyBorder="1" applyAlignment="1">
      <alignment horizontal="center"/>
    </xf>
    <xf numFmtId="0" fontId="2" fillId="0" borderId="13" xfId="1" applyFont="1" applyFill="1" applyBorder="1" applyAlignment="1">
      <alignment horizontal="center" wrapText="1"/>
    </xf>
    <xf numFmtId="9" fontId="2" fillId="0" borderId="12" xfId="1" applyNumberFormat="1" applyFont="1" applyBorder="1" applyAlignment="1">
      <alignment horizontal="center"/>
    </xf>
    <xf numFmtId="0" fontId="2" fillId="0" borderId="12" xfId="1" applyFont="1" applyBorder="1" applyAlignment="1">
      <alignment horizontal="center" wrapText="1"/>
    </xf>
    <xf numFmtId="9" fontId="2" fillId="0" borderId="13" xfId="1" applyNumberFormat="1" applyFont="1" applyBorder="1" applyAlignment="1">
      <alignment horizontal="center"/>
    </xf>
    <xf numFmtId="166" fontId="8" fillId="0" borderId="8" xfId="0" applyNumberFormat="1" applyFont="1" applyBorder="1"/>
    <xf numFmtId="0" fontId="8" fillId="0" borderId="10" xfId="0" applyFont="1" applyBorder="1"/>
    <xf numFmtId="166" fontId="8" fillId="0" borderId="10" xfId="0" applyNumberFormat="1" applyFont="1" applyBorder="1"/>
    <xf numFmtId="166" fontId="8" fillId="0" borderId="11" xfId="0" applyNumberFormat="1" applyFont="1" applyBorder="1"/>
    <xf numFmtId="166" fontId="8" fillId="0" borderId="0" xfId="0" applyNumberFormat="1" applyFont="1"/>
    <xf numFmtId="9" fontId="8" fillId="0" borderId="0" xfId="0" applyNumberFormat="1" applyFont="1"/>
    <xf numFmtId="9" fontId="8" fillId="0" borderId="8" xfId="0" applyNumberFormat="1" applyFont="1" applyBorder="1"/>
    <xf numFmtId="0" fontId="7" fillId="0" borderId="13" xfId="0" applyFont="1" applyBorder="1" applyAlignment="1">
      <alignment wrapText="1"/>
    </xf>
    <xf numFmtId="0" fontId="2" fillId="0" borderId="0" xfId="0" applyFont="1" applyBorder="1" applyAlignment="1">
      <alignment horizontal="center"/>
    </xf>
    <xf numFmtId="0" fontId="4" fillId="0" borderId="0" xfId="0" applyFont="1" applyBorder="1" applyAlignment="1">
      <alignment horizontal="center"/>
    </xf>
    <xf numFmtId="9" fontId="8" fillId="0" borderId="0" xfId="0" applyNumberFormat="1" applyFont="1" applyBorder="1" applyAlignment="1">
      <alignment horizontal="right"/>
    </xf>
    <xf numFmtId="168" fontId="8" fillId="0" borderId="0" xfId="7" applyNumberFormat="1" applyFont="1" applyFill="1" applyBorder="1" applyAlignment="1"/>
    <xf numFmtId="0" fontId="8" fillId="0" borderId="0" xfId="0" applyFont="1" applyFill="1" applyBorder="1" applyAlignment="1">
      <alignment vertical="center"/>
    </xf>
    <xf numFmtId="9" fontId="8" fillId="0" borderId="0" xfId="0" applyNumberFormat="1" applyFont="1" applyFill="1" applyBorder="1" applyAlignment="1">
      <alignment vertical="center"/>
    </xf>
    <xf numFmtId="9" fontId="8" fillId="0" borderId="8" xfId="0" applyNumberFormat="1" applyFont="1" applyFill="1" applyBorder="1" applyAlignment="1">
      <alignment vertical="center"/>
    </xf>
    <xf numFmtId="166" fontId="15" fillId="0" borderId="7" xfId="0" applyNumberFormat="1" applyFont="1" applyFill="1" applyBorder="1" applyAlignment="1">
      <alignment vertical="center" wrapText="1"/>
    </xf>
    <xf numFmtId="166" fontId="15" fillId="0" borderId="0" xfId="0" applyNumberFormat="1" applyFont="1" applyFill="1" applyBorder="1" applyAlignment="1">
      <alignment vertical="center" wrapText="1"/>
    </xf>
    <xf numFmtId="166" fontId="15" fillId="0" borderId="8" xfId="0" applyNumberFormat="1" applyFont="1" applyFill="1" applyBorder="1" applyAlignment="1">
      <alignment vertical="center" wrapText="1"/>
    </xf>
    <xf numFmtId="166" fontId="15" fillId="0" borderId="7" xfId="0" applyNumberFormat="1" applyFont="1" applyBorder="1" applyAlignment="1">
      <alignment wrapText="1"/>
    </xf>
    <xf numFmtId="166" fontId="15" fillId="0" borderId="0" xfId="0" applyNumberFormat="1" applyFont="1" applyBorder="1" applyAlignment="1">
      <alignment wrapText="1"/>
    </xf>
    <xf numFmtId="166" fontId="15" fillId="0" borderId="8" xfId="0" applyNumberFormat="1" applyFont="1" applyBorder="1" applyAlignment="1">
      <alignment wrapText="1"/>
    </xf>
    <xf numFmtId="49" fontId="8" fillId="0" borderId="0" xfId="0" applyNumberFormat="1" applyFont="1" applyBorder="1" applyAlignment="1"/>
    <xf numFmtId="49" fontId="8" fillId="0" borderId="8" xfId="0" applyNumberFormat="1" applyFont="1" applyBorder="1" applyAlignment="1"/>
    <xf numFmtId="166" fontId="8" fillId="0" borderId="7" xfId="0" applyNumberFormat="1" applyFont="1" applyBorder="1" applyAlignment="1"/>
    <xf numFmtId="9" fontId="8" fillId="0" borderId="8" xfId="0" applyNumberFormat="1" applyFont="1" applyBorder="1" applyAlignment="1"/>
    <xf numFmtId="0" fontId="8" fillId="0" borderId="0" xfId="0" applyFont="1" applyBorder="1" applyAlignment="1">
      <alignment vertical="top" wrapText="1"/>
    </xf>
    <xf numFmtId="0" fontId="7" fillId="0" borderId="23" xfId="0" applyFont="1" applyFill="1" applyBorder="1" applyAlignment="1"/>
    <xf numFmtId="0" fontId="7" fillId="0" borderId="23" xfId="0" applyFont="1" applyFill="1" applyBorder="1" applyAlignment="1">
      <alignment wrapText="1"/>
    </xf>
    <xf numFmtId="0" fontId="2" fillId="0" borderId="23" xfId="0" applyFont="1" applyFill="1" applyBorder="1" applyAlignment="1">
      <alignment horizontal="left" wrapText="1"/>
    </xf>
    <xf numFmtId="0" fontId="15" fillId="0" borderId="23" xfId="0" applyFont="1" applyFill="1" applyBorder="1" applyAlignment="1">
      <alignment wrapText="1"/>
    </xf>
    <xf numFmtId="0" fontId="15" fillId="0" borderId="21" xfId="0" applyFont="1" applyFill="1" applyBorder="1" applyAlignment="1">
      <alignment wrapText="1"/>
    </xf>
    <xf numFmtId="0" fontId="7" fillId="0" borderId="21" xfId="0" applyFont="1" applyFill="1" applyBorder="1" applyAlignment="1"/>
    <xf numFmtId="0" fontId="7" fillId="0" borderId="11" xfId="0" applyFont="1" applyFill="1" applyBorder="1" applyAlignment="1"/>
    <xf numFmtId="9" fontId="7" fillId="0" borderId="7" xfId="0" applyNumberFormat="1" applyFont="1" applyBorder="1" applyAlignment="1">
      <alignment horizontal="center"/>
    </xf>
    <xf numFmtId="0" fontId="8" fillId="0" borderId="0" xfId="0" applyFont="1" applyAlignment="1"/>
    <xf numFmtId="3" fontId="8" fillId="0" borderId="0" xfId="0" applyNumberFormat="1" applyFont="1" applyFill="1" applyBorder="1" applyAlignment="1">
      <alignment horizontal="right" vertical="center"/>
    </xf>
    <xf numFmtId="3" fontId="15" fillId="0" borderId="0" xfId="0" applyNumberFormat="1" applyFont="1" applyFill="1" applyBorder="1" applyAlignment="1">
      <alignment horizontal="right" vertical="center" wrapText="1"/>
    </xf>
    <xf numFmtId="165" fontId="15" fillId="0" borderId="0" xfId="0" applyNumberFormat="1" applyFont="1" applyFill="1" applyBorder="1"/>
    <xf numFmtId="166" fontId="8" fillId="0" borderId="0" xfId="0" applyNumberFormat="1" applyFont="1" applyFill="1" applyBorder="1" applyAlignment="1">
      <alignment horizontal="right" vertical="center"/>
    </xf>
    <xf numFmtId="166" fontId="15" fillId="0" borderId="0" xfId="0" applyNumberFormat="1" applyFont="1" applyFill="1" applyBorder="1"/>
    <xf numFmtId="0" fontId="7" fillId="0" borderId="19" xfId="0" applyFont="1" applyBorder="1" applyAlignment="1">
      <alignment horizontal="center" wrapText="1"/>
    </xf>
    <xf numFmtId="3" fontId="8" fillId="0" borderId="8" xfId="0" applyNumberFormat="1" applyFont="1" applyBorder="1" applyAlignment="1"/>
    <xf numFmtId="3" fontId="8" fillId="0" borderId="8" xfId="0" applyNumberFormat="1" applyFont="1" applyFill="1" applyBorder="1" applyAlignment="1">
      <alignment horizontal="right" vertical="center"/>
    </xf>
    <xf numFmtId="3" fontId="8" fillId="0" borderId="8" xfId="0" applyNumberFormat="1" applyFont="1" applyBorder="1" applyAlignment="1">
      <alignment horizontal="right"/>
    </xf>
    <xf numFmtId="0" fontId="7" fillId="0" borderId="15" xfId="0" applyFont="1" applyBorder="1" applyAlignment="1">
      <alignment horizontal="center" wrapText="1"/>
    </xf>
    <xf numFmtId="0" fontId="8" fillId="0" borderId="15" xfId="0" applyFont="1" applyBorder="1" applyAlignment="1">
      <alignment wrapText="1"/>
    </xf>
    <xf numFmtId="0" fontId="7" fillId="0" borderId="11" xfId="0" applyFont="1" applyBorder="1" applyAlignment="1"/>
    <xf numFmtId="0" fontId="8" fillId="0" borderId="7" xfId="0" applyFont="1" applyFill="1" applyBorder="1" applyAlignment="1">
      <alignment horizontal="center"/>
    </xf>
    <xf numFmtId="0" fontId="8" fillId="0" borderId="7" xfId="0" applyFont="1" applyFill="1" applyBorder="1" applyAlignment="1">
      <alignment horizontal="right"/>
    </xf>
    <xf numFmtId="166" fontId="8" fillId="0" borderId="7" xfId="0" applyNumberFormat="1" applyFont="1" applyFill="1" applyBorder="1" applyAlignment="1">
      <alignment horizontal="right"/>
    </xf>
    <xf numFmtId="0" fontId="8" fillId="0" borderId="7" xfId="0" applyFont="1" applyBorder="1" applyAlignment="1">
      <alignment horizontal="right"/>
    </xf>
    <xf numFmtId="0" fontId="15" fillId="0" borderId="8" xfId="0" applyFont="1" applyBorder="1" applyAlignment="1">
      <alignment horizontal="right" vertical="top" wrapText="1"/>
    </xf>
    <xf numFmtId="9" fontId="15" fillId="0" borderId="0" xfId="0" applyNumberFormat="1" applyFont="1" applyFill="1" applyBorder="1" applyAlignment="1">
      <alignment horizontal="right" wrapText="1"/>
    </xf>
    <xf numFmtId="9" fontId="15" fillId="0" borderId="8" xfId="0" applyNumberFormat="1" applyFont="1" applyFill="1" applyBorder="1" applyAlignment="1">
      <alignment horizontal="right" wrapText="1"/>
    </xf>
    <xf numFmtId="3" fontId="15" fillId="0" borderId="8" xfId="0" applyNumberFormat="1" applyFont="1" applyBorder="1" applyAlignment="1">
      <alignment horizontal="right" wrapText="1"/>
    </xf>
    <xf numFmtId="9" fontId="2" fillId="0" borderId="13" xfId="1" applyNumberFormat="1" applyFont="1" applyFill="1" applyBorder="1" applyAlignment="1">
      <alignment horizontal="right"/>
    </xf>
    <xf numFmtId="0" fontId="4" fillId="0" borderId="8" xfId="1" applyFont="1" applyFill="1" applyBorder="1" applyAlignment="1"/>
    <xf numFmtId="3" fontId="2" fillId="0" borderId="13" xfId="1" applyNumberFormat="1" applyFont="1" applyFill="1" applyBorder="1" applyAlignment="1">
      <alignment horizontal="right"/>
    </xf>
    <xf numFmtId="3" fontId="4" fillId="0" borderId="8" xfId="1" applyNumberFormat="1" applyFont="1" applyFill="1" applyBorder="1" applyAlignment="1">
      <alignment horizontal="right"/>
    </xf>
    <xf numFmtId="3" fontId="7" fillId="0" borderId="12" xfId="0" applyNumberFormat="1" applyFont="1" applyBorder="1" applyAlignment="1"/>
    <xf numFmtId="165" fontId="4" fillId="0" borderId="3" xfId="1" applyNumberFormat="1" applyFont="1" applyFill="1" applyBorder="1" applyAlignment="1">
      <alignment horizontal="right"/>
    </xf>
    <xf numFmtId="9" fontId="7" fillId="0" borderId="13" xfId="0" applyNumberFormat="1" applyFont="1" applyBorder="1" applyAlignment="1">
      <alignment horizontal="right"/>
    </xf>
    <xf numFmtId="0" fontId="8" fillId="0" borderId="56" xfId="0" applyFont="1" applyFill="1" applyBorder="1" applyAlignment="1">
      <alignment horizontal="right" wrapText="1"/>
    </xf>
    <xf numFmtId="0" fontId="8" fillId="0" borderId="56" xfId="0" applyFont="1" applyBorder="1" applyAlignment="1">
      <alignment horizontal="right" wrapText="1"/>
    </xf>
    <xf numFmtId="0" fontId="8" fillId="0" borderId="57" xfId="0" applyFont="1" applyBorder="1" applyAlignment="1">
      <alignment horizontal="right" wrapText="1"/>
    </xf>
    <xf numFmtId="3" fontId="7" fillId="0" borderId="13" xfId="0" applyNumberFormat="1" applyFont="1" applyFill="1" applyBorder="1" applyAlignment="1">
      <alignment horizontal="right"/>
    </xf>
    <xf numFmtId="9" fontId="2" fillId="0" borderId="9" xfId="1" applyNumberFormat="1" applyFont="1" applyBorder="1" applyAlignment="1">
      <alignment horizontal="center"/>
    </xf>
    <xf numFmtId="0" fontId="2" fillId="0" borderId="9" xfId="1" applyFont="1" applyBorder="1" applyAlignment="1">
      <alignment horizontal="center"/>
    </xf>
    <xf numFmtId="9" fontId="2" fillId="0" borderId="14" xfId="1" applyNumberFormat="1" applyFont="1" applyBorder="1" applyAlignment="1">
      <alignment horizontal="center"/>
    </xf>
    <xf numFmtId="0" fontId="2" fillId="0" borderId="0" xfId="1" applyFont="1" applyFill="1" applyAlignment="1">
      <alignment wrapText="1"/>
    </xf>
    <xf numFmtId="168" fontId="2" fillId="0" borderId="11" xfId="7" applyNumberFormat="1" applyFont="1" applyBorder="1" applyAlignment="1">
      <alignment horizontal="center" wrapText="1"/>
    </xf>
    <xf numFmtId="9" fontId="8" fillId="0" borderId="0" xfId="0" applyNumberFormat="1" applyFont="1" applyAlignment="1">
      <alignment horizontal="right"/>
    </xf>
    <xf numFmtId="0" fontId="7" fillId="0" borderId="23" xfId="0" applyFont="1" applyBorder="1" applyAlignment="1">
      <alignment horizontal="center"/>
    </xf>
    <xf numFmtId="49" fontId="8" fillId="0" borderId="23" xfId="0" applyNumberFormat="1" applyFont="1" applyBorder="1" applyAlignment="1">
      <alignment horizontal="right"/>
    </xf>
    <xf numFmtId="0" fontId="8" fillId="0" borderId="23" xfId="0" applyFont="1" applyBorder="1" applyAlignment="1">
      <alignment horizontal="center"/>
    </xf>
    <xf numFmtId="166" fontId="8" fillId="0" borderId="23" xfId="0" applyNumberFormat="1" applyFont="1" applyBorder="1" applyAlignment="1">
      <alignment horizontal="right"/>
    </xf>
    <xf numFmtId="0" fontId="7" fillId="0" borderId="20" xfId="0" applyFont="1" applyBorder="1" applyAlignment="1">
      <alignment horizontal="center"/>
    </xf>
    <xf numFmtId="167" fontId="8" fillId="0" borderId="23" xfId="0" applyNumberFormat="1" applyFont="1" applyBorder="1" applyAlignment="1">
      <alignment horizontal="right"/>
    </xf>
    <xf numFmtId="9" fontId="4" fillId="0" borderId="0" xfId="1" quotePrefix="1" applyNumberFormat="1" applyFont="1" applyBorder="1" applyAlignment="1">
      <alignment horizontal="right"/>
    </xf>
    <xf numFmtId="9" fontId="4" fillId="0" borderId="0" xfId="1" quotePrefix="1" applyNumberFormat="1" applyFont="1" applyFill="1" applyBorder="1" applyAlignment="1">
      <alignment horizontal="right"/>
    </xf>
    <xf numFmtId="9" fontId="2" fillId="0" borderId="12" xfId="1" quotePrefix="1" applyNumberFormat="1" applyFont="1" applyBorder="1" applyAlignment="1">
      <alignment horizontal="right"/>
    </xf>
    <xf numFmtId="9" fontId="4" fillId="0" borderId="0" xfId="1" applyNumberFormat="1" applyFont="1" applyBorder="1" applyAlignment="1" applyProtection="1">
      <alignment horizontal="right"/>
      <protection locked="0"/>
    </xf>
    <xf numFmtId="9" fontId="4" fillId="0" borderId="0" xfId="1" applyNumberFormat="1" applyFont="1" applyFill="1" applyBorder="1" applyAlignment="1" applyProtection="1">
      <alignment horizontal="right"/>
      <protection locked="0"/>
    </xf>
    <xf numFmtId="0" fontId="8" fillId="0" borderId="3" xfId="0" applyFont="1" applyBorder="1" applyAlignment="1">
      <alignment wrapText="1"/>
    </xf>
    <xf numFmtId="166" fontId="8" fillId="0" borderId="0" xfId="0" applyNumberFormat="1" applyFont="1" applyAlignment="1">
      <alignment horizontal="right" wrapText="1"/>
    </xf>
    <xf numFmtId="166" fontId="7" fillId="0" borderId="13" xfId="0" applyNumberFormat="1" applyFont="1" applyBorder="1" applyAlignment="1">
      <alignment horizontal="right" wrapText="1"/>
    </xf>
    <xf numFmtId="166" fontId="2" fillId="0" borderId="14" xfId="1" applyNumberFormat="1" applyFont="1" applyBorder="1" applyAlignment="1">
      <alignment horizontal="center" wrapText="1"/>
    </xf>
    <xf numFmtId="168" fontId="8" fillId="0" borderId="0" xfId="7" applyNumberFormat="1" applyFont="1" applyFill="1" applyBorder="1" applyAlignment="1">
      <alignment horizontal="right"/>
    </xf>
    <xf numFmtId="168" fontId="21" fillId="0" borderId="0" xfId="7" applyNumberFormat="1" applyFont="1" applyFill="1" applyAlignment="1"/>
    <xf numFmtId="168" fontId="8" fillId="0" borderId="0" xfId="7" applyNumberFormat="1" applyFont="1" applyBorder="1" applyAlignment="1"/>
    <xf numFmtId="168" fontId="8" fillId="0" borderId="0" xfId="7" applyNumberFormat="1" applyFont="1" applyBorder="1" applyAlignment="1">
      <alignment vertical="top" wrapText="1"/>
    </xf>
    <xf numFmtId="168" fontId="4" fillId="0" borderId="0" xfId="7" applyNumberFormat="1" applyFont="1" applyBorder="1" applyAlignment="1">
      <alignment horizontal="right" wrapText="1"/>
    </xf>
    <xf numFmtId="168" fontId="8" fillId="0" borderId="0" xfId="7" applyNumberFormat="1" applyFont="1" applyAlignment="1"/>
    <xf numFmtId="168" fontId="4" fillId="0" borderId="0" xfId="7" applyNumberFormat="1" applyFont="1" applyAlignment="1"/>
    <xf numFmtId="168" fontId="4" fillId="0" borderId="0" xfId="7" applyNumberFormat="1" applyFont="1" applyFill="1" applyAlignment="1"/>
    <xf numFmtId="0" fontId="4" fillId="0" borderId="23" xfId="0" applyFont="1" applyFill="1" applyBorder="1" applyAlignment="1">
      <alignment wrapText="1"/>
    </xf>
    <xf numFmtId="0" fontId="4" fillId="0" borderId="0" xfId="0" applyFont="1" applyFill="1" applyAlignment="1">
      <alignment wrapText="1"/>
    </xf>
    <xf numFmtId="0" fontId="7" fillId="0" borderId="8" xfId="0" applyFont="1" applyBorder="1" applyAlignment="1">
      <alignment horizontal="right"/>
    </xf>
    <xf numFmtId="0" fontId="36" fillId="0" borderId="9" xfId="0" applyFont="1" applyBorder="1"/>
    <xf numFmtId="0" fontId="36" fillId="0" borderId="50" xfId="0" applyFont="1" applyBorder="1"/>
    <xf numFmtId="0" fontId="7" fillId="0" borderId="21" xfId="0" applyFont="1" applyBorder="1" applyAlignment="1">
      <alignment horizontal="left"/>
    </xf>
    <xf numFmtId="1" fontId="8" fillId="0" borderId="0" xfId="0" applyNumberFormat="1" applyFont="1" applyAlignment="1">
      <alignment horizontal="right"/>
    </xf>
    <xf numFmtId="9" fontId="8" fillId="0" borderId="0" xfId="0" applyNumberFormat="1" applyFont="1" applyBorder="1" applyAlignment="1">
      <alignment horizontal="right" wrapText="1"/>
    </xf>
    <xf numFmtId="9" fontId="7" fillId="0" borderId="12" xfId="0" applyNumberFormat="1" applyFont="1" applyBorder="1" applyAlignment="1">
      <alignment horizontal="right" wrapText="1"/>
    </xf>
    <xf numFmtId="0" fontId="8" fillId="0" borderId="8" xfId="0" applyFont="1" applyFill="1" applyBorder="1" applyAlignment="1">
      <alignment wrapText="1"/>
    </xf>
    <xf numFmtId="0" fontId="4" fillId="0" borderId="0" xfId="6" applyFont="1"/>
    <xf numFmtId="0" fontId="2" fillId="0" borderId="22" xfId="1" applyFont="1" applyBorder="1" applyAlignment="1">
      <alignment horizontal="right"/>
    </xf>
    <xf numFmtId="49" fontId="17" fillId="0" borderId="14" xfId="0" applyNumberFormat="1" applyFont="1" applyFill="1" applyBorder="1" applyAlignment="1">
      <alignment horizontal="right" wrapText="1"/>
    </xf>
    <xf numFmtId="0" fontId="4" fillId="0" borderId="2" xfId="1" applyFont="1" applyBorder="1" applyAlignment="1">
      <alignment horizontal="right"/>
    </xf>
    <xf numFmtId="0" fontId="7" fillId="0" borderId="66" xfId="0" applyFont="1" applyBorder="1"/>
    <xf numFmtId="0" fontId="7" fillId="0" borderId="50" xfId="0" applyFont="1" applyBorder="1" applyAlignment="1">
      <alignment horizontal="center"/>
    </xf>
    <xf numFmtId="0" fontId="8" fillId="0" borderId="63" xfId="0" applyFont="1" applyBorder="1"/>
    <xf numFmtId="3" fontId="8" fillId="0" borderId="40" xfId="0" applyNumberFormat="1" applyFont="1" applyBorder="1"/>
    <xf numFmtId="0" fontId="8" fillId="0" borderId="40" xfId="0" applyFont="1" applyBorder="1"/>
    <xf numFmtId="0" fontId="8" fillId="0" borderId="64" xfId="0" applyFont="1" applyBorder="1"/>
    <xf numFmtId="0" fontId="8" fillId="0" borderId="65" xfId="0" applyFont="1" applyBorder="1"/>
    <xf numFmtId="0" fontId="8" fillId="0" borderId="40" xfId="0" applyFont="1" applyBorder="1" applyAlignment="1">
      <alignment horizontal="right"/>
    </xf>
    <xf numFmtId="0" fontId="8" fillId="0" borderId="63" xfId="0" applyFont="1" applyFill="1" applyBorder="1"/>
    <xf numFmtId="0" fontId="8" fillId="0" borderId="65" xfId="0" applyFont="1" applyBorder="1" applyAlignment="1">
      <alignment horizontal="right"/>
    </xf>
    <xf numFmtId="0" fontId="7" fillId="0" borderId="21" xfId="0" applyFont="1" applyBorder="1"/>
    <xf numFmtId="0" fontId="8" fillId="0" borderId="23" xfId="0" applyFont="1" applyBorder="1"/>
    <xf numFmtId="0" fontId="8" fillId="0" borderId="23" xfId="0" applyFont="1" applyFill="1" applyBorder="1"/>
    <xf numFmtId="0" fontId="8" fillId="0" borderId="67" xfId="0" applyFont="1" applyFill="1" applyBorder="1"/>
    <xf numFmtId="0" fontId="7" fillId="0" borderId="61" xfId="0" applyFont="1" applyBorder="1" applyAlignment="1">
      <alignment horizontal="center"/>
    </xf>
    <xf numFmtId="0" fontId="7" fillId="0" borderId="62" xfId="0" applyFont="1" applyBorder="1" applyAlignment="1">
      <alignment horizontal="center"/>
    </xf>
    <xf numFmtId="3" fontId="8" fillId="0" borderId="40" xfId="0" applyNumberFormat="1" applyFont="1" applyBorder="1" applyAlignment="1">
      <alignment horizontal="right"/>
    </xf>
    <xf numFmtId="0" fontId="7" fillId="0" borderId="49" xfId="0" applyFont="1" applyBorder="1" applyAlignment="1">
      <alignment horizontal="center"/>
    </xf>
    <xf numFmtId="0" fontId="8" fillId="0" borderId="61" xfId="0" applyFont="1" applyBorder="1"/>
    <xf numFmtId="1" fontId="15" fillId="0" borderId="0" xfId="0" applyNumberFormat="1" applyFont="1" applyAlignment="1">
      <alignment horizontal="right" wrapText="1"/>
    </xf>
    <xf numFmtId="1" fontId="15" fillId="0" borderId="0" xfId="0" applyNumberFormat="1" applyFont="1" applyFill="1" applyAlignment="1">
      <alignment horizontal="right" wrapText="1"/>
    </xf>
    <xf numFmtId="1" fontId="2" fillId="0" borderId="12" xfId="1" applyNumberFormat="1" applyFont="1" applyFill="1" applyBorder="1" applyAlignment="1">
      <alignment horizontal="right" wrapText="1"/>
    </xf>
    <xf numFmtId="9" fontId="15" fillId="0" borderId="0" xfId="5" applyFont="1" applyAlignment="1">
      <alignment horizontal="right" vertical="top" wrapText="1"/>
    </xf>
    <xf numFmtId="9" fontId="15" fillId="0" borderId="8" xfId="5" applyFont="1" applyBorder="1" applyAlignment="1">
      <alignment horizontal="right" vertical="top" wrapText="1"/>
    </xf>
    <xf numFmtId="9" fontId="15" fillId="0" borderId="8" xfId="5" applyFont="1" applyFill="1" applyBorder="1" applyAlignment="1">
      <alignment horizontal="right" vertical="top" wrapText="1"/>
    </xf>
    <xf numFmtId="9" fontId="2" fillId="0" borderId="12" xfId="5" applyFont="1" applyFill="1" applyBorder="1" applyAlignment="1">
      <alignment horizontal="right" wrapText="1"/>
    </xf>
    <xf numFmtId="9" fontId="2" fillId="0" borderId="13" xfId="5" applyFont="1" applyFill="1" applyBorder="1" applyAlignment="1">
      <alignment horizontal="right" wrapText="1"/>
    </xf>
    <xf numFmtId="1" fontId="15" fillId="0" borderId="3" xfId="0" applyNumberFormat="1" applyFont="1" applyFill="1" applyBorder="1" applyAlignment="1">
      <alignment horizontal="right" wrapText="1"/>
    </xf>
    <xf numFmtId="1" fontId="15" fillId="0" borderId="8" xfId="0" applyNumberFormat="1" applyFont="1" applyFill="1" applyBorder="1" applyAlignment="1">
      <alignment horizontal="right" wrapText="1"/>
    </xf>
    <xf numFmtId="1" fontId="4" fillId="0" borderId="11" xfId="1" applyNumberFormat="1" applyFont="1" applyBorder="1" applyAlignment="1">
      <alignment wrapText="1"/>
    </xf>
    <xf numFmtId="9" fontId="8" fillId="0" borderId="23" xfId="5" quotePrefix="1" applyFont="1" applyBorder="1" applyAlignment="1">
      <alignment horizontal="right"/>
    </xf>
    <xf numFmtId="9" fontId="8" fillId="0" borderId="23" xfId="5" applyFont="1" applyBorder="1" applyAlignment="1">
      <alignment horizontal="right"/>
    </xf>
    <xf numFmtId="3" fontId="4" fillId="0" borderId="0" xfId="1" applyNumberFormat="1" applyFont="1" applyAlignment="1"/>
    <xf numFmtId="0" fontId="8" fillId="0" borderId="0" xfId="0" applyFont="1" applyAlignment="1">
      <alignment vertical="center" wrapText="1"/>
    </xf>
    <xf numFmtId="0" fontId="8" fillId="0" borderId="8" xfId="0" applyFont="1" applyBorder="1" applyAlignment="1">
      <alignment vertical="center" wrapText="1"/>
    </xf>
    <xf numFmtId="0" fontId="8" fillId="0" borderId="1" xfId="0" applyFont="1" applyBorder="1" applyAlignment="1">
      <alignment vertical="center" wrapText="1"/>
    </xf>
    <xf numFmtId="0" fontId="8" fillId="0" borderId="7" xfId="0" applyFont="1" applyBorder="1" applyAlignment="1">
      <alignment vertical="center" wrapText="1"/>
    </xf>
    <xf numFmtId="0" fontId="8" fillId="0" borderId="9" xfId="0" applyFont="1" applyBorder="1" applyAlignment="1">
      <alignment vertical="center" wrapText="1"/>
    </xf>
    <xf numFmtId="0" fontId="7" fillId="0" borderId="7" xfId="0" applyFont="1" applyBorder="1" applyAlignment="1"/>
    <xf numFmtId="166" fontId="8" fillId="0" borderId="0" xfId="0" applyNumberFormat="1" applyFont="1" applyAlignment="1">
      <alignment vertical="center" wrapText="1"/>
    </xf>
    <xf numFmtId="166" fontId="8" fillId="0" borderId="8" xfId="0" applyNumberFormat="1" applyFont="1" applyBorder="1" applyAlignment="1">
      <alignment vertical="center" wrapText="1"/>
    </xf>
    <xf numFmtId="166" fontId="15" fillId="0" borderId="3" xfId="0" applyNumberFormat="1" applyFont="1" applyBorder="1" applyAlignment="1">
      <alignment vertical="top" wrapText="1"/>
    </xf>
    <xf numFmtId="166" fontId="15" fillId="0" borderId="0" xfId="5" applyNumberFormat="1" applyFont="1" applyFill="1" applyBorder="1" applyAlignment="1">
      <alignment horizontal="right" wrapText="1"/>
    </xf>
    <xf numFmtId="166" fontId="15" fillId="0" borderId="8" xfId="5" applyNumberFormat="1" applyFont="1" applyFill="1" applyBorder="1" applyAlignment="1">
      <alignment horizontal="right" wrapText="1"/>
    </xf>
    <xf numFmtId="166" fontId="15" fillId="0" borderId="0" xfId="5" applyNumberFormat="1" applyFont="1" applyBorder="1" applyAlignment="1">
      <alignment horizontal="right" vertical="top" wrapText="1"/>
    </xf>
    <xf numFmtId="166" fontId="15" fillId="0" borderId="8" xfId="5" applyNumberFormat="1" applyFont="1" applyBorder="1" applyAlignment="1">
      <alignment horizontal="right" vertical="top" wrapText="1"/>
    </xf>
    <xf numFmtId="0" fontId="4" fillId="0" borderId="8" xfId="0" applyFont="1" applyBorder="1" applyAlignment="1">
      <alignment wrapText="1"/>
    </xf>
    <xf numFmtId="0" fontId="15" fillId="0" borderId="0" xfId="0" applyFont="1" applyFill="1" applyAlignment="1">
      <alignment wrapText="1"/>
    </xf>
    <xf numFmtId="3" fontId="15" fillId="0" borderId="7" xfId="0" applyNumberFormat="1" applyFont="1" applyFill="1" applyBorder="1" applyAlignment="1">
      <alignment vertical="top" wrapText="1"/>
    </xf>
    <xf numFmtId="165" fontId="15" fillId="0" borderId="0" xfId="0" applyNumberFormat="1" applyFont="1" applyFill="1" applyAlignment="1">
      <alignment vertical="top" wrapText="1"/>
    </xf>
    <xf numFmtId="166" fontId="8" fillId="0" borderId="0" xfId="0" applyNumberFormat="1" applyFont="1" applyFill="1"/>
    <xf numFmtId="169" fontId="2" fillId="0" borderId="10" xfId="7" applyNumberFormat="1" applyFont="1" applyBorder="1" applyAlignment="1">
      <alignment horizontal="center"/>
    </xf>
    <xf numFmtId="169" fontId="4" fillId="0" borderId="2" xfId="7" applyNumberFormat="1" applyFont="1" applyBorder="1" applyAlignment="1"/>
    <xf numFmtId="169" fontId="4" fillId="0" borderId="0" xfId="7" applyNumberFormat="1" applyFont="1" applyBorder="1" applyAlignment="1"/>
    <xf numFmtId="169" fontId="4" fillId="0" borderId="0" xfId="7" applyNumberFormat="1" applyFont="1" applyAlignment="1"/>
    <xf numFmtId="169" fontId="21" fillId="0" borderId="0" xfId="7" applyNumberFormat="1" applyFont="1" applyAlignment="1"/>
    <xf numFmtId="0" fontId="8" fillId="0" borderId="0" xfId="0" applyFont="1" applyAlignment="1">
      <alignment horizontal="right" wrapText="1"/>
    </xf>
    <xf numFmtId="164" fontId="2" fillId="0" borderId="13" xfId="1" applyNumberFormat="1" applyFont="1" applyBorder="1" applyAlignment="1">
      <alignment horizontal="center"/>
    </xf>
    <xf numFmtId="0" fontId="2" fillId="0" borderId="21" xfId="0" applyFont="1" applyBorder="1" applyAlignment="1">
      <alignment horizontal="left"/>
    </xf>
    <xf numFmtId="0" fontId="4" fillId="0" borderId="8" xfId="0" applyFont="1" applyBorder="1" applyAlignment="1">
      <alignment horizontal="left"/>
    </xf>
    <xf numFmtId="0" fontId="2" fillId="0" borderId="70" xfId="0" applyFont="1" applyBorder="1" applyAlignment="1">
      <alignment horizontal="left" wrapText="1"/>
    </xf>
    <xf numFmtId="0" fontId="2" fillId="0" borderId="13" xfId="0" applyFont="1" applyFill="1" applyBorder="1" applyAlignment="1">
      <alignment horizontal="center" wrapText="1"/>
    </xf>
    <xf numFmtId="0" fontId="2" fillId="0" borderId="13" xfId="0" applyFont="1" applyFill="1" applyBorder="1" applyAlignment="1">
      <alignment horizontal="right"/>
    </xf>
    <xf numFmtId="3" fontId="8" fillId="0" borderId="8" xfId="0" applyNumberFormat="1" applyFont="1" applyBorder="1"/>
    <xf numFmtId="166" fontId="8" fillId="0" borderId="0" xfId="0" applyNumberFormat="1" applyFont="1" applyBorder="1"/>
    <xf numFmtId="0" fontId="8" fillId="0" borderId="7" xfId="0" applyFont="1" applyBorder="1"/>
    <xf numFmtId="9" fontId="8" fillId="0" borderId="0" xfId="0" applyNumberFormat="1" applyFont="1" applyBorder="1"/>
    <xf numFmtId="0" fontId="21" fillId="0" borderId="0" xfId="0" applyFont="1" applyFill="1" applyBorder="1" applyAlignment="1"/>
    <xf numFmtId="166" fontId="8" fillId="0" borderId="7" xfId="0" applyNumberFormat="1" applyFont="1" applyBorder="1"/>
    <xf numFmtId="166" fontId="8" fillId="0" borderId="7" xfId="0" applyNumberFormat="1" applyFont="1" applyBorder="1" applyAlignment="1">
      <alignment horizontal="right"/>
    </xf>
    <xf numFmtId="166" fontId="8" fillId="0" borderId="0" xfId="0" applyNumberFormat="1" applyFont="1" applyFill="1" applyBorder="1"/>
    <xf numFmtId="166" fontId="8" fillId="0" borderId="8" xfId="0" applyNumberFormat="1" applyFont="1" applyFill="1" applyBorder="1"/>
    <xf numFmtId="168" fontId="8" fillId="0" borderId="5" xfId="7" applyNumberFormat="1" applyFont="1" applyFill="1" applyBorder="1" applyAlignment="1">
      <alignment horizontal="center"/>
    </xf>
    <xf numFmtId="168" fontId="8" fillId="0" borderId="0" xfId="7" applyNumberFormat="1" applyFont="1" applyFill="1" applyAlignment="1"/>
    <xf numFmtId="0" fontId="7" fillId="0" borderId="0" xfId="0" applyFont="1" applyFill="1" applyBorder="1" applyAlignment="1">
      <alignment horizontal="left"/>
    </xf>
    <xf numFmtId="168" fontId="7" fillId="0" borderId="19" xfId="7" applyNumberFormat="1" applyFont="1" applyFill="1" applyBorder="1" applyAlignment="1">
      <alignment horizontal="center"/>
    </xf>
    <xf numFmtId="168" fontId="7" fillId="0" borderId="8" xfId="7" applyNumberFormat="1" applyFont="1" applyFill="1" applyBorder="1" applyAlignment="1">
      <alignment horizontal="center"/>
    </xf>
    <xf numFmtId="0" fontId="8" fillId="0" borderId="10" xfId="0" applyFont="1" applyBorder="1" applyAlignment="1">
      <alignment horizontal="right"/>
    </xf>
    <xf numFmtId="0" fontId="8" fillId="0" borderId="9" xfId="0" applyFont="1" applyBorder="1" applyAlignment="1">
      <alignment horizontal="right"/>
    </xf>
    <xf numFmtId="0" fontId="15" fillId="0" borderId="8" xfId="0" applyFont="1" applyBorder="1" applyAlignment="1">
      <alignment wrapText="1"/>
    </xf>
    <xf numFmtId="166" fontId="5" fillId="0" borderId="13" xfId="0" applyNumberFormat="1" applyFont="1" applyBorder="1" applyAlignment="1">
      <alignment vertical="top" wrapText="1"/>
    </xf>
    <xf numFmtId="9" fontId="15" fillId="0" borderId="0" xfId="0" applyNumberFormat="1" applyFont="1" applyBorder="1" applyAlignment="1">
      <alignment horizontal="right" vertical="top" wrapText="1"/>
    </xf>
    <xf numFmtId="9" fontId="15" fillId="0" borderId="0" xfId="0" applyNumberFormat="1" applyFont="1" applyFill="1" applyBorder="1" applyAlignment="1">
      <alignment horizontal="right" vertical="top" wrapText="1"/>
    </xf>
    <xf numFmtId="169" fontId="15" fillId="0" borderId="0" xfId="7" applyNumberFormat="1" applyFont="1" applyAlignment="1">
      <alignment horizontal="right" wrapText="1"/>
    </xf>
    <xf numFmtId="168" fontId="2" fillId="0" borderId="13" xfId="7" applyNumberFormat="1" applyFont="1" applyFill="1" applyBorder="1" applyAlignment="1">
      <alignment horizontal="right" wrapText="1"/>
    </xf>
    <xf numFmtId="168" fontId="2" fillId="0" borderId="12" xfId="7" applyNumberFormat="1" applyFont="1" applyFill="1" applyBorder="1" applyAlignment="1">
      <alignment horizontal="right" wrapText="1"/>
    </xf>
    <xf numFmtId="1" fontId="15" fillId="0" borderId="8" xfId="0" applyNumberFormat="1" applyFont="1" applyBorder="1" applyAlignment="1">
      <alignment horizontal="right" wrapText="1"/>
    </xf>
    <xf numFmtId="1" fontId="4" fillId="0" borderId="7" xfId="1" applyNumberFormat="1" applyFont="1" applyFill="1" applyBorder="1" applyAlignment="1">
      <alignment horizontal="right"/>
    </xf>
    <xf numFmtId="166" fontId="4" fillId="0" borderId="10" xfId="1" applyNumberFormat="1" applyFont="1" applyFill="1" applyBorder="1" applyAlignment="1">
      <alignment horizontal="right"/>
    </xf>
    <xf numFmtId="166" fontId="4" fillId="0" borderId="11" xfId="1" applyNumberFormat="1" applyFont="1" applyFill="1" applyBorder="1" applyAlignment="1">
      <alignment horizontal="right"/>
    </xf>
    <xf numFmtId="166" fontId="8" fillId="0" borderId="33" xfId="0" applyNumberFormat="1" applyFont="1" applyBorder="1" applyAlignment="1">
      <alignment horizontal="right" wrapText="1"/>
    </xf>
    <xf numFmtId="166" fontId="8" fillId="0" borderId="34" xfId="0" applyNumberFormat="1" applyFont="1" applyFill="1" applyBorder="1" applyAlignment="1">
      <alignment horizontal="right" wrapText="1"/>
    </xf>
    <xf numFmtId="166" fontId="4" fillId="0" borderId="8" xfId="1" applyNumberFormat="1" applyFont="1" applyBorder="1" applyAlignment="1"/>
    <xf numFmtId="9" fontId="4" fillId="0" borderId="8" xfId="5" applyFont="1" applyFill="1" applyBorder="1" applyAlignment="1">
      <alignment horizontal="right" wrapText="1"/>
    </xf>
    <xf numFmtId="166" fontId="4" fillId="0" borderId="11" xfId="1" applyNumberFormat="1" applyFont="1" applyFill="1" applyBorder="1" applyAlignment="1">
      <alignment horizontal="right" wrapText="1"/>
    </xf>
    <xf numFmtId="166" fontId="7" fillId="0" borderId="12" xfId="0" applyNumberFormat="1" applyFont="1" applyBorder="1"/>
    <xf numFmtId="166" fontId="7" fillId="0" borderId="13" xfId="0" applyNumberFormat="1" applyFont="1" applyBorder="1"/>
    <xf numFmtId="0" fontId="7" fillId="0" borderId="12" xfId="0" applyFont="1" applyBorder="1"/>
    <xf numFmtId="9" fontId="7" fillId="0" borderId="12" xfId="0" applyNumberFormat="1" applyFont="1" applyBorder="1"/>
    <xf numFmtId="9" fontId="7" fillId="0" borderId="13" xfId="0" applyNumberFormat="1" applyFont="1" applyBorder="1"/>
    <xf numFmtId="0" fontId="7" fillId="0" borderId="13" xfId="0" applyFont="1" applyBorder="1"/>
    <xf numFmtId="0" fontId="7" fillId="0" borderId="12" xfId="0" applyFont="1" applyBorder="1" applyAlignment="1">
      <alignment horizontal="right"/>
    </xf>
    <xf numFmtId="9" fontId="8" fillId="0" borderId="8" xfId="0" applyNumberFormat="1" applyFont="1" applyBorder="1" applyAlignment="1">
      <alignment horizontal="right"/>
    </xf>
    <xf numFmtId="9" fontId="8" fillId="0" borderId="7" xfId="0" applyNumberFormat="1" applyFont="1" applyBorder="1" applyAlignment="1">
      <alignment horizontal="right"/>
    </xf>
    <xf numFmtId="166" fontId="7" fillId="0" borderId="14" xfId="0" applyNumberFormat="1" applyFont="1" applyBorder="1"/>
    <xf numFmtId="0" fontId="2" fillId="0" borderId="21" xfId="1" applyFont="1" applyBorder="1" applyAlignment="1">
      <alignment horizontal="center" wrapText="1"/>
    </xf>
    <xf numFmtId="166" fontId="2" fillId="0" borderId="15" xfId="1" applyNumberFormat="1" applyFont="1" applyFill="1" applyBorder="1" applyAlignment="1"/>
    <xf numFmtId="3" fontId="7" fillId="0" borderId="13" xfId="0" applyNumberFormat="1" applyFont="1" applyBorder="1"/>
    <xf numFmtId="3" fontId="7" fillId="0" borderId="12" xfId="0" applyNumberFormat="1" applyFont="1" applyBorder="1"/>
    <xf numFmtId="9" fontId="15" fillId="0" borderId="23" xfId="0" applyNumberFormat="1" applyFont="1" applyBorder="1" applyAlignment="1">
      <alignment horizontal="right" vertical="top" wrapText="1"/>
    </xf>
    <xf numFmtId="0" fontId="15" fillId="0" borderId="23" xfId="0" applyFont="1" applyBorder="1" applyAlignment="1">
      <alignment horizontal="right" vertical="top" wrapText="1"/>
    </xf>
    <xf numFmtId="9" fontId="15" fillId="0" borderId="21" xfId="0" applyNumberFormat="1" applyFont="1" applyBorder="1" applyAlignment="1">
      <alignment horizontal="right" vertical="top" wrapText="1"/>
    </xf>
    <xf numFmtId="0" fontId="15" fillId="0" borderId="21" xfId="0" applyFont="1" applyBorder="1" applyAlignment="1">
      <alignment horizontal="right" vertical="top" wrapText="1"/>
    </xf>
    <xf numFmtId="167" fontId="15" fillId="0" borderId="23" xfId="0" applyNumberFormat="1" applyFont="1" applyBorder="1" applyAlignment="1">
      <alignment horizontal="right" vertical="top" wrapText="1"/>
    </xf>
    <xf numFmtId="167" fontId="15" fillId="0" borderId="21" xfId="0" applyNumberFormat="1" applyFont="1" applyBorder="1" applyAlignment="1">
      <alignment horizontal="right" vertical="top" wrapText="1"/>
    </xf>
    <xf numFmtId="166" fontId="15" fillId="0" borderId="3" xfId="0" applyNumberFormat="1" applyFont="1" applyBorder="1" applyAlignment="1">
      <alignment horizontal="right" vertical="top" wrapText="1"/>
    </xf>
    <xf numFmtId="166" fontId="5" fillId="0" borderId="13" xfId="0" applyNumberFormat="1" applyFont="1" applyBorder="1" applyAlignment="1">
      <alignment horizontal="right" vertical="top" wrapText="1"/>
    </xf>
    <xf numFmtId="167" fontId="2" fillId="0" borderId="24" xfId="1" applyNumberFormat="1" applyFont="1" applyBorder="1" applyAlignment="1">
      <alignment horizontal="center"/>
    </xf>
    <xf numFmtId="167" fontId="15" fillId="0" borderId="23" xfId="0" applyNumberFormat="1" applyFont="1" applyBorder="1" applyAlignment="1">
      <alignment vertical="top" wrapText="1"/>
    </xf>
    <xf numFmtId="166" fontId="5" fillId="0" borderId="12" xfId="0" applyNumberFormat="1" applyFont="1" applyBorder="1" applyAlignment="1">
      <alignment horizontal="right" vertical="top" wrapText="1"/>
    </xf>
    <xf numFmtId="9" fontId="5" fillId="0" borderId="12" xfId="0" applyNumberFormat="1" applyFont="1" applyBorder="1" applyAlignment="1">
      <alignment horizontal="right" vertical="top" wrapText="1"/>
    </xf>
    <xf numFmtId="2" fontId="2" fillId="0" borderId="12" xfId="1" applyNumberFormat="1" applyFont="1" applyBorder="1" applyAlignment="1">
      <alignment horizontal="center" wrapText="1"/>
    </xf>
    <xf numFmtId="167" fontId="2" fillId="0" borderId="24" xfId="1" applyNumberFormat="1" applyFont="1" applyFill="1" applyBorder="1" applyAlignment="1">
      <alignment horizontal="center"/>
    </xf>
    <xf numFmtId="3" fontId="8" fillId="0" borderId="0" xfId="0" applyNumberFormat="1" applyFont="1" applyFill="1" applyBorder="1" applyAlignment="1"/>
    <xf numFmtId="9" fontId="8" fillId="0" borderId="0" xfId="0" applyNumberFormat="1" applyFont="1" applyBorder="1" applyAlignment="1"/>
    <xf numFmtId="9" fontId="7" fillId="0" borderId="0" xfId="0" applyNumberFormat="1" applyFont="1" applyBorder="1" applyAlignment="1">
      <alignment horizontal="center"/>
    </xf>
    <xf numFmtId="3" fontId="8" fillId="0" borderId="0" xfId="0" applyNumberFormat="1" applyFont="1" applyFill="1" applyBorder="1" applyAlignment="1">
      <alignment vertical="center"/>
    </xf>
    <xf numFmtId="0" fontId="8" fillId="0" borderId="0" xfId="0" applyNumberFormat="1" applyFont="1" applyFill="1" applyBorder="1" applyAlignment="1">
      <alignment vertical="center"/>
    </xf>
    <xf numFmtId="3" fontId="8" fillId="0" borderId="7" xfId="0" applyNumberFormat="1" applyFont="1" applyBorder="1" applyAlignment="1">
      <alignment horizontal="right"/>
    </xf>
    <xf numFmtId="0" fontId="8" fillId="0" borderId="0" xfId="0" applyFont="1" applyAlignment="1">
      <alignment horizontal="right"/>
    </xf>
    <xf numFmtId="3" fontId="8" fillId="0" borderId="0" xfId="0" applyNumberFormat="1" applyFont="1" applyBorder="1" applyAlignment="1"/>
    <xf numFmtId="0" fontId="8" fillId="0" borderId="5" xfId="0" applyFont="1" applyBorder="1" applyAlignment="1">
      <alignment horizontal="center"/>
    </xf>
    <xf numFmtId="49" fontId="7" fillId="0" borderId="0" xfId="0" applyNumberFormat="1" applyFont="1" applyBorder="1" applyAlignment="1">
      <alignment horizontal="center"/>
    </xf>
    <xf numFmtId="0" fontId="7" fillId="0" borderId="12" xfId="0" applyFont="1" applyFill="1" applyBorder="1"/>
    <xf numFmtId="3" fontId="2" fillId="0" borderId="13" xfId="4" applyNumberFormat="1" applyFont="1" applyFill="1" applyBorder="1"/>
    <xf numFmtId="166" fontId="7" fillId="0" borderId="12" xfId="0" applyNumberFormat="1" applyFont="1" applyFill="1" applyBorder="1"/>
    <xf numFmtId="0" fontId="7" fillId="0" borderId="14" xfId="0" applyFont="1" applyFill="1" applyBorder="1"/>
    <xf numFmtId="9" fontId="7" fillId="0" borderId="12" xfId="0" applyNumberFormat="1" applyFont="1" applyFill="1" applyBorder="1"/>
    <xf numFmtId="9" fontId="7" fillId="0" borderId="13" xfId="0" applyNumberFormat="1" applyFont="1" applyFill="1" applyBorder="1"/>
    <xf numFmtId="166" fontId="7" fillId="0" borderId="13" xfId="0" applyNumberFormat="1" applyFont="1" applyFill="1" applyBorder="1"/>
    <xf numFmtId="166" fontId="15" fillId="0" borderId="0" xfId="0" applyNumberFormat="1" applyFont="1" applyFill="1" applyBorder="1" applyAlignment="1">
      <alignment horizontal="right" wrapText="1"/>
    </xf>
    <xf numFmtId="166" fontId="7" fillId="0" borderId="14" xfId="0" applyNumberFormat="1" applyFont="1" applyBorder="1" applyAlignment="1">
      <alignment horizontal="right"/>
    </xf>
    <xf numFmtId="166" fontId="8" fillId="0" borderId="3" xfId="0" applyNumberFormat="1" applyFont="1" applyBorder="1" applyAlignment="1">
      <alignment vertical="center" wrapText="1"/>
    </xf>
    <xf numFmtId="9" fontId="8" fillId="0" borderId="0" xfId="5" applyFont="1" applyFill="1" applyBorder="1" applyAlignment="1">
      <alignment horizontal="right"/>
    </xf>
    <xf numFmtId="9" fontId="8" fillId="0" borderId="8" xfId="5" applyFont="1" applyFill="1" applyBorder="1" applyAlignment="1">
      <alignment horizontal="right"/>
    </xf>
    <xf numFmtId="3" fontId="8" fillId="0" borderId="7" xfId="0" applyNumberFormat="1" applyFont="1" applyFill="1" applyBorder="1" applyAlignment="1">
      <alignment horizontal="right"/>
    </xf>
    <xf numFmtId="3" fontId="8" fillId="0" borderId="0" xfId="0" applyNumberFormat="1" applyFont="1" applyFill="1" applyBorder="1" applyAlignment="1">
      <alignment horizontal="right"/>
    </xf>
    <xf numFmtId="0" fontId="4" fillId="0" borderId="3" xfId="1" applyFont="1" applyBorder="1" applyAlignment="1">
      <alignment horizontal="right"/>
    </xf>
    <xf numFmtId="0" fontId="4" fillId="0" borderId="8" xfId="1" applyNumberFormat="1" applyFont="1" applyBorder="1" applyAlignment="1">
      <alignment horizontal="right"/>
    </xf>
    <xf numFmtId="0" fontId="4" fillId="0" borderId="11" xfId="1" applyFont="1" applyBorder="1" applyAlignment="1">
      <alignment horizontal="right"/>
    </xf>
    <xf numFmtId="3" fontId="2" fillId="0" borderId="12" xfId="0" applyNumberFormat="1" applyFont="1" applyBorder="1" applyAlignment="1">
      <alignment horizontal="right" wrapText="1"/>
    </xf>
    <xf numFmtId="0" fontId="8" fillId="0" borderId="13" xfId="0" applyFont="1" applyFill="1" applyBorder="1" applyAlignment="1">
      <alignment horizontal="right"/>
    </xf>
    <xf numFmtId="166" fontId="8" fillId="0" borderId="9" xfId="0" applyNumberFormat="1" applyFont="1" applyBorder="1" applyAlignment="1">
      <alignment horizontal="right"/>
    </xf>
    <xf numFmtId="166" fontId="8" fillId="0" borderId="10" xfId="0" applyNumberFormat="1" applyFont="1" applyBorder="1" applyAlignment="1">
      <alignment horizontal="right"/>
    </xf>
    <xf numFmtId="166" fontId="8" fillId="0" borderId="11" xfId="0" applyNumberFormat="1" applyFont="1" applyBorder="1" applyAlignment="1">
      <alignment horizontal="right"/>
    </xf>
    <xf numFmtId="3" fontId="8" fillId="0" borderId="10" xfId="0" applyNumberFormat="1" applyFont="1" applyFill="1" applyBorder="1" applyAlignment="1"/>
    <xf numFmtId="168" fontId="8" fillId="0" borderId="11" xfId="7" applyNumberFormat="1" applyFont="1" applyFill="1" applyBorder="1" applyAlignment="1"/>
    <xf numFmtId="165" fontId="8" fillId="0" borderId="10" xfId="0" applyNumberFormat="1" applyFont="1" applyFill="1" applyBorder="1" applyAlignment="1"/>
    <xf numFmtId="0" fontId="8" fillId="0" borderId="10" xfId="0" applyFont="1" applyFill="1" applyBorder="1" applyAlignment="1"/>
    <xf numFmtId="0" fontId="8" fillId="0" borderId="9" xfId="0" applyFont="1" applyFill="1" applyBorder="1" applyAlignment="1"/>
    <xf numFmtId="49" fontId="7" fillId="0" borderId="10" xfId="0" applyNumberFormat="1" applyFont="1" applyFill="1" applyBorder="1" applyAlignment="1">
      <alignment horizontal="right"/>
    </xf>
    <xf numFmtId="49" fontId="7" fillId="0" borderId="11" xfId="0" applyNumberFormat="1" applyFont="1" applyFill="1" applyBorder="1" applyAlignment="1">
      <alignment horizontal="right"/>
    </xf>
    <xf numFmtId="0" fontId="8" fillId="0" borderId="9" xfId="0" applyFont="1" applyFill="1" applyBorder="1" applyAlignment="1">
      <alignment horizontal="right"/>
    </xf>
    <xf numFmtId="0" fontId="8" fillId="0" borderId="10" xfId="0" applyFont="1" applyFill="1" applyBorder="1" applyAlignment="1">
      <alignment horizontal="right"/>
    </xf>
    <xf numFmtId="0" fontId="8" fillId="0" borderId="11" xfId="0" applyFont="1" applyFill="1" applyBorder="1" applyAlignment="1">
      <alignment horizontal="right"/>
    </xf>
    <xf numFmtId="168" fontId="8" fillId="0" borderId="0" xfId="7" applyNumberFormat="1" applyFont="1" applyAlignment="1">
      <alignment horizontal="right" vertical="center" wrapText="1"/>
    </xf>
    <xf numFmtId="168" fontId="8" fillId="0" borderId="8" xfId="7" applyNumberFormat="1" applyFont="1" applyBorder="1" applyAlignment="1">
      <alignment horizontal="right" vertical="center" wrapText="1"/>
    </xf>
    <xf numFmtId="0" fontId="8" fillId="0" borderId="0" xfId="0" applyFont="1" applyAlignment="1">
      <alignment horizontal="right" vertical="center" wrapText="1"/>
    </xf>
    <xf numFmtId="166" fontId="8" fillId="0" borderId="0" xfId="0" applyNumberFormat="1" applyFont="1" applyAlignment="1">
      <alignment horizontal="right" vertical="center" wrapText="1"/>
    </xf>
    <xf numFmtId="0" fontId="8" fillId="0" borderId="8" xfId="0" applyFont="1" applyBorder="1" applyAlignment="1">
      <alignment horizontal="right" vertical="center" wrapText="1"/>
    </xf>
    <xf numFmtId="0" fontId="8" fillId="0" borderId="7" xfId="0" applyFont="1" applyBorder="1" applyAlignment="1">
      <alignment horizontal="right" vertical="center" wrapText="1"/>
    </xf>
    <xf numFmtId="0" fontId="8" fillId="0" borderId="0" xfId="0" applyFont="1" applyBorder="1" applyAlignment="1">
      <alignment horizontal="right" vertical="center" wrapText="1"/>
    </xf>
    <xf numFmtId="9" fontId="8" fillId="0" borderId="0" xfId="0" applyNumberFormat="1" applyFont="1" applyBorder="1" applyAlignment="1">
      <alignment horizontal="right" vertical="center" wrapText="1"/>
    </xf>
    <xf numFmtId="9" fontId="8" fillId="0" borderId="8" xfId="0" applyNumberFormat="1" applyFont="1" applyBorder="1" applyAlignment="1">
      <alignment horizontal="right" vertical="center" wrapText="1"/>
    </xf>
    <xf numFmtId="166" fontId="8" fillId="0" borderId="7" xfId="0" applyNumberFormat="1" applyFont="1" applyBorder="1" applyAlignment="1">
      <alignment horizontal="right" vertical="center" wrapText="1"/>
    </xf>
    <xf numFmtId="166" fontId="8" fillId="0" borderId="0" xfId="0" applyNumberFormat="1" applyFont="1" applyBorder="1" applyAlignment="1">
      <alignment horizontal="right" vertical="center" wrapText="1"/>
    </xf>
    <xf numFmtId="166" fontId="8" fillId="0" borderId="8" xfId="0" applyNumberFormat="1" applyFont="1" applyBorder="1" applyAlignment="1">
      <alignment horizontal="right" vertical="center" wrapText="1"/>
    </xf>
    <xf numFmtId="168" fontId="8" fillId="0" borderId="8" xfId="7" applyNumberFormat="1" applyFont="1" applyBorder="1" applyAlignment="1">
      <alignment horizontal="right" wrapText="1"/>
    </xf>
    <xf numFmtId="0" fontId="8" fillId="0" borderId="0" xfId="0" applyFont="1" applyFill="1" applyBorder="1" applyAlignment="1">
      <alignment horizontal="right" wrapText="1"/>
    </xf>
    <xf numFmtId="168" fontId="8" fillId="0" borderId="8" xfId="7" applyNumberFormat="1" applyFont="1" applyFill="1" applyBorder="1" applyAlignment="1">
      <alignment horizontal="right" wrapText="1"/>
    </xf>
    <xf numFmtId="168" fontId="8" fillId="0" borderId="0" xfId="7" applyNumberFormat="1" applyFont="1" applyAlignment="1">
      <alignment horizontal="right" wrapText="1"/>
    </xf>
    <xf numFmtId="0" fontId="8" fillId="0" borderId="9" xfId="0" applyFont="1" applyBorder="1" applyAlignment="1">
      <alignment horizontal="right" wrapText="1"/>
    </xf>
    <xf numFmtId="168" fontId="8" fillId="0" borderId="11" xfId="7" applyNumberFormat="1" applyFont="1" applyBorder="1" applyAlignment="1">
      <alignment horizontal="right" wrapText="1"/>
    </xf>
    <xf numFmtId="0" fontId="4" fillId="0" borderId="0" xfId="2" applyFont="1" applyAlignment="1">
      <alignment horizontal="right" wrapText="1"/>
    </xf>
    <xf numFmtId="168" fontId="4" fillId="0" borderId="8" xfId="7" applyNumberFormat="1" applyFont="1" applyBorder="1" applyAlignment="1">
      <alignment horizontal="right" wrapText="1"/>
    </xf>
    <xf numFmtId="2" fontId="15" fillId="0" borderId="0" xfId="0" applyNumberFormat="1" applyFont="1" applyBorder="1" applyAlignment="1">
      <alignment horizontal="right" vertical="top" wrapText="1"/>
    </xf>
    <xf numFmtId="2" fontId="15" fillId="0" borderId="0" xfId="0" applyNumberFormat="1" applyFont="1" applyBorder="1" applyAlignment="1">
      <alignment horizontal="right" vertical="top"/>
    </xf>
    <xf numFmtId="2" fontId="15" fillId="0" borderId="8" xfId="0" applyNumberFormat="1" applyFont="1" applyBorder="1" applyAlignment="1">
      <alignment horizontal="right" vertical="top" wrapText="1"/>
    </xf>
    <xf numFmtId="2" fontId="15" fillId="0" borderId="8" xfId="0" applyNumberFormat="1" applyFont="1" applyBorder="1" applyAlignment="1">
      <alignment horizontal="right" vertical="top"/>
    </xf>
    <xf numFmtId="2" fontId="15" fillId="0" borderId="11" xfId="0" applyNumberFormat="1" applyFont="1" applyBorder="1" applyAlignment="1">
      <alignment horizontal="right" vertical="top" wrapText="1"/>
    </xf>
    <xf numFmtId="2" fontId="15" fillId="0" borderId="0" xfId="0" applyNumberFormat="1" applyFont="1" applyAlignment="1">
      <alignment horizontal="right" vertical="top" wrapText="1"/>
    </xf>
    <xf numFmtId="0" fontId="8" fillId="0" borderId="33" xfId="0" applyFont="1" applyFill="1" applyBorder="1" applyAlignment="1">
      <alignment horizontal="right" wrapText="1"/>
    </xf>
    <xf numFmtId="166" fontId="8" fillId="0" borderId="2" xfId="0" applyNumberFormat="1" applyFont="1" applyFill="1" applyBorder="1" applyAlignment="1"/>
    <xf numFmtId="166" fontId="8" fillId="0" borderId="3" xfId="0" applyNumberFormat="1" applyFont="1" applyBorder="1"/>
    <xf numFmtId="2" fontId="8" fillId="0" borderId="0" xfId="0" applyNumberFormat="1" applyFont="1" applyAlignment="1">
      <alignment horizontal="right"/>
    </xf>
    <xf numFmtId="2" fontId="8" fillId="0" borderId="8" xfId="0" applyNumberFormat="1" applyFont="1" applyBorder="1" applyAlignment="1">
      <alignment horizontal="right"/>
    </xf>
    <xf numFmtId="0" fontId="8" fillId="0" borderId="11" xfId="0" applyFont="1" applyBorder="1"/>
    <xf numFmtId="3" fontId="7" fillId="0" borderId="14" xfId="0" applyNumberFormat="1" applyFont="1" applyBorder="1"/>
    <xf numFmtId="165" fontId="7" fillId="0" borderId="12" xfId="0" applyNumberFormat="1" applyFont="1" applyBorder="1"/>
    <xf numFmtId="0" fontId="4" fillId="0" borderId="7" xfId="1" applyFont="1" applyBorder="1" applyAlignment="1">
      <alignment wrapText="1"/>
    </xf>
    <xf numFmtId="1" fontId="8" fillId="0" borderId="0" xfId="0" applyNumberFormat="1" applyFont="1"/>
    <xf numFmtId="1" fontId="7" fillId="0" borderId="12" xfId="0" applyNumberFormat="1" applyFont="1" applyBorder="1"/>
    <xf numFmtId="1" fontId="8" fillId="0" borderId="8" xfId="7" applyNumberFormat="1" applyFont="1" applyBorder="1" applyAlignment="1">
      <alignment horizontal="right"/>
    </xf>
    <xf numFmtId="1" fontId="8" fillId="0" borderId="0" xfId="7" applyNumberFormat="1" applyFont="1" applyBorder="1" applyAlignment="1">
      <alignment horizontal="right"/>
    </xf>
    <xf numFmtId="1" fontId="4" fillId="0" borderId="0" xfId="1" applyNumberFormat="1" applyFont="1" applyFill="1" applyBorder="1" applyAlignment="1"/>
    <xf numFmtId="168" fontId="8" fillId="0" borderId="23" xfId="7" applyNumberFormat="1" applyFont="1" applyBorder="1" applyAlignment="1">
      <alignment horizontal="right" wrapText="1"/>
    </xf>
    <xf numFmtId="1" fontId="8" fillId="0" borderId="23" xfId="7" applyNumberFormat="1" applyFont="1" applyBorder="1" applyAlignment="1">
      <alignment horizontal="right" wrapText="1"/>
    </xf>
    <xf numFmtId="168" fontId="7" fillId="0" borderId="24" xfId="7" applyNumberFormat="1" applyFont="1" applyBorder="1" applyAlignment="1">
      <alignment horizontal="right" wrapText="1"/>
    </xf>
    <xf numFmtId="168" fontId="7" fillId="0" borderId="13" xfId="7" applyNumberFormat="1" applyFont="1" applyBorder="1" applyAlignment="1">
      <alignment horizontal="right" wrapText="1"/>
    </xf>
    <xf numFmtId="168" fontId="7" fillId="0" borderId="12" xfId="7" applyNumberFormat="1" applyFont="1" applyBorder="1" applyAlignment="1">
      <alignment horizontal="right" wrapText="1"/>
    </xf>
    <xf numFmtId="169" fontId="8" fillId="0" borderId="0" xfId="7" applyNumberFormat="1" applyFont="1" applyAlignment="1">
      <alignment horizontal="right" wrapText="1"/>
    </xf>
    <xf numFmtId="1" fontId="8" fillId="0" borderId="7" xfId="7" applyNumberFormat="1" applyFont="1" applyBorder="1" applyAlignment="1">
      <alignment horizontal="right" wrapText="1"/>
    </xf>
    <xf numFmtId="168" fontId="8" fillId="0" borderId="7" xfId="7" applyNumberFormat="1" applyFont="1" applyBorder="1" applyAlignment="1">
      <alignment horizontal="right" wrapText="1"/>
    </xf>
    <xf numFmtId="168" fontId="8" fillId="0" borderId="0" xfId="7" applyNumberFormat="1" applyFont="1" applyBorder="1" applyAlignment="1">
      <alignment horizontal="right" wrapText="1"/>
    </xf>
    <xf numFmtId="166" fontId="8" fillId="0" borderId="0" xfId="7" applyNumberFormat="1" applyFont="1" applyAlignment="1">
      <alignment horizontal="right" wrapText="1"/>
    </xf>
    <xf numFmtId="166" fontId="7" fillId="0" borderId="12" xfId="7" applyNumberFormat="1" applyFont="1" applyBorder="1" applyAlignment="1">
      <alignment horizontal="right" wrapText="1"/>
    </xf>
    <xf numFmtId="2" fontId="8" fillId="0" borderId="0" xfId="0" applyNumberFormat="1" applyFont="1" applyBorder="1" applyAlignment="1">
      <alignment horizontal="right"/>
    </xf>
    <xf numFmtId="9" fontId="8" fillId="0" borderId="0" xfId="0" applyNumberFormat="1" applyFont="1" applyAlignment="1">
      <alignment horizontal="right" wrapText="1"/>
    </xf>
    <xf numFmtId="9" fontId="8" fillId="0" borderId="8" xfId="0" applyNumberFormat="1" applyFont="1" applyBorder="1" applyAlignment="1">
      <alignment horizontal="right" wrapText="1"/>
    </xf>
    <xf numFmtId="0" fontId="8" fillId="0" borderId="8" xfId="0" applyFont="1" applyBorder="1" applyAlignment="1">
      <alignment horizontal="right" wrapText="1"/>
    </xf>
    <xf numFmtId="3" fontId="4" fillId="0" borderId="0" xfId="4" applyNumberFormat="1" applyFont="1" applyAlignment="1">
      <alignment horizontal="right"/>
    </xf>
    <xf numFmtId="0" fontId="4" fillId="0" borderId="0" xfId="4" applyFont="1" applyAlignment="1">
      <alignment horizontal="right"/>
    </xf>
    <xf numFmtId="0" fontId="7" fillId="0" borderId="14" xfId="0" applyFont="1" applyBorder="1" applyAlignment="1">
      <alignment horizontal="right"/>
    </xf>
    <xf numFmtId="9" fontId="8" fillId="0" borderId="0" xfId="5" applyFont="1" applyBorder="1" applyAlignment="1">
      <alignment horizontal="right"/>
    </xf>
    <xf numFmtId="9" fontId="8" fillId="0" borderId="8" xfId="5" applyFont="1" applyBorder="1" applyAlignment="1">
      <alignment horizontal="right"/>
    </xf>
    <xf numFmtId="169" fontId="8" fillId="0" borderId="0" xfId="7" applyNumberFormat="1" applyFont="1" applyBorder="1" applyAlignment="1">
      <alignment horizontal="right" wrapText="1"/>
    </xf>
    <xf numFmtId="169" fontId="8" fillId="0" borderId="8" xfId="7" applyNumberFormat="1" applyFont="1" applyBorder="1" applyAlignment="1">
      <alignment horizontal="right" wrapText="1"/>
    </xf>
    <xf numFmtId="169" fontId="8" fillId="0" borderId="0" xfId="0" applyNumberFormat="1" applyFont="1" applyAlignment="1">
      <alignment horizontal="right" wrapText="1"/>
    </xf>
    <xf numFmtId="169" fontId="8" fillId="0" borderId="0" xfId="0" applyNumberFormat="1" applyFont="1" applyBorder="1" applyAlignment="1">
      <alignment horizontal="right" wrapText="1"/>
    </xf>
    <xf numFmtId="169" fontId="8" fillId="0" borderId="8" xfId="0" applyNumberFormat="1" applyFont="1" applyBorder="1" applyAlignment="1">
      <alignment horizontal="right" wrapText="1"/>
    </xf>
    <xf numFmtId="0" fontId="7" fillId="0" borderId="12" xfId="0" applyFont="1" applyBorder="1" applyAlignment="1">
      <alignment horizontal="right" wrapText="1"/>
    </xf>
    <xf numFmtId="166" fontId="7" fillId="0" borderId="12" xfId="0" applyNumberFormat="1" applyFont="1" applyBorder="1" applyAlignment="1">
      <alignment horizontal="right" wrapText="1"/>
    </xf>
    <xf numFmtId="166" fontId="5" fillId="0" borderId="14" xfId="0" applyNumberFormat="1" applyFont="1" applyBorder="1" applyAlignment="1">
      <alignment horizontal="right" vertical="top" wrapText="1"/>
    </xf>
    <xf numFmtId="167" fontId="5" fillId="0" borderId="24" xfId="0" applyNumberFormat="1" applyFont="1" applyBorder="1" applyAlignment="1">
      <alignment horizontal="right" vertical="top" wrapText="1"/>
    </xf>
    <xf numFmtId="168" fontId="7" fillId="0" borderId="12" xfId="0" applyNumberFormat="1" applyFont="1" applyBorder="1" applyAlignment="1">
      <alignment horizontal="right" wrapText="1"/>
    </xf>
    <xf numFmtId="3" fontId="7" fillId="0" borderId="12" xfId="0" applyNumberFormat="1" applyFont="1" applyBorder="1" applyAlignment="1">
      <alignment horizontal="right" wrapText="1"/>
    </xf>
    <xf numFmtId="168" fontId="8" fillId="0" borderId="0" xfId="7" applyNumberFormat="1" applyFont="1" applyFill="1" applyBorder="1" applyAlignment="1">
      <alignment horizontal="right" vertical="center" wrapText="1"/>
    </xf>
    <xf numFmtId="168" fontId="8" fillId="0" borderId="0" xfId="7" applyNumberFormat="1" applyFont="1" applyFill="1" applyBorder="1" applyAlignment="1">
      <alignment horizontal="right" wrapText="1"/>
    </xf>
    <xf numFmtId="168" fontId="8" fillId="0" borderId="0" xfId="7" applyNumberFormat="1" applyFont="1" applyFill="1" applyAlignment="1">
      <alignment horizontal="right" wrapText="1"/>
    </xf>
    <xf numFmtId="168" fontId="8" fillId="0" borderId="10" xfId="7" applyNumberFormat="1" applyFont="1" applyBorder="1" applyAlignment="1">
      <alignment horizontal="right" wrapText="1"/>
    </xf>
    <xf numFmtId="169" fontId="8" fillId="0" borderId="0" xfId="7" applyNumberFormat="1" applyFont="1" applyFill="1" applyBorder="1" applyAlignment="1">
      <alignment horizontal="right" wrapText="1"/>
    </xf>
    <xf numFmtId="169" fontId="8" fillId="0" borderId="0" xfId="7" applyNumberFormat="1" applyFont="1" applyFill="1" applyAlignment="1">
      <alignment horizontal="right" wrapText="1"/>
    </xf>
    <xf numFmtId="169" fontId="8" fillId="0" borderId="10" xfId="7" applyNumberFormat="1" applyFont="1" applyBorder="1" applyAlignment="1">
      <alignment horizontal="right" wrapText="1"/>
    </xf>
    <xf numFmtId="169" fontId="7" fillId="0" borderId="12" xfId="7" applyNumberFormat="1" applyFont="1" applyFill="1" applyBorder="1" applyAlignment="1">
      <alignment horizontal="right" wrapText="1"/>
    </xf>
    <xf numFmtId="169" fontId="8" fillId="0" borderId="30" xfId="7" applyNumberFormat="1" applyFont="1" applyBorder="1" applyAlignment="1">
      <alignment horizontal="right" wrapText="1"/>
    </xf>
    <xf numFmtId="9" fontId="8" fillId="0" borderId="0" xfId="5" applyFont="1" applyAlignment="1">
      <alignment horizontal="right"/>
    </xf>
    <xf numFmtId="168" fontId="4" fillId="0" borderId="0" xfId="7" applyNumberFormat="1" applyFont="1" applyAlignment="1">
      <alignment horizontal="right" wrapText="1"/>
    </xf>
    <xf numFmtId="0" fontId="5" fillId="0" borderId="13" xfId="0" applyFont="1" applyBorder="1" applyAlignment="1">
      <alignment horizontal="right" vertical="top" wrapText="1"/>
    </xf>
    <xf numFmtId="9" fontId="8" fillId="0" borderId="1" xfId="0" applyNumberFormat="1" applyFont="1" applyBorder="1" applyAlignment="1">
      <alignment vertical="center" wrapText="1"/>
    </xf>
    <xf numFmtId="9" fontId="8" fillId="0" borderId="7" xfId="0" applyNumberFormat="1" applyFont="1" applyBorder="1" applyAlignment="1">
      <alignment vertical="center" wrapText="1"/>
    </xf>
    <xf numFmtId="9" fontId="8" fillId="0" borderId="7" xfId="0" applyNumberFormat="1" applyFont="1" applyBorder="1" applyAlignment="1">
      <alignment horizontal="right" vertical="center" wrapText="1"/>
    </xf>
    <xf numFmtId="9" fontId="5" fillId="0" borderId="14" xfId="0" applyNumberFormat="1" applyFont="1" applyBorder="1" applyAlignment="1">
      <alignment horizontal="right" vertical="top" wrapText="1"/>
    </xf>
    <xf numFmtId="0" fontId="15" fillId="0" borderId="3" xfId="0" applyFont="1" applyBorder="1" applyAlignment="1">
      <alignment horizontal="right" vertical="top" wrapText="1"/>
    </xf>
    <xf numFmtId="0" fontId="2" fillId="0" borderId="10" xfId="1" applyFont="1" applyBorder="1" applyAlignment="1">
      <alignment horizontal="center"/>
    </xf>
    <xf numFmtId="0" fontId="7" fillId="0" borderId="0" xfId="0" applyFont="1" applyFill="1" applyAlignment="1">
      <alignment horizontal="center"/>
    </xf>
    <xf numFmtId="0" fontId="2" fillId="0" borderId="13" xfId="1" applyFont="1" applyBorder="1" applyAlignment="1"/>
    <xf numFmtId="0" fontId="2" fillId="0" borderId="23" xfId="1" applyFont="1" applyBorder="1" applyAlignment="1">
      <alignment horizontal="center"/>
    </xf>
    <xf numFmtId="3" fontId="8" fillId="0" borderId="0" xfId="0" applyNumberFormat="1" applyFont="1"/>
    <xf numFmtId="165" fontId="8" fillId="0" borderId="0" xfId="0" applyNumberFormat="1" applyFont="1"/>
    <xf numFmtId="3" fontId="8" fillId="0" borderId="9" xfId="0" applyNumberFormat="1" applyFont="1" applyBorder="1"/>
    <xf numFmtId="3" fontId="8" fillId="0" borderId="10" xfId="0" applyNumberFormat="1" applyFont="1" applyBorder="1"/>
    <xf numFmtId="3" fontId="8" fillId="0" borderId="11" xfId="0" applyNumberFormat="1" applyFont="1" applyBorder="1"/>
    <xf numFmtId="165" fontId="8" fillId="0" borderId="10" xfId="0" applyNumberFormat="1" applyFont="1" applyBorder="1"/>
    <xf numFmtId="9" fontId="8" fillId="0" borderId="10" xfId="0" applyNumberFormat="1" applyFont="1" applyBorder="1"/>
    <xf numFmtId="9" fontId="8" fillId="0" borderId="11" xfId="0" applyNumberFormat="1" applyFont="1" applyBorder="1"/>
    <xf numFmtId="0" fontId="8" fillId="0" borderId="6" xfId="0" applyFont="1" applyFill="1" applyBorder="1" applyAlignment="1">
      <alignment horizontal="right"/>
    </xf>
    <xf numFmtId="41" fontId="7" fillId="0" borderId="13" xfId="7" applyNumberFormat="1" applyFont="1" applyBorder="1" applyAlignment="1">
      <alignment horizontal="right" wrapText="1"/>
    </xf>
    <xf numFmtId="3" fontId="4" fillId="0" borderId="8" xfId="4" applyNumberFormat="1" applyFont="1" applyBorder="1" applyAlignment="1">
      <alignment horizontal="right" wrapText="1"/>
    </xf>
    <xf numFmtId="167" fontId="8" fillId="0" borderId="23" xfId="0" applyNumberFormat="1" applyFont="1" applyBorder="1" applyAlignment="1">
      <alignment vertical="center" wrapText="1"/>
    </xf>
    <xf numFmtId="167" fontId="15" fillId="0" borderId="3" xfId="0" applyNumberFormat="1" applyFont="1" applyBorder="1" applyAlignment="1">
      <alignment horizontal="right" vertical="top" wrapText="1"/>
    </xf>
    <xf numFmtId="167" fontId="15" fillId="0" borderId="8" xfId="0" applyNumberFormat="1" applyFont="1" applyBorder="1" applyAlignment="1">
      <alignment horizontal="right" vertical="top" wrapText="1"/>
    </xf>
    <xf numFmtId="167" fontId="5" fillId="0" borderId="13" xfId="0" applyNumberFormat="1" applyFont="1" applyBorder="1" applyAlignment="1">
      <alignment horizontal="right" vertical="top" wrapText="1"/>
    </xf>
    <xf numFmtId="168" fontId="15" fillId="0" borderId="0" xfId="7" applyNumberFormat="1" applyFont="1" applyFill="1" applyBorder="1" applyAlignment="1">
      <alignment horizontal="right" vertical="top" wrapText="1"/>
    </xf>
    <xf numFmtId="168" fontId="15" fillId="0" borderId="0" xfId="7" applyNumberFormat="1" applyFont="1" applyAlignment="1">
      <alignment horizontal="right" wrapText="1"/>
    </xf>
    <xf numFmtId="168" fontId="15" fillId="0" borderId="8" xfId="7" applyNumberFormat="1" applyFont="1" applyFill="1" applyBorder="1" applyAlignment="1">
      <alignment horizontal="right" wrapText="1"/>
    </xf>
    <xf numFmtId="168" fontId="15" fillId="0" borderId="8" xfId="7" applyNumberFormat="1" applyFont="1" applyBorder="1" applyAlignment="1">
      <alignment horizontal="right" wrapText="1"/>
    </xf>
    <xf numFmtId="168" fontId="15" fillId="0" borderId="0" xfId="7" applyNumberFormat="1" applyFont="1" applyFill="1" applyAlignment="1">
      <alignment horizontal="right" wrapText="1"/>
    </xf>
    <xf numFmtId="168" fontId="8" fillId="0" borderId="3" xfId="7" applyNumberFormat="1" applyFont="1" applyBorder="1" applyAlignment="1">
      <alignment horizontal="right" wrapText="1"/>
    </xf>
    <xf numFmtId="3" fontId="7" fillId="0" borderId="13" xfId="0" applyNumberFormat="1" applyFont="1" applyBorder="1" applyAlignment="1">
      <alignment horizontal="right" wrapText="1"/>
    </xf>
    <xf numFmtId="9" fontId="4" fillId="0" borderId="0" xfId="0" applyNumberFormat="1" applyFont="1" applyBorder="1" applyAlignment="1">
      <alignment horizontal="right"/>
    </xf>
    <xf numFmtId="9" fontId="4" fillId="0" borderId="8" xfId="0" applyNumberFormat="1" applyFont="1" applyBorder="1" applyAlignment="1">
      <alignment horizontal="right"/>
    </xf>
    <xf numFmtId="166" fontId="15" fillId="0" borderId="10" xfId="0" applyNumberFormat="1" applyFont="1" applyBorder="1" applyAlignment="1">
      <alignment horizontal="right" vertical="top" wrapText="1"/>
    </xf>
    <xf numFmtId="0" fontId="7" fillId="0" borderId="21" xfId="0" applyFont="1" applyBorder="1" applyAlignment="1">
      <alignment horizontal="center" wrapText="1"/>
    </xf>
    <xf numFmtId="0" fontId="7" fillId="0" borderId="21" xfId="0" applyFont="1" applyBorder="1" applyAlignment="1">
      <alignment horizontal="center"/>
    </xf>
    <xf numFmtId="166" fontId="15" fillId="0" borderId="0" xfId="0" applyNumberFormat="1" applyFont="1" applyBorder="1" applyAlignment="1">
      <alignment horizontal="right" vertical="top" wrapText="1"/>
    </xf>
    <xf numFmtId="0" fontId="38" fillId="0" borderId="0" xfId="0" applyFont="1"/>
    <xf numFmtId="0" fontId="30" fillId="0" borderId="0" xfId="6"/>
    <xf numFmtId="168" fontId="5" fillId="0" borderId="9" xfId="7" applyNumberFormat="1" applyFont="1" applyFill="1" applyBorder="1" applyAlignment="1">
      <alignment horizontal="right" vertical="top" wrapText="1"/>
    </xf>
    <xf numFmtId="168" fontId="15" fillId="0" borderId="9" xfId="7" applyNumberFormat="1" applyFont="1" applyFill="1" applyBorder="1" applyAlignment="1">
      <alignment horizontal="right" vertical="top" wrapText="1"/>
    </xf>
    <xf numFmtId="9" fontId="15" fillId="0" borderId="0" xfId="5" applyFont="1" applyBorder="1" applyAlignment="1">
      <alignment horizontal="right" vertical="top" wrapText="1"/>
    </xf>
    <xf numFmtId="1" fontId="15" fillId="0" borderId="7" xfId="0" applyNumberFormat="1" applyFont="1" applyBorder="1" applyAlignment="1">
      <alignment horizontal="right" vertical="top"/>
    </xf>
    <xf numFmtId="9" fontId="15" fillId="0" borderId="0" xfId="5" applyFont="1" applyBorder="1" applyAlignment="1">
      <alignment horizontal="right" vertical="top"/>
    </xf>
    <xf numFmtId="9" fontId="15" fillId="0" borderId="8" xfId="5" applyFont="1" applyBorder="1" applyAlignment="1">
      <alignment horizontal="right" vertical="top"/>
    </xf>
    <xf numFmtId="1" fontId="15" fillId="0" borderId="7" xfId="0" applyNumberFormat="1" applyFont="1" applyBorder="1" applyAlignment="1">
      <alignment horizontal="right" vertical="top" wrapText="1"/>
    </xf>
    <xf numFmtId="1" fontId="15" fillId="0" borderId="0" xfId="0" applyNumberFormat="1" applyFont="1" applyAlignment="1">
      <alignment horizontal="right" vertical="top" wrapText="1"/>
    </xf>
    <xf numFmtId="1" fontId="8" fillId="0" borderId="7" xfId="0" applyNumberFormat="1" applyFont="1" applyBorder="1" applyAlignment="1">
      <alignment horizontal="right"/>
    </xf>
    <xf numFmtId="167" fontId="8" fillId="0" borderId="20" xfId="0" applyNumberFormat="1" applyFont="1" applyBorder="1" applyAlignment="1">
      <alignment vertical="center" wrapText="1"/>
    </xf>
    <xf numFmtId="167" fontId="8" fillId="0" borderId="23" xfId="0" applyNumberFormat="1" applyFont="1" applyBorder="1" applyAlignment="1">
      <alignment horizontal="right" vertical="center" wrapText="1"/>
    </xf>
    <xf numFmtId="0" fontId="8" fillId="0" borderId="0" xfId="0" applyFont="1" applyBorder="1"/>
    <xf numFmtId="0" fontId="8" fillId="0" borderId="8" xfId="0" applyFont="1" applyBorder="1"/>
    <xf numFmtId="9" fontId="2" fillId="0" borderId="73" xfId="1" applyNumberFormat="1" applyFont="1" applyBorder="1" applyAlignment="1">
      <alignment horizontal="center"/>
    </xf>
    <xf numFmtId="0" fontId="8" fillId="0" borderId="74" xfId="0" applyFont="1" applyBorder="1" applyAlignment="1">
      <alignment horizontal="right"/>
    </xf>
    <xf numFmtId="0" fontId="8" fillId="0" borderId="75" xfId="0" applyFont="1" applyBorder="1" applyAlignment="1">
      <alignment horizontal="right"/>
    </xf>
    <xf numFmtId="0" fontId="8" fillId="0" borderId="76" xfId="0" applyFont="1" applyBorder="1" applyAlignment="1">
      <alignment horizontal="right"/>
    </xf>
    <xf numFmtId="166" fontId="5" fillId="0" borderId="77" xfId="0" applyNumberFormat="1" applyFont="1" applyBorder="1" applyAlignment="1">
      <alignment vertical="top" wrapText="1"/>
    </xf>
    <xf numFmtId="9" fontId="5" fillId="0" borderId="75" xfId="0" applyNumberFormat="1" applyFont="1" applyBorder="1" applyAlignment="1">
      <alignment horizontal="right" vertical="top" wrapText="1"/>
    </xf>
    <xf numFmtId="167" fontId="5" fillId="0" borderId="78" xfId="0" applyNumberFormat="1" applyFont="1" applyBorder="1" applyAlignment="1">
      <alignment vertical="top" wrapText="1"/>
    </xf>
    <xf numFmtId="166" fontId="5" fillId="0" borderId="75" xfId="0" applyNumberFormat="1" applyFont="1" applyBorder="1" applyAlignment="1">
      <alignment horizontal="right" vertical="top" wrapText="1"/>
    </xf>
    <xf numFmtId="168" fontId="15" fillId="0" borderId="3" xfId="7" applyNumberFormat="1" applyFont="1" applyFill="1" applyBorder="1" applyAlignment="1">
      <alignment horizontal="right" wrapText="1"/>
    </xf>
    <xf numFmtId="9" fontId="15" fillId="0" borderId="3" xfId="0" applyNumberFormat="1" applyFont="1" applyFill="1" applyBorder="1" applyAlignment="1">
      <alignment horizontal="right" vertical="top" wrapText="1"/>
    </xf>
    <xf numFmtId="166" fontId="8" fillId="0" borderId="3" xfId="0" applyNumberFormat="1" applyFont="1" applyBorder="1" applyAlignment="1">
      <alignment horizontal="right" wrapText="1"/>
    </xf>
    <xf numFmtId="0" fontId="8" fillId="0" borderId="30" xfId="0" applyFont="1" applyFill="1" applyBorder="1" applyAlignment="1">
      <alignment horizontal="right" wrapText="1"/>
    </xf>
    <xf numFmtId="166" fontId="8" fillId="0" borderId="56" xfId="0" applyNumberFormat="1" applyFont="1" applyBorder="1" applyAlignment="1">
      <alignment horizontal="right" wrapText="1"/>
    </xf>
    <xf numFmtId="0" fontId="8" fillId="0" borderId="56" xfId="0" applyFont="1" applyBorder="1"/>
    <xf numFmtId="9" fontId="4" fillId="0" borderId="56" xfId="5" applyFont="1" applyFill="1" applyBorder="1" applyAlignment="1">
      <alignment horizontal="right"/>
    </xf>
    <xf numFmtId="9" fontId="4" fillId="0" borderId="33" xfId="5" applyFont="1" applyFill="1" applyBorder="1" applyAlignment="1">
      <alignment horizontal="right"/>
    </xf>
    <xf numFmtId="166" fontId="4" fillId="0" borderId="56" xfId="1" applyNumberFormat="1" applyFont="1" applyFill="1" applyBorder="1" applyAlignment="1">
      <alignment horizontal="right"/>
    </xf>
    <xf numFmtId="166" fontId="4" fillId="0" borderId="33" xfId="1" applyNumberFormat="1" applyFont="1" applyFill="1" applyBorder="1" applyAlignment="1">
      <alignment horizontal="right"/>
    </xf>
    <xf numFmtId="166" fontId="15" fillId="0" borderId="0" xfId="0" applyNumberFormat="1" applyFont="1" applyFill="1" applyAlignment="1">
      <alignment horizontal="right" vertical="top" wrapText="1"/>
    </xf>
    <xf numFmtId="166" fontId="15" fillId="0" borderId="8" xfId="0" applyNumberFormat="1" applyFont="1" applyFill="1" applyBorder="1" applyAlignment="1">
      <alignment horizontal="right" vertical="top" wrapText="1"/>
    </xf>
    <xf numFmtId="9" fontId="15" fillId="0" borderId="0" xfId="0" applyNumberFormat="1" applyFont="1" applyFill="1" applyAlignment="1">
      <alignment horizontal="right" vertical="top" wrapText="1"/>
    </xf>
    <xf numFmtId="0" fontId="15" fillId="0" borderId="8" xfId="0" applyFont="1" applyFill="1" applyBorder="1" applyAlignment="1">
      <alignment horizontal="right" vertical="top" wrapText="1"/>
    </xf>
    <xf numFmtId="167" fontId="15" fillId="0" borderId="8" xfId="0" applyNumberFormat="1" applyFont="1" applyFill="1" applyBorder="1" applyAlignment="1">
      <alignment horizontal="right" vertical="top" wrapText="1"/>
    </xf>
    <xf numFmtId="1" fontId="8" fillId="0" borderId="8" xfId="7" applyNumberFormat="1" applyFont="1" applyBorder="1" applyAlignment="1">
      <alignment horizontal="right" vertical="center" wrapText="1"/>
    </xf>
    <xf numFmtId="9" fontId="8" fillId="0" borderId="3" xfId="0" applyNumberFormat="1" applyFont="1" applyBorder="1"/>
    <xf numFmtId="9" fontId="8" fillId="0" borderId="7" xfId="0" applyNumberFormat="1" applyFont="1" applyFill="1" applyBorder="1" applyAlignment="1">
      <alignment vertical="center" wrapText="1"/>
    </xf>
    <xf numFmtId="166" fontId="39" fillId="0" borderId="0" xfId="0" applyNumberFormat="1" applyFont="1" applyAlignment="1">
      <alignment wrapText="1"/>
    </xf>
    <xf numFmtId="167" fontId="39" fillId="0" borderId="8" xfId="0" applyNumberFormat="1" applyFont="1" applyBorder="1" applyAlignment="1">
      <alignment wrapText="1"/>
    </xf>
    <xf numFmtId="9" fontId="39" fillId="0" borderId="23" xfId="0" applyNumberFormat="1" applyFont="1" applyBorder="1" applyAlignment="1">
      <alignment wrapText="1"/>
    </xf>
    <xf numFmtId="0" fontId="39" fillId="0" borderId="23" xfId="0" applyFont="1" applyBorder="1" applyAlignment="1">
      <alignment wrapText="1"/>
    </xf>
    <xf numFmtId="0" fontId="39" fillId="0" borderId="8" xfId="0" applyFont="1" applyBorder="1" applyAlignment="1">
      <alignment horizontal="right" wrapText="1"/>
    </xf>
    <xf numFmtId="0" fontId="41" fillId="0" borderId="8" xfId="0" applyFont="1" applyBorder="1" applyAlignment="1">
      <alignment horizontal="right" wrapText="1"/>
    </xf>
    <xf numFmtId="0" fontId="42" fillId="0" borderId="13" xfId="0" applyFont="1" applyBorder="1" applyAlignment="1">
      <alignment horizontal="right" wrapText="1"/>
    </xf>
    <xf numFmtId="1" fontId="8" fillId="0" borderId="0" xfId="7" applyNumberFormat="1" applyFont="1" applyAlignment="1">
      <alignment horizontal="right" wrapText="1"/>
    </xf>
    <xf numFmtId="0" fontId="4" fillId="0" borderId="29" xfId="0" applyFont="1" applyBorder="1" applyAlignment="1">
      <alignment horizontal="left"/>
    </xf>
    <xf numFmtId="166" fontId="5" fillId="0" borderId="10" xfId="1" applyNumberFormat="1" applyFont="1" applyBorder="1" applyAlignment="1">
      <alignment horizontal="center"/>
    </xf>
    <xf numFmtId="165" fontId="15" fillId="0" borderId="0" xfId="1" applyNumberFormat="1" applyFont="1" applyFill="1" applyBorder="1" applyAlignment="1">
      <alignment horizontal="right"/>
    </xf>
    <xf numFmtId="165" fontId="5" fillId="0" borderId="12" xfId="0" applyNumberFormat="1" applyFont="1" applyFill="1" applyBorder="1" applyAlignment="1">
      <alignment horizontal="right"/>
    </xf>
    <xf numFmtId="170" fontId="15" fillId="0" borderId="0" xfId="1" applyNumberFormat="1" applyFont="1" applyFill="1" applyBorder="1" applyAlignment="1">
      <alignment horizontal="right"/>
    </xf>
    <xf numFmtId="170" fontId="4" fillId="0" borderId="0" xfId="1" applyNumberFormat="1" applyFont="1" applyFill="1" applyBorder="1" applyAlignment="1">
      <alignment horizontal="right"/>
    </xf>
    <xf numFmtId="170" fontId="4" fillId="0" borderId="8" xfId="1" applyNumberFormat="1" applyFont="1" applyFill="1" applyBorder="1" applyAlignment="1">
      <alignment horizontal="right"/>
    </xf>
    <xf numFmtId="166" fontId="8" fillId="0" borderId="56" xfId="0" applyNumberFormat="1" applyFont="1" applyFill="1" applyBorder="1" applyAlignment="1">
      <alignment horizontal="right" wrapText="1"/>
    </xf>
    <xf numFmtId="1" fontId="15" fillId="0" borderId="0" xfId="0" applyNumberFormat="1" applyFont="1" applyBorder="1" applyAlignment="1">
      <alignment horizontal="right" vertical="top"/>
    </xf>
    <xf numFmtId="166" fontId="15" fillId="0" borderId="0" xfId="0" applyNumberFormat="1" applyFont="1" applyBorder="1" applyAlignment="1">
      <alignment horizontal="right" vertical="top"/>
    </xf>
    <xf numFmtId="166" fontId="15" fillId="0" borderId="8" xfId="0" applyNumberFormat="1" applyFont="1" applyBorder="1" applyAlignment="1">
      <alignment horizontal="right" vertical="top"/>
    </xf>
    <xf numFmtId="165" fontId="15" fillId="0" borderId="8" xfId="0" applyNumberFormat="1" applyFont="1" applyBorder="1" applyAlignment="1">
      <alignment horizontal="right" wrapText="1"/>
    </xf>
    <xf numFmtId="0" fontId="8" fillId="0" borderId="8" xfId="0" applyFont="1" applyBorder="1" applyAlignment="1">
      <alignment wrapText="1"/>
    </xf>
    <xf numFmtId="0" fontId="8" fillId="0" borderId="8" xfId="0" applyFont="1" applyBorder="1" applyAlignment="1"/>
    <xf numFmtId="0" fontId="8" fillId="0" borderId="0" xfId="0" applyFont="1" applyBorder="1" applyAlignment="1">
      <alignment vertical="center"/>
    </xf>
    <xf numFmtId="0" fontId="7" fillId="0" borderId="0" xfId="0" applyFont="1" applyFill="1" applyBorder="1" applyAlignment="1">
      <alignment horizontal="center"/>
    </xf>
    <xf numFmtId="0" fontId="7" fillId="0" borderId="0" xfId="0" applyFont="1" applyAlignment="1">
      <alignment horizontal="center"/>
    </xf>
    <xf numFmtId="3" fontId="8" fillId="0" borderId="2" xfId="0" applyNumberFormat="1" applyFont="1" applyFill="1" applyBorder="1" applyAlignment="1">
      <alignment horizontal="right"/>
    </xf>
    <xf numFmtId="0" fontId="7" fillId="0" borderId="2" xfId="0" applyFont="1" applyBorder="1" applyAlignment="1">
      <alignment horizontal="center"/>
    </xf>
    <xf numFmtId="0" fontId="7" fillId="0" borderId="3" xfId="0" applyFont="1" applyBorder="1" applyAlignment="1">
      <alignment horizontal="center"/>
    </xf>
    <xf numFmtId="0" fontId="7" fillId="0" borderId="7" xfId="0" applyFont="1" applyBorder="1" applyAlignment="1">
      <alignment horizontal="center"/>
    </xf>
    <xf numFmtId="0" fontId="7" fillId="0" borderId="0" xfId="0" applyFont="1" applyBorder="1" applyAlignment="1">
      <alignment horizontal="center"/>
    </xf>
    <xf numFmtId="0" fontId="7" fillId="0" borderId="8" xfId="0" applyFont="1" applyBorder="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9" fontId="7" fillId="0" borderId="0" xfId="0" applyNumberFormat="1" applyFont="1" applyFill="1" applyBorder="1" applyAlignment="1">
      <alignment horizontal="center"/>
    </xf>
    <xf numFmtId="9" fontId="7" fillId="0" borderId="8" xfId="0" applyNumberFormat="1" applyFont="1" applyFill="1" applyBorder="1" applyAlignment="1">
      <alignment horizontal="center"/>
    </xf>
    <xf numFmtId="0" fontId="7" fillId="0" borderId="0" xfId="0" applyFont="1" applyFill="1" applyBorder="1" applyAlignment="1">
      <alignment horizontal="center"/>
    </xf>
    <xf numFmtId="0" fontId="4" fillId="0" borderId="74" xfId="1" applyFont="1" applyFill="1" applyBorder="1" applyAlignment="1">
      <alignment horizontal="right"/>
    </xf>
    <xf numFmtId="0" fontId="39" fillId="0" borderId="0" xfId="0" applyFont="1" applyFill="1" applyBorder="1" applyAlignment="1">
      <alignment horizontal="right" wrapText="1"/>
    </xf>
    <xf numFmtId="0" fontId="2" fillId="0" borderId="9" xfId="1" applyFont="1" applyFill="1" applyBorder="1" applyAlignment="1">
      <alignment horizontal="right" wrapText="1"/>
    </xf>
    <xf numFmtId="0" fontId="4" fillId="0" borderId="84" xfId="1" applyFont="1" applyBorder="1" applyAlignment="1">
      <alignment wrapText="1"/>
    </xf>
    <xf numFmtId="0" fontId="4" fillId="0" borderId="85" xfId="1" applyFont="1" applyBorder="1" applyAlignment="1">
      <alignment wrapText="1"/>
    </xf>
    <xf numFmtId="0" fontId="4" fillId="0" borderId="86" xfId="1" applyFont="1" applyBorder="1" applyAlignment="1">
      <alignment wrapText="1"/>
    </xf>
    <xf numFmtId="0" fontId="2" fillId="0" borderId="21" xfId="1" applyFont="1" applyFill="1" applyBorder="1" applyAlignment="1">
      <alignment wrapText="1"/>
    </xf>
    <xf numFmtId="0" fontId="2" fillId="0" borderId="10" xfId="1" applyFont="1" applyFill="1" applyBorder="1" applyAlignment="1">
      <alignment horizontal="right" wrapText="1"/>
    </xf>
    <xf numFmtId="0" fontId="8" fillId="0" borderId="0" xfId="0" applyFont="1" applyBorder="1" applyAlignment="1"/>
    <xf numFmtId="0" fontId="8" fillId="0" borderId="8" xfId="0" applyFont="1" applyBorder="1" applyAlignment="1"/>
    <xf numFmtId="0" fontId="2" fillId="0" borderId="14" xfId="1" applyFont="1" applyBorder="1" applyAlignment="1">
      <alignment horizontal="center"/>
    </xf>
    <xf numFmtId="0" fontId="2" fillId="0" borderId="12" xfId="1" applyFont="1" applyBorder="1" applyAlignment="1">
      <alignment horizontal="center"/>
    </xf>
    <xf numFmtId="0" fontId="2" fillId="0" borderId="0" xfId="1" applyFont="1" applyBorder="1" applyAlignment="1">
      <alignment horizontal="center"/>
    </xf>
    <xf numFmtId="0" fontId="2" fillId="0" borderId="7" xfId="1" applyFont="1" applyBorder="1" applyAlignment="1">
      <alignment horizontal="center"/>
    </xf>
    <xf numFmtId="9" fontId="7" fillId="0" borderId="0" xfId="0" applyNumberFormat="1" applyFont="1" applyFill="1" applyBorder="1" applyAlignment="1">
      <alignment horizontal="center"/>
    </xf>
    <xf numFmtId="9" fontId="7" fillId="0" borderId="8" xfId="0" applyNumberFormat="1" applyFont="1" applyFill="1" applyBorder="1" applyAlignment="1">
      <alignment horizontal="center"/>
    </xf>
    <xf numFmtId="0" fontId="7" fillId="0" borderId="0" xfId="0" applyFont="1" applyFill="1" applyBorder="1" applyAlignment="1">
      <alignment horizontal="center"/>
    </xf>
    <xf numFmtId="0" fontId="7" fillId="0" borderId="8" xfId="0" applyFont="1" applyFill="1" applyBorder="1" applyAlignment="1">
      <alignment horizontal="center"/>
    </xf>
    <xf numFmtId="0" fontId="2" fillId="0" borderId="1" xfId="1" applyFont="1" applyBorder="1" applyAlignment="1">
      <alignment horizontal="center"/>
    </xf>
    <xf numFmtId="3" fontId="8" fillId="0" borderId="0" xfId="0" applyNumberFormat="1" applyFont="1" applyBorder="1" applyAlignment="1">
      <alignment horizontal="right"/>
    </xf>
    <xf numFmtId="0" fontId="7" fillId="0" borderId="7" xfId="0" applyFont="1" applyBorder="1" applyAlignment="1">
      <alignment horizontal="center"/>
    </xf>
    <xf numFmtId="0" fontId="7" fillId="0" borderId="0" xfId="0" applyFont="1" applyBorder="1" applyAlignment="1">
      <alignment horizontal="center"/>
    </xf>
    <xf numFmtId="0" fontId="7" fillId="0" borderId="8" xfId="0" applyFont="1" applyBorder="1" applyAlignment="1">
      <alignment horizontal="center"/>
    </xf>
    <xf numFmtId="0" fontId="2" fillId="0" borderId="0" xfId="0" applyFont="1"/>
    <xf numFmtId="0" fontId="2" fillId="0" borderId="9" xfId="1" applyFont="1" applyBorder="1" applyAlignment="1">
      <alignment horizontal="right"/>
    </xf>
    <xf numFmtId="0" fontId="39" fillId="0" borderId="9" xfId="0" applyFont="1" applyFill="1" applyBorder="1" applyAlignment="1">
      <alignment horizontal="right" wrapText="1"/>
    </xf>
    <xf numFmtId="1" fontId="4" fillId="0" borderId="8" xfId="1" applyNumberFormat="1" applyFont="1" applyBorder="1" applyAlignment="1">
      <alignment horizontal="right"/>
    </xf>
    <xf numFmtId="0" fontId="2" fillId="0" borderId="10" xfId="0" applyFont="1" applyFill="1" applyBorder="1" applyAlignment="1">
      <alignment horizontal="right"/>
    </xf>
    <xf numFmtId="0" fontId="2" fillId="0" borderId="21" xfId="1" applyFont="1" applyBorder="1" applyAlignment="1">
      <alignment horizontal="left"/>
    </xf>
    <xf numFmtId="3" fontId="7" fillId="0" borderId="10" xfId="0" applyNumberFormat="1" applyFont="1" applyBorder="1" applyAlignment="1">
      <alignment horizontal="right"/>
    </xf>
    <xf numFmtId="0" fontId="4" fillId="0" borderId="7" xfId="1" applyFont="1" applyBorder="1"/>
    <xf numFmtId="0" fontId="4" fillId="0" borderId="89" xfId="0" applyFont="1" applyBorder="1" applyAlignment="1">
      <alignment horizontal="left" wrapText="1"/>
    </xf>
    <xf numFmtId="166" fontId="8" fillId="0" borderId="3" xfId="0" applyNumberFormat="1" applyFont="1" applyBorder="1" applyAlignment="1">
      <alignment horizontal="right"/>
    </xf>
    <xf numFmtId="0" fontId="8" fillId="0" borderId="7" xfId="0" applyFont="1" applyFill="1" applyBorder="1" applyAlignment="1">
      <alignment wrapText="1"/>
    </xf>
    <xf numFmtId="166" fontId="8" fillId="0" borderId="7" xfId="0" applyNumberFormat="1" applyFont="1" applyFill="1" applyBorder="1" applyAlignment="1">
      <alignment wrapText="1"/>
    </xf>
    <xf numFmtId="166" fontId="8" fillId="0" borderId="0" xfId="0" applyNumberFormat="1" applyFont="1" applyFill="1" applyBorder="1" applyAlignment="1">
      <alignment wrapText="1"/>
    </xf>
    <xf numFmtId="9" fontId="8" fillId="0" borderId="0" xfId="5" applyFont="1" applyFill="1" applyBorder="1" applyAlignment="1">
      <alignment wrapText="1"/>
    </xf>
    <xf numFmtId="9" fontId="8" fillId="0" borderId="8" xfId="5" applyFont="1" applyFill="1" applyBorder="1" applyAlignment="1">
      <alignment wrapText="1"/>
    </xf>
    <xf numFmtId="0" fontId="2" fillId="0" borderId="10" xfId="1" applyFont="1" applyFill="1" applyBorder="1" applyAlignment="1"/>
    <xf numFmtId="0" fontId="2" fillId="0" borderId="9" xfId="1" applyFont="1" applyBorder="1" applyAlignment="1">
      <alignment horizontal="right" wrapText="1"/>
    </xf>
    <xf numFmtId="1" fontId="8" fillId="0" borderId="8" xfId="7" applyNumberFormat="1" applyFont="1" applyBorder="1" applyAlignment="1">
      <alignment horizontal="right" wrapText="1"/>
    </xf>
    <xf numFmtId="1" fontId="8" fillId="0" borderId="7" xfId="0" applyNumberFormat="1" applyFont="1" applyBorder="1"/>
    <xf numFmtId="1" fontId="7" fillId="0" borderId="14" xfId="0" applyNumberFormat="1" applyFont="1" applyBorder="1"/>
    <xf numFmtId="0" fontId="7" fillId="0" borderId="10" xfId="0" applyFont="1" applyBorder="1" applyAlignment="1">
      <alignment horizontal="right"/>
    </xf>
    <xf numFmtId="0" fontId="2" fillId="0" borderId="10" xfId="1" applyFont="1" applyFill="1" applyBorder="1" applyAlignment="1">
      <alignment horizontal="right"/>
    </xf>
    <xf numFmtId="0" fontId="8" fillId="0" borderId="90" xfId="0" applyFont="1" applyBorder="1" applyAlignment="1">
      <alignment vertical="top" wrapText="1"/>
    </xf>
    <xf numFmtId="168" fontId="7" fillId="0" borderId="12" xfId="7" applyNumberFormat="1" applyFont="1" applyBorder="1"/>
    <xf numFmtId="0" fontId="4" fillId="0" borderId="9" xfId="1" applyFont="1" applyBorder="1" applyAlignment="1"/>
    <xf numFmtId="0" fontId="4" fillId="0" borderId="9" xfId="1" applyFont="1" applyBorder="1" applyAlignment="1">
      <alignment horizontal="right"/>
    </xf>
    <xf numFmtId="0" fontId="4" fillId="0" borderId="7" xfId="1" applyFont="1" applyFill="1" applyBorder="1" applyAlignment="1"/>
    <xf numFmtId="0" fontId="2" fillId="0" borderId="9" xfId="1" applyFont="1" applyFill="1" applyBorder="1" applyAlignment="1">
      <alignment horizontal="right"/>
    </xf>
    <xf numFmtId="0" fontId="15" fillId="0" borderId="9" xfId="0" applyFont="1" applyFill="1" applyBorder="1" applyAlignment="1">
      <alignment horizontal="right" wrapText="1"/>
    </xf>
    <xf numFmtId="0" fontId="7" fillId="0" borderId="11" xfId="0" applyFont="1" applyBorder="1"/>
    <xf numFmtId="1" fontId="4" fillId="0" borderId="8" xfId="7" applyNumberFormat="1" applyFont="1" applyBorder="1" applyAlignment="1">
      <alignment horizontal="right" wrapText="1"/>
    </xf>
    <xf numFmtId="3" fontId="5" fillId="0" borderId="13" xfId="0" applyNumberFormat="1" applyFont="1" applyBorder="1" applyAlignment="1">
      <alignment wrapText="1"/>
    </xf>
    <xf numFmtId="0" fontId="4" fillId="0" borderId="3" xfId="0" applyFont="1" applyBorder="1" applyAlignment="1">
      <alignment wrapText="1"/>
    </xf>
    <xf numFmtId="0" fontId="4" fillId="0" borderId="23" xfId="0" applyFont="1" applyBorder="1" applyAlignment="1">
      <alignment wrapText="1"/>
    </xf>
    <xf numFmtId="3" fontId="2" fillId="0" borderId="13" xfId="0" applyNumberFormat="1" applyFont="1" applyBorder="1" applyAlignment="1">
      <alignment wrapText="1"/>
    </xf>
    <xf numFmtId="3" fontId="15" fillId="0" borderId="7" xfId="0" applyNumberFormat="1" applyFont="1" applyBorder="1" applyAlignment="1">
      <alignment wrapText="1"/>
    </xf>
    <xf numFmtId="3" fontId="15" fillId="0" borderId="0" xfId="0" applyNumberFormat="1" applyFont="1" applyAlignment="1">
      <alignment wrapText="1"/>
    </xf>
    <xf numFmtId="3" fontId="15" fillId="0" borderId="8" xfId="0" applyNumberFormat="1" applyFont="1" applyBorder="1" applyAlignment="1">
      <alignment wrapText="1"/>
    </xf>
    <xf numFmtId="0" fontId="4" fillId="0" borderId="0" xfId="0" applyFont="1" applyAlignment="1">
      <alignment wrapText="1"/>
    </xf>
    <xf numFmtId="9" fontId="15" fillId="0" borderId="0" xfId="0" applyNumberFormat="1" applyFont="1" applyAlignment="1">
      <alignment wrapText="1"/>
    </xf>
    <xf numFmtId="166" fontId="15" fillId="0" borderId="0" xfId="0" applyNumberFormat="1" applyFont="1" applyAlignment="1">
      <alignment wrapText="1"/>
    </xf>
    <xf numFmtId="3" fontId="15" fillId="0" borderId="10" xfId="0" applyNumberFormat="1" applyFont="1" applyBorder="1" applyAlignment="1">
      <alignment wrapText="1"/>
    </xf>
    <xf numFmtId="3" fontId="15" fillId="0" borderId="11" xfId="0" applyNumberFormat="1" applyFont="1" applyBorder="1" applyAlignment="1">
      <alignment wrapText="1"/>
    </xf>
    <xf numFmtId="0" fontId="15" fillId="0" borderId="10" xfId="0" applyFont="1" applyBorder="1" applyAlignment="1">
      <alignment wrapText="1"/>
    </xf>
    <xf numFmtId="0" fontId="15" fillId="0" borderId="11" xfId="0" applyFont="1" applyBorder="1" applyAlignment="1">
      <alignment wrapText="1"/>
    </xf>
    <xf numFmtId="9" fontId="15" fillId="0" borderId="10" xfId="0" applyNumberFormat="1" applyFont="1" applyBorder="1" applyAlignment="1">
      <alignment wrapText="1"/>
    </xf>
    <xf numFmtId="9" fontId="15" fillId="0" borderId="11" xfId="0" applyNumberFormat="1" applyFont="1" applyBorder="1" applyAlignment="1">
      <alignment wrapText="1"/>
    </xf>
    <xf numFmtId="166" fontId="15" fillId="0" borderId="10" xfId="0" applyNumberFormat="1" applyFont="1" applyBorder="1" applyAlignment="1">
      <alignment wrapText="1"/>
    </xf>
    <xf numFmtId="166" fontId="15" fillId="0" borderId="11" xfId="0" applyNumberFormat="1" applyFont="1" applyBorder="1" applyAlignment="1">
      <alignment wrapText="1"/>
    </xf>
    <xf numFmtId="0" fontId="15" fillId="0" borderId="88" xfId="0" applyFont="1" applyFill="1" applyBorder="1" applyAlignment="1">
      <alignment horizontal="right" wrapText="1"/>
    </xf>
    <xf numFmtId="0" fontId="15" fillId="0" borderId="87" xfId="0" applyFont="1" applyFill="1" applyBorder="1" applyAlignment="1">
      <alignment horizontal="right" wrapText="1"/>
    </xf>
    <xf numFmtId="0" fontId="12" fillId="0" borderId="15" xfId="1" applyFont="1" applyFill="1" applyBorder="1" applyAlignment="1">
      <alignment horizontal="center"/>
    </xf>
    <xf numFmtId="168" fontId="8" fillId="0" borderId="8" xfId="7" applyNumberFormat="1" applyFont="1" applyBorder="1"/>
    <xf numFmtId="0" fontId="7" fillId="0" borderId="13" xfId="0" applyFont="1" applyBorder="1" applyAlignment="1">
      <alignment horizontal="right"/>
    </xf>
    <xf numFmtId="166" fontId="8" fillId="0" borderId="0" xfId="7" applyNumberFormat="1" applyFont="1" applyBorder="1" applyAlignment="1">
      <alignment horizontal="right" wrapText="1"/>
    </xf>
    <xf numFmtId="166" fontId="8" fillId="0" borderId="0" xfId="7" applyNumberFormat="1" applyFont="1" applyBorder="1" applyAlignment="1">
      <alignment horizontal="right"/>
    </xf>
    <xf numFmtId="166" fontId="8" fillId="0" borderId="8" xfId="7" applyNumberFormat="1" applyFont="1" applyBorder="1" applyAlignment="1">
      <alignment horizontal="right"/>
    </xf>
    <xf numFmtId="166" fontId="8" fillId="0" borderId="7" xfId="7" applyNumberFormat="1" applyFont="1" applyBorder="1" applyAlignment="1">
      <alignment horizontal="right"/>
    </xf>
    <xf numFmtId="166" fontId="8" fillId="0" borderId="8" xfId="7" applyNumberFormat="1" applyFont="1" applyBorder="1" applyAlignment="1">
      <alignment horizontal="right" wrapText="1"/>
    </xf>
    <xf numFmtId="166" fontId="8" fillId="0" borderId="7" xfId="7" applyNumberFormat="1" applyFont="1" applyBorder="1" applyAlignment="1">
      <alignment horizontal="right" wrapText="1"/>
    </xf>
    <xf numFmtId="0" fontId="7" fillId="0" borderId="11" xfId="0" applyFont="1" applyFill="1" applyBorder="1"/>
    <xf numFmtId="0" fontId="2" fillId="0" borderId="8" xfId="1" applyFont="1" applyBorder="1" applyAlignment="1"/>
    <xf numFmtId="0" fontId="2" fillId="0" borderId="10" xfId="1" applyFont="1" applyFill="1" applyBorder="1" applyAlignment="1">
      <alignment wrapText="1"/>
    </xf>
    <xf numFmtId="169" fontId="7" fillId="0" borderId="12" xfId="0" applyNumberFormat="1" applyFont="1" applyBorder="1" applyAlignment="1">
      <alignment horizontal="right" wrapText="1"/>
    </xf>
    <xf numFmtId="169" fontId="7" fillId="0" borderId="13" xfId="0" applyNumberFormat="1" applyFont="1" applyBorder="1" applyAlignment="1">
      <alignment horizontal="right" wrapText="1"/>
    </xf>
    <xf numFmtId="0" fontId="15" fillId="0" borderId="33" xfId="0" applyFont="1" applyBorder="1" applyAlignment="1">
      <alignment horizontal="right" wrapText="1"/>
    </xf>
    <xf numFmtId="0" fontId="15" fillId="0" borderId="56" xfId="0" applyFont="1" applyBorder="1" applyAlignment="1">
      <alignment horizontal="right" wrapText="1"/>
    </xf>
    <xf numFmtId="165" fontId="15" fillId="0" borderId="56" xfId="0" applyNumberFormat="1" applyFont="1" applyBorder="1" applyAlignment="1">
      <alignment horizontal="right" wrapText="1"/>
    </xf>
    <xf numFmtId="166" fontId="15" fillId="0" borderId="56" xfId="0" applyNumberFormat="1" applyFont="1" applyBorder="1" applyAlignment="1">
      <alignment horizontal="right" wrapText="1"/>
    </xf>
    <xf numFmtId="0" fontId="15" fillId="0" borderId="1" xfId="0" applyFont="1" applyBorder="1" applyAlignment="1">
      <alignment horizontal="right" wrapText="1"/>
    </xf>
    <xf numFmtId="9" fontId="15" fillId="0" borderId="2" xfId="0" applyNumberFormat="1" applyFont="1" applyBorder="1" applyAlignment="1">
      <alignment horizontal="right" wrapText="1"/>
    </xf>
    <xf numFmtId="9" fontId="15" fillId="0" borderId="0" xfId="0" applyNumberFormat="1" applyFont="1" applyAlignment="1">
      <alignment horizontal="right" wrapText="1"/>
    </xf>
    <xf numFmtId="166" fontId="15" fillId="0" borderId="59" xfId="0" applyNumberFormat="1" applyFont="1" applyBorder="1" applyAlignment="1">
      <alignment horizontal="right" wrapText="1"/>
    </xf>
    <xf numFmtId="166" fontId="15" fillId="0" borderId="80" xfId="0" applyNumberFormat="1" applyFont="1" applyBorder="1" applyAlignment="1">
      <alignment horizontal="right" wrapText="1"/>
    </xf>
    <xf numFmtId="166" fontId="15" fillId="0" borderId="72" xfId="0" applyNumberFormat="1" applyFont="1" applyBorder="1" applyAlignment="1">
      <alignment horizontal="right" wrapText="1"/>
    </xf>
    <xf numFmtId="0" fontId="15" fillId="0" borderId="60" xfId="0" applyFont="1" applyBorder="1" applyAlignment="1">
      <alignment horizontal="right" wrapText="1"/>
    </xf>
    <xf numFmtId="0" fontId="15" fillId="0" borderId="80" xfId="0" applyFont="1" applyBorder="1" applyAlignment="1">
      <alignment horizontal="right" wrapText="1"/>
    </xf>
    <xf numFmtId="165" fontId="15" fillId="0" borderId="80" xfId="0" applyNumberFormat="1" applyFont="1" applyBorder="1" applyAlignment="1">
      <alignment horizontal="right" wrapText="1"/>
    </xf>
    <xf numFmtId="0" fontId="15" fillId="0" borderId="7" xfId="0" applyFont="1" applyBorder="1" applyAlignment="1">
      <alignment horizontal="right" wrapText="1"/>
    </xf>
    <xf numFmtId="0" fontId="15" fillId="0" borderId="0" xfId="0" applyFont="1" applyBorder="1" applyAlignment="1">
      <alignment horizontal="right" wrapText="1"/>
    </xf>
    <xf numFmtId="0" fontId="15" fillId="0" borderId="0" xfId="0" applyFont="1" applyAlignment="1">
      <alignment horizontal="right" wrapText="1"/>
    </xf>
    <xf numFmtId="166" fontId="15" fillId="0" borderId="7" xfId="0" applyNumberFormat="1" applyFont="1" applyBorder="1" applyAlignment="1">
      <alignment horizontal="right" wrapText="1"/>
    </xf>
    <xf numFmtId="166" fontId="15" fillId="0" borderId="58" xfId="0" applyNumberFormat="1" applyFont="1" applyBorder="1" applyAlignment="1">
      <alignment horizontal="right" wrapText="1"/>
    </xf>
    <xf numFmtId="166" fontId="15" fillId="0" borderId="71" xfId="0" applyNumberFormat="1" applyFont="1" applyBorder="1" applyAlignment="1">
      <alignment horizontal="right" wrapText="1"/>
    </xf>
    <xf numFmtId="0" fontId="15" fillId="0" borderId="72" xfId="0" applyFont="1" applyBorder="1" applyAlignment="1">
      <alignment horizontal="right" wrapText="1"/>
    </xf>
    <xf numFmtId="0" fontId="15" fillId="0" borderId="82" xfId="0" applyFont="1" applyBorder="1" applyAlignment="1">
      <alignment horizontal="right" wrapText="1"/>
    </xf>
    <xf numFmtId="0" fontId="15" fillId="0" borderId="83" xfId="0" applyFont="1" applyBorder="1" applyAlignment="1">
      <alignment horizontal="right" wrapText="1"/>
    </xf>
    <xf numFmtId="165" fontId="15" fillId="0" borderId="83" xfId="0" applyNumberFormat="1" applyFont="1" applyBorder="1" applyAlignment="1">
      <alignment horizontal="right" wrapText="1"/>
    </xf>
    <xf numFmtId="3" fontId="5" fillId="0" borderId="13" xfId="0" applyNumberFormat="1" applyFont="1" applyBorder="1" applyAlignment="1">
      <alignment horizontal="right" wrapText="1"/>
    </xf>
    <xf numFmtId="3" fontId="5" fillId="0" borderId="12" xfId="0" applyNumberFormat="1" applyFont="1" applyBorder="1" applyAlignment="1">
      <alignment horizontal="right" wrapText="1"/>
    </xf>
    <xf numFmtId="165" fontId="5" fillId="0" borderId="12" xfId="0" applyNumberFormat="1" applyFont="1" applyBorder="1" applyAlignment="1">
      <alignment horizontal="right" wrapText="1"/>
    </xf>
    <xf numFmtId="9" fontId="5" fillId="0" borderId="12" xfId="0" applyNumberFormat="1" applyFont="1" applyBorder="1" applyAlignment="1">
      <alignment horizontal="right" wrapText="1"/>
    </xf>
    <xf numFmtId="9" fontId="5" fillId="0" borderId="13" xfId="0" applyNumberFormat="1" applyFont="1" applyBorder="1" applyAlignment="1">
      <alignment horizontal="right" wrapText="1"/>
    </xf>
    <xf numFmtId="0" fontId="7" fillId="0" borderId="10" xfId="0" applyFont="1" applyBorder="1" applyAlignment="1">
      <alignment horizontal="right" wrapText="1"/>
    </xf>
    <xf numFmtId="165" fontId="15" fillId="0" borderId="79" xfId="0" applyNumberFormat="1" applyFont="1" applyBorder="1" applyAlignment="1">
      <alignment horizontal="right" wrapText="1"/>
    </xf>
    <xf numFmtId="165" fontId="15" fillId="0" borderId="81" xfId="0" applyNumberFormat="1" applyFont="1" applyBorder="1" applyAlignment="1">
      <alignment horizontal="right" wrapText="1"/>
    </xf>
    <xf numFmtId="165" fontId="15" fillId="0" borderId="72" xfId="0" applyNumberFormat="1" applyFont="1" applyBorder="1" applyAlignment="1">
      <alignment horizontal="right" wrapText="1"/>
    </xf>
    <xf numFmtId="165" fontId="5" fillId="0" borderId="13" xfId="0" applyNumberFormat="1" applyFont="1" applyBorder="1" applyAlignment="1">
      <alignment horizontal="right" wrapText="1"/>
    </xf>
    <xf numFmtId="0" fontId="4" fillId="0" borderId="3" xfId="0" applyFont="1" applyBorder="1" applyAlignment="1">
      <alignment horizontal="right" wrapText="1"/>
    </xf>
    <xf numFmtId="0" fontId="4" fillId="0" borderId="0" xfId="0" applyFont="1" applyAlignment="1">
      <alignment horizontal="right" wrapText="1"/>
    </xf>
    <xf numFmtId="165" fontId="4" fillId="0" borderId="0" xfId="0" applyNumberFormat="1" applyFont="1" applyAlignment="1">
      <alignment horizontal="right" wrapText="1"/>
    </xf>
    <xf numFmtId="165" fontId="4" fillId="0" borderId="3" xfId="0" applyNumberFormat="1" applyFont="1" applyBorder="1" applyAlignment="1">
      <alignment horizontal="right" wrapText="1"/>
    </xf>
    <xf numFmtId="9" fontId="4" fillId="0" borderId="0" xfId="0" applyNumberFormat="1" applyFont="1" applyAlignment="1">
      <alignment horizontal="right" wrapText="1"/>
    </xf>
    <xf numFmtId="9" fontId="4" fillId="0" borderId="8" xfId="0" applyNumberFormat="1" applyFont="1" applyBorder="1" applyAlignment="1">
      <alignment horizontal="right" wrapText="1"/>
    </xf>
    <xf numFmtId="166" fontId="4" fillId="0" borderId="0" xfId="0" applyNumberFormat="1" applyFont="1" applyAlignment="1">
      <alignment horizontal="right" wrapText="1"/>
    </xf>
    <xf numFmtId="166" fontId="4" fillId="0" borderId="8" xfId="0" applyNumberFormat="1" applyFont="1" applyBorder="1" applyAlignment="1">
      <alignment horizontal="right" wrapText="1"/>
    </xf>
    <xf numFmtId="165" fontId="4" fillId="0" borderId="8" xfId="0" applyNumberFormat="1" applyFont="1" applyBorder="1" applyAlignment="1">
      <alignment horizontal="right" wrapText="1"/>
    </xf>
    <xf numFmtId="3" fontId="4" fillId="0" borderId="0" xfId="0" applyNumberFormat="1" applyFont="1" applyAlignment="1">
      <alignment horizontal="right" wrapText="1"/>
    </xf>
    <xf numFmtId="0" fontId="4" fillId="0" borderId="10" xfId="0" applyFont="1" applyBorder="1" applyAlignment="1">
      <alignment horizontal="right" wrapText="1"/>
    </xf>
    <xf numFmtId="165" fontId="4" fillId="0" borderId="10" xfId="0" applyNumberFormat="1" applyFont="1" applyBorder="1" applyAlignment="1">
      <alignment horizontal="right" wrapText="1"/>
    </xf>
    <xf numFmtId="3" fontId="5" fillId="0" borderId="7" xfId="0" applyNumberFormat="1" applyFont="1" applyBorder="1" applyAlignment="1">
      <alignment horizontal="right" wrapText="1"/>
    </xf>
    <xf numFmtId="165" fontId="5" fillId="0" borderId="0" xfId="0" applyNumberFormat="1" applyFont="1" applyAlignment="1">
      <alignment horizontal="right" wrapText="1"/>
    </xf>
    <xf numFmtId="165" fontId="2" fillId="0" borderId="12" xfId="0" applyNumberFormat="1" applyFont="1" applyBorder="1" applyAlignment="1">
      <alignment horizontal="right" wrapText="1"/>
    </xf>
    <xf numFmtId="165" fontId="2" fillId="0" borderId="13" xfId="0" applyNumberFormat="1" applyFont="1" applyBorder="1" applyAlignment="1">
      <alignment horizontal="right" wrapText="1"/>
    </xf>
    <xf numFmtId="9" fontId="2" fillId="0" borderId="12" xfId="0" applyNumberFormat="1" applyFont="1" applyBorder="1" applyAlignment="1">
      <alignment horizontal="right" wrapText="1"/>
    </xf>
    <xf numFmtId="9" fontId="2" fillId="0" borderId="13" xfId="0" applyNumberFormat="1" applyFont="1" applyBorder="1" applyAlignment="1">
      <alignment horizontal="right" wrapText="1"/>
    </xf>
    <xf numFmtId="166" fontId="2" fillId="0" borderId="12" xfId="0" applyNumberFormat="1" applyFont="1" applyBorder="1" applyAlignment="1">
      <alignment horizontal="right" wrapText="1"/>
    </xf>
    <xf numFmtId="166" fontId="2" fillId="0" borderId="13" xfId="0" applyNumberFormat="1" applyFont="1" applyBorder="1" applyAlignment="1">
      <alignment horizontal="right" wrapText="1"/>
    </xf>
    <xf numFmtId="0" fontId="4" fillId="0" borderId="0" xfId="0" applyFont="1" applyBorder="1" applyAlignment="1">
      <alignment horizontal="left" wrapText="1"/>
    </xf>
    <xf numFmtId="49" fontId="2" fillId="0" borderId="10" xfId="0" applyNumberFormat="1" applyFont="1" applyFill="1" applyBorder="1" applyAlignment="1">
      <alignment horizontal="right" wrapText="1"/>
    </xf>
    <xf numFmtId="169" fontId="8" fillId="0" borderId="0" xfId="7" applyNumberFormat="1" applyFont="1" applyBorder="1" applyAlignment="1">
      <alignment horizontal="right"/>
    </xf>
    <xf numFmtId="169" fontId="8" fillId="0" borderId="8" xfId="7" applyNumberFormat="1" applyFont="1" applyBorder="1" applyAlignment="1">
      <alignment horizontal="right"/>
    </xf>
    <xf numFmtId="169" fontId="15" fillId="0" borderId="0" xfId="7" applyNumberFormat="1" applyFont="1" applyBorder="1" applyAlignment="1">
      <alignment horizontal="right" vertical="top" wrapText="1"/>
    </xf>
    <xf numFmtId="169" fontId="15" fillId="0" borderId="8" xfId="7" applyNumberFormat="1" applyFont="1" applyBorder="1" applyAlignment="1">
      <alignment horizontal="right" vertical="top" wrapText="1"/>
    </xf>
    <xf numFmtId="169" fontId="15" fillId="0" borderId="10" xfId="7" applyNumberFormat="1" applyFont="1" applyBorder="1" applyAlignment="1">
      <alignment horizontal="right" vertical="top" wrapText="1"/>
    </xf>
    <xf numFmtId="169" fontId="15" fillId="0" borderId="11" xfId="7" applyNumberFormat="1" applyFont="1" applyBorder="1" applyAlignment="1">
      <alignment horizontal="right" vertical="top" wrapText="1"/>
    </xf>
    <xf numFmtId="168" fontId="8" fillId="0" borderId="0" xfId="7" applyNumberFormat="1" applyFont="1" applyBorder="1" applyAlignment="1">
      <alignment horizontal="right"/>
    </xf>
    <xf numFmtId="168" fontId="15" fillId="0" borderId="0" xfId="7" applyNumberFormat="1" applyFont="1" applyBorder="1" applyAlignment="1">
      <alignment horizontal="right" vertical="top" wrapText="1"/>
    </xf>
    <xf numFmtId="168" fontId="15" fillId="0" borderId="10" xfId="7" applyNumberFormat="1" applyFont="1" applyBorder="1" applyAlignment="1">
      <alignment horizontal="right" vertical="top" wrapText="1"/>
    </xf>
    <xf numFmtId="168" fontId="8" fillId="0" borderId="7" xfId="7" applyNumberFormat="1" applyFont="1" applyBorder="1" applyAlignment="1">
      <alignment horizontal="right"/>
    </xf>
    <xf numFmtId="168" fontId="15" fillId="0" borderId="7" xfId="7" applyNumberFormat="1" applyFont="1" applyBorder="1" applyAlignment="1">
      <alignment horizontal="right" vertical="top" wrapText="1"/>
    </xf>
    <xf numFmtId="168" fontId="15" fillId="0" borderId="9" xfId="7" applyNumberFormat="1" applyFont="1" applyBorder="1" applyAlignment="1">
      <alignment horizontal="right" vertical="top" wrapText="1"/>
    </xf>
    <xf numFmtId="169" fontId="15" fillId="0" borderId="0" xfId="7" applyNumberFormat="1" applyFont="1" applyAlignment="1">
      <alignment horizontal="right" vertical="top" wrapText="1"/>
    </xf>
    <xf numFmtId="168" fontId="15" fillId="0" borderId="0" xfId="7" applyNumberFormat="1" applyFont="1" applyAlignment="1">
      <alignment horizontal="right" vertical="top" wrapText="1"/>
    </xf>
    <xf numFmtId="9" fontId="4" fillId="0" borderId="0" xfId="1" applyNumberFormat="1" applyFont="1" applyFill="1" applyBorder="1" applyAlignment="1">
      <alignment horizontal="right"/>
    </xf>
    <xf numFmtId="167" fontId="4" fillId="0" borderId="8" xfId="1" applyNumberFormat="1" applyFont="1" applyFill="1" applyBorder="1" applyAlignment="1">
      <alignment horizontal="right"/>
    </xf>
    <xf numFmtId="166" fontId="39" fillId="0" borderId="0" xfId="0" applyNumberFormat="1" applyFont="1" applyAlignment="1">
      <alignment horizontal="right" wrapText="1"/>
    </xf>
    <xf numFmtId="166" fontId="39" fillId="0" borderId="8" xfId="0" applyNumberFormat="1" applyFont="1" applyBorder="1" applyAlignment="1">
      <alignment horizontal="right" wrapText="1"/>
    </xf>
    <xf numFmtId="9" fontId="39" fillId="0" borderId="0" xfId="0" applyNumberFormat="1" applyFont="1" applyAlignment="1">
      <alignment horizontal="right" wrapText="1"/>
    </xf>
    <xf numFmtId="167" fontId="39" fillId="0" borderId="23" xfId="0" applyNumberFormat="1" applyFont="1" applyBorder="1" applyAlignment="1">
      <alignment horizontal="right" wrapText="1"/>
    </xf>
    <xf numFmtId="0" fontId="39" fillId="0" borderId="0" xfId="0" applyFont="1" applyAlignment="1">
      <alignment horizontal="right" wrapText="1"/>
    </xf>
    <xf numFmtId="166" fontId="39" fillId="0" borderId="7" xfId="0" applyNumberFormat="1" applyFont="1" applyBorder="1" applyAlignment="1">
      <alignment horizontal="right" wrapText="1"/>
    </xf>
    <xf numFmtId="166" fontId="40" fillId="0" borderId="12" xfId="0" applyNumberFormat="1" applyFont="1" applyBorder="1" applyAlignment="1">
      <alignment horizontal="right" wrapText="1"/>
    </xf>
    <xf numFmtId="166" fontId="40" fillId="0" borderId="13" xfId="0" applyNumberFormat="1" applyFont="1" applyBorder="1" applyAlignment="1">
      <alignment horizontal="right" wrapText="1"/>
    </xf>
    <xf numFmtId="9" fontId="40" fillId="0" borderId="12" xfId="0" applyNumberFormat="1" applyFont="1" applyBorder="1" applyAlignment="1">
      <alignment horizontal="right" wrapText="1"/>
    </xf>
    <xf numFmtId="167" fontId="40" fillId="0" borderId="24" xfId="0" applyNumberFormat="1" applyFont="1" applyBorder="1" applyAlignment="1">
      <alignment horizontal="right" wrapText="1"/>
    </xf>
    <xf numFmtId="166" fontId="41" fillId="0" borderId="0" xfId="0" applyNumberFormat="1" applyFont="1" applyAlignment="1">
      <alignment horizontal="right" wrapText="1"/>
    </xf>
    <xf numFmtId="9" fontId="41" fillId="0" borderId="0" xfId="0" applyNumberFormat="1" applyFont="1" applyAlignment="1">
      <alignment horizontal="right" wrapText="1"/>
    </xf>
    <xf numFmtId="167" fontId="39" fillId="0" borderId="3" xfId="0" applyNumberFormat="1" applyFont="1" applyBorder="1" applyAlignment="1">
      <alignment horizontal="right" wrapText="1"/>
    </xf>
    <xf numFmtId="167" fontId="39" fillId="0" borderId="8" xfId="0" applyNumberFormat="1" applyFont="1" applyBorder="1" applyAlignment="1">
      <alignment horizontal="right" wrapText="1"/>
    </xf>
    <xf numFmtId="0" fontId="41" fillId="0" borderId="0" xfId="0" applyFont="1" applyAlignment="1">
      <alignment horizontal="right" wrapText="1"/>
    </xf>
    <xf numFmtId="166" fontId="41" fillId="0" borderId="8" xfId="0" applyNumberFormat="1" applyFont="1" applyBorder="1" applyAlignment="1">
      <alignment horizontal="right" wrapText="1"/>
    </xf>
    <xf numFmtId="166" fontId="41" fillId="0" borderId="7" xfId="0" applyNumberFormat="1" applyFont="1" applyBorder="1" applyAlignment="1">
      <alignment horizontal="right" wrapText="1"/>
    </xf>
    <xf numFmtId="167" fontId="41" fillId="0" borderId="8" xfId="0" applyNumberFormat="1" applyFont="1" applyBorder="1" applyAlignment="1">
      <alignment horizontal="right" wrapText="1"/>
    </xf>
    <xf numFmtId="166" fontId="42" fillId="0" borderId="12" xfId="0" applyNumberFormat="1" applyFont="1" applyBorder="1" applyAlignment="1">
      <alignment horizontal="right" wrapText="1"/>
    </xf>
    <xf numFmtId="9" fontId="42" fillId="0" borderId="12" xfId="0" applyNumberFormat="1" applyFont="1" applyBorder="1" applyAlignment="1">
      <alignment horizontal="right" wrapText="1"/>
    </xf>
    <xf numFmtId="167" fontId="40" fillId="0" borderId="13" xfId="0" applyNumberFormat="1" applyFont="1" applyBorder="1" applyAlignment="1">
      <alignment horizontal="right" wrapText="1"/>
    </xf>
    <xf numFmtId="43" fontId="7" fillId="0" borderId="12" xfId="7" applyFont="1" applyBorder="1"/>
    <xf numFmtId="169" fontId="7" fillId="0" borderId="12" xfId="7" applyNumberFormat="1" applyFont="1" applyBorder="1" applyAlignment="1">
      <alignment horizontal="right" wrapText="1"/>
    </xf>
    <xf numFmtId="169" fontId="7" fillId="0" borderId="12" xfId="7" applyNumberFormat="1" applyFont="1" applyBorder="1"/>
    <xf numFmtId="1" fontId="15" fillId="0" borderId="0" xfId="7" applyNumberFormat="1" applyFont="1" applyAlignment="1">
      <alignment horizontal="right" vertical="top" wrapText="1"/>
    </xf>
    <xf numFmtId="171" fontId="0" fillId="4" borderId="30" xfId="0" applyNumberFormat="1" applyFill="1" applyBorder="1" applyAlignment="1">
      <alignment horizontal="right"/>
    </xf>
    <xf numFmtId="172" fontId="0" fillId="4" borderId="30" xfId="0" applyNumberFormat="1" applyFill="1" applyBorder="1" applyAlignment="1">
      <alignment horizontal="right"/>
    </xf>
    <xf numFmtId="3" fontId="8" fillId="0" borderId="65" xfId="0" applyNumberFormat="1" applyFont="1" applyBorder="1" applyAlignment="1">
      <alignment horizontal="right"/>
    </xf>
    <xf numFmtId="2" fontId="8" fillId="0" borderId="0" xfId="0" applyNumberFormat="1" applyFont="1"/>
    <xf numFmtId="2" fontId="8" fillId="0" borderId="40" xfId="0" applyNumberFormat="1" applyFont="1" applyBorder="1"/>
    <xf numFmtId="2" fontId="8" fillId="0" borderId="65" xfId="0" applyNumberFormat="1" applyFont="1" applyBorder="1"/>
    <xf numFmtId="0" fontId="8" fillId="0" borderId="40" xfId="0" applyFont="1" applyFill="1" applyBorder="1"/>
    <xf numFmtId="2" fontId="8" fillId="0" borderId="40" xfId="0" applyNumberFormat="1" applyFont="1" applyFill="1" applyBorder="1"/>
    <xf numFmtId="165" fontId="15" fillId="0" borderId="0" xfId="0" applyNumberFormat="1" applyFont="1" applyAlignment="1">
      <alignment wrapText="1"/>
    </xf>
    <xf numFmtId="165" fontId="15" fillId="0" borderId="10" xfId="0" applyNumberFormat="1" applyFont="1" applyBorder="1" applyAlignment="1">
      <alignment wrapText="1"/>
    </xf>
    <xf numFmtId="168" fontId="8" fillId="0" borderId="7" xfId="7" applyNumberFormat="1" applyFont="1" applyBorder="1" applyAlignment="1">
      <alignment horizontal="right" vertical="top"/>
    </xf>
    <xf numFmtId="168" fontId="8" fillId="0" borderId="0" xfId="7" applyNumberFormat="1" applyFont="1" applyBorder="1" applyAlignment="1">
      <alignment horizontal="right" vertical="top"/>
    </xf>
    <xf numFmtId="169" fontId="8" fillId="0" borderId="0" xfId="7" applyNumberFormat="1" applyFont="1" applyBorder="1" applyAlignment="1">
      <alignment horizontal="right" vertical="top"/>
    </xf>
    <xf numFmtId="169" fontId="8" fillId="0" borderId="8" xfId="7" applyNumberFormat="1" applyFont="1" applyBorder="1" applyAlignment="1">
      <alignment horizontal="right" vertical="top"/>
    </xf>
    <xf numFmtId="168" fontId="8" fillId="0" borderId="0" xfId="7" applyNumberFormat="1" applyFont="1" applyAlignment="1">
      <alignment horizontal="right" vertical="top"/>
    </xf>
    <xf numFmtId="169" fontId="8" fillId="0" borderId="0" xfId="7" applyNumberFormat="1" applyFont="1" applyAlignment="1">
      <alignment horizontal="right" vertical="top"/>
    </xf>
    <xf numFmtId="168" fontId="39" fillId="0" borderId="7" xfId="7" applyNumberFormat="1" applyFont="1" applyBorder="1" applyAlignment="1">
      <alignment horizontal="right" vertical="top" wrapText="1"/>
    </xf>
    <xf numFmtId="168" fontId="39" fillId="0" borderId="0" xfId="7" applyNumberFormat="1" applyFont="1" applyAlignment="1">
      <alignment horizontal="right" vertical="top" wrapText="1"/>
    </xf>
    <xf numFmtId="169" fontId="39" fillId="0" borderId="0" xfId="7" applyNumberFormat="1" applyFont="1" applyAlignment="1">
      <alignment horizontal="right" vertical="top" wrapText="1"/>
    </xf>
    <xf numFmtId="169" fontId="39" fillId="0" borderId="8" xfId="7" applyNumberFormat="1" applyFont="1" applyBorder="1" applyAlignment="1">
      <alignment horizontal="right" vertical="top" wrapText="1"/>
    </xf>
    <xf numFmtId="166" fontId="8" fillId="0" borderId="0" xfId="0" applyNumberFormat="1" applyFont="1" applyBorder="1" applyAlignment="1">
      <alignment horizontal="right" vertical="center"/>
    </xf>
    <xf numFmtId="168" fontId="8" fillId="0" borderId="7" xfId="7" applyNumberFormat="1" applyFont="1" applyBorder="1" applyAlignment="1">
      <alignment horizontal="right" vertical="justify"/>
    </xf>
    <xf numFmtId="168" fontId="8" fillId="0" borderId="0" xfId="7" applyNumberFormat="1" applyFont="1" applyBorder="1" applyAlignment="1">
      <alignment horizontal="right" vertical="justify"/>
    </xf>
    <xf numFmtId="169" fontId="8" fillId="0" borderId="0" xfId="7" applyNumberFormat="1" applyFont="1" applyBorder="1" applyAlignment="1">
      <alignment horizontal="right" vertical="justify"/>
    </xf>
    <xf numFmtId="169" fontId="8" fillId="0" borderId="8" xfId="7" applyNumberFormat="1" applyFont="1" applyBorder="1" applyAlignment="1">
      <alignment horizontal="right" vertical="justify"/>
    </xf>
    <xf numFmtId="168" fontId="8" fillId="0" borderId="0" xfId="7" applyNumberFormat="1" applyFont="1" applyAlignment="1">
      <alignment horizontal="right" vertical="justify"/>
    </xf>
    <xf numFmtId="0" fontId="8" fillId="0" borderId="44" xfId="0" applyFont="1" applyBorder="1" applyAlignment="1">
      <alignment wrapText="1"/>
    </xf>
    <xf numFmtId="0" fontId="8" fillId="0" borderId="0" xfId="0" applyFont="1" applyBorder="1" applyAlignment="1">
      <alignment wrapText="1"/>
    </xf>
    <xf numFmtId="0" fontId="8" fillId="0" borderId="8" xfId="0" applyFont="1" applyBorder="1" applyAlignment="1">
      <alignment wrapText="1"/>
    </xf>
    <xf numFmtId="0" fontId="8" fillId="0" borderId="44" xfId="0" applyFont="1" applyBorder="1" applyAlignment="1"/>
    <xf numFmtId="0" fontId="8" fillId="0" borderId="0" xfId="0" applyFont="1" applyBorder="1" applyAlignment="1"/>
    <xf numFmtId="0" fontId="8" fillId="0" borderId="8" xfId="0" applyFont="1" applyBorder="1" applyAlignment="1"/>
    <xf numFmtId="0" fontId="8" fillId="0" borderId="45" xfId="0" applyFont="1" applyBorder="1" applyAlignment="1"/>
    <xf numFmtId="0" fontId="8" fillId="0" borderId="46" xfId="0" applyFont="1" applyBorder="1" applyAlignment="1"/>
    <xf numFmtId="0" fontId="8" fillId="0" borderId="48" xfId="0" applyFont="1" applyBorder="1" applyAlignment="1"/>
    <xf numFmtId="0" fontId="7" fillId="6" borderId="41" xfId="0" applyFont="1" applyFill="1" applyBorder="1" applyAlignment="1">
      <alignment horizontal="center" vertical="center"/>
    </xf>
    <xf numFmtId="0" fontId="7" fillId="6" borderId="42" xfId="0" applyFont="1" applyFill="1" applyBorder="1" applyAlignment="1">
      <alignment horizontal="center" vertical="center"/>
    </xf>
    <xf numFmtId="0" fontId="7" fillId="6" borderId="47" xfId="0" applyFont="1" applyFill="1" applyBorder="1" applyAlignment="1">
      <alignment horizontal="center" vertical="center"/>
    </xf>
    <xf numFmtId="0" fontId="7" fillId="6" borderId="42" xfId="0" applyFont="1" applyFill="1" applyBorder="1" applyAlignment="1">
      <alignment horizontal="center"/>
    </xf>
    <xf numFmtId="0" fontId="7" fillId="6" borderId="43" xfId="0" applyFont="1" applyFill="1" applyBorder="1" applyAlignment="1">
      <alignment horizontal="center"/>
    </xf>
    <xf numFmtId="0" fontId="7" fillId="0" borderId="49" xfId="0" applyFont="1" applyBorder="1" applyAlignment="1">
      <alignment horizontal="left" vertical="center" indent="7"/>
    </xf>
    <xf numFmtId="0" fontId="7" fillId="0" borderId="10" xfId="0" applyFont="1" applyBorder="1" applyAlignment="1">
      <alignment horizontal="left" vertical="center" indent="7"/>
    </xf>
    <xf numFmtId="0" fontId="7" fillId="0" borderId="11" xfId="0" applyFont="1" applyBorder="1" applyAlignment="1">
      <alignment horizontal="left" vertical="center" indent="7"/>
    </xf>
    <xf numFmtId="0" fontId="8" fillId="0" borderId="44" xfId="0" applyFont="1" applyBorder="1" applyAlignment="1">
      <alignment vertical="center"/>
    </xf>
    <xf numFmtId="0" fontId="8" fillId="0" borderId="0" xfId="0" applyFont="1" applyBorder="1" applyAlignment="1">
      <alignment vertical="center"/>
    </xf>
    <xf numFmtId="0" fontId="8" fillId="0" borderId="8" xfId="0" applyFont="1" applyBorder="1" applyAlignment="1">
      <alignment vertical="center"/>
    </xf>
    <xf numFmtId="0" fontId="7" fillId="7" borderId="41" xfId="0" applyFont="1" applyFill="1" applyBorder="1" applyAlignment="1">
      <alignment horizontal="center"/>
    </xf>
    <xf numFmtId="0" fontId="7" fillId="7" borderId="43" xfId="0" applyFont="1" applyFill="1" applyBorder="1" applyAlignment="1">
      <alignment horizontal="center"/>
    </xf>
    <xf numFmtId="0" fontId="7" fillId="7" borderId="68" xfId="0" applyFont="1" applyFill="1" applyBorder="1" applyAlignment="1">
      <alignment horizontal="center"/>
    </xf>
    <xf numFmtId="0" fontId="7" fillId="7" borderId="69" xfId="0" applyFont="1" applyFill="1" applyBorder="1" applyAlignment="1">
      <alignment horizontal="center"/>
    </xf>
    <xf numFmtId="0" fontId="7" fillId="7" borderId="42" xfId="0" applyFont="1" applyFill="1" applyBorder="1" applyAlignment="1">
      <alignment horizontal="center"/>
    </xf>
    <xf numFmtId="0" fontId="2" fillId="3" borderId="9" xfId="1" applyFont="1" applyFill="1" applyBorder="1" applyAlignment="1">
      <alignment horizontal="center"/>
    </xf>
    <xf numFmtId="0" fontId="2" fillId="3" borderId="10" xfId="1" applyFont="1" applyFill="1" applyBorder="1" applyAlignment="1">
      <alignment horizontal="center"/>
    </xf>
    <xf numFmtId="0" fontId="2" fillId="3" borderId="11" xfId="1" applyFont="1" applyFill="1" applyBorder="1" applyAlignment="1">
      <alignment horizontal="center"/>
    </xf>
    <xf numFmtId="0" fontId="2" fillId="0" borderId="14" xfId="1" applyFont="1" applyBorder="1" applyAlignment="1">
      <alignment horizontal="center"/>
    </xf>
    <xf numFmtId="0" fontId="2" fillId="0" borderId="12" xfId="1" applyFont="1" applyBorder="1" applyAlignment="1">
      <alignment horizontal="center"/>
    </xf>
    <xf numFmtId="0" fontId="2" fillId="0" borderId="13" xfId="1" applyFont="1" applyBorder="1" applyAlignment="1">
      <alignment horizontal="center"/>
    </xf>
    <xf numFmtId="0" fontId="2" fillId="0" borderId="0" xfId="1" applyFont="1" applyBorder="1" applyAlignment="1">
      <alignment horizontal="center"/>
    </xf>
    <xf numFmtId="0" fontId="2" fillId="0" borderId="5" xfId="1" applyFont="1" applyBorder="1" applyAlignment="1">
      <alignment horizontal="center"/>
    </xf>
    <xf numFmtId="0" fontId="2" fillId="3" borderId="16" xfId="1" applyFont="1" applyFill="1" applyBorder="1" applyAlignment="1">
      <alignment horizontal="center"/>
    </xf>
    <xf numFmtId="0" fontId="2" fillId="3" borderId="17" xfId="1" applyFont="1" applyFill="1" applyBorder="1" applyAlignment="1">
      <alignment horizontal="center"/>
    </xf>
    <xf numFmtId="0" fontId="2" fillId="3" borderId="18" xfId="1" applyFont="1" applyFill="1" applyBorder="1" applyAlignment="1">
      <alignment horizontal="center"/>
    </xf>
    <xf numFmtId="0" fontId="2" fillId="0" borderId="7" xfId="1" applyFont="1" applyBorder="1" applyAlignment="1">
      <alignment horizontal="center"/>
    </xf>
    <xf numFmtId="0" fontId="2" fillId="0" borderId="4" xfId="1" applyFont="1" applyBorder="1" applyAlignment="1">
      <alignment horizontal="center"/>
    </xf>
    <xf numFmtId="0" fontId="7" fillId="3" borderId="16" xfId="0" applyFont="1" applyFill="1" applyBorder="1" applyAlignment="1">
      <alignment horizontal="center"/>
    </xf>
    <xf numFmtId="0" fontId="7" fillId="3" borderId="17" xfId="0" applyFont="1" applyFill="1" applyBorder="1" applyAlignment="1">
      <alignment horizontal="center"/>
    </xf>
    <xf numFmtId="0" fontId="7" fillId="3" borderId="15" xfId="0" applyFont="1" applyFill="1" applyBorder="1" applyAlignment="1">
      <alignment horizontal="center"/>
    </xf>
    <xf numFmtId="0" fontId="7" fillId="3" borderId="18" xfId="0" applyFont="1" applyFill="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7" fillId="3" borderId="21" xfId="0" applyFont="1" applyFill="1" applyBorder="1" applyAlignment="1">
      <alignment horizontal="center"/>
    </xf>
    <xf numFmtId="0" fontId="2" fillId="3" borderId="16" xfId="0" applyFont="1" applyFill="1" applyBorder="1" applyAlignment="1">
      <alignment horizontal="center"/>
    </xf>
    <xf numFmtId="0" fontId="2" fillId="3" borderId="17" xfId="0" applyFont="1" applyFill="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49" fontId="7" fillId="0" borderId="0" xfId="0" applyNumberFormat="1" applyFont="1" applyFill="1" applyBorder="1" applyAlignment="1">
      <alignment horizontal="center"/>
    </xf>
    <xf numFmtId="9" fontId="7" fillId="0" borderId="0" xfId="0" applyNumberFormat="1" applyFont="1" applyFill="1" applyBorder="1" applyAlignment="1">
      <alignment horizontal="center"/>
    </xf>
    <xf numFmtId="9" fontId="7" fillId="0" borderId="8" xfId="0" applyNumberFormat="1" applyFont="1" applyFill="1" applyBorder="1" applyAlignment="1">
      <alignment horizontal="center"/>
    </xf>
    <xf numFmtId="0" fontId="10" fillId="0" borderId="15" xfId="0" applyFont="1" applyBorder="1" applyAlignment="1">
      <alignment horizontal="center" wrapText="1"/>
    </xf>
    <xf numFmtId="0" fontId="10" fillId="0" borderId="19" xfId="0" applyFont="1" applyBorder="1" applyAlignment="1">
      <alignment horizontal="center" wrapText="1"/>
    </xf>
    <xf numFmtId="0" fontId="10" fillId="0" borderId="22" xfId="0" applyFont="1" applyBorder="1" applyAlignment="1">
      <alignment horizontal="center" wrapText="1"/>
    </xf>
    <xf numFmtId="0" fontId="7" fillId="0" borderId="0" xfId="0" applyFont="1" applyFill="1" applyBorder="1" applyAlignment="1">
      <alignment horizontal="center"/>
    </xf>
    <xf numFmtId="0" fontId="7" fillId="0" borderId="0" xfId="0" applyFont="1" applyFill="1" applyBorder="1" applyAlignment="1">
      <alignment horizontal="center" wrapText="1"/>
    </xf>
    <xf numFmtId="9" fontId="7" fillId="0" borderId="0" xfId="0" applyNumberFormat="1" applyFont="1" applyFill="1" applyBorder="1" applyAlignment="1">
      <alignment horizontal="center" wrapText="1"/>
    </xf>
    <xf numFmtId="9" fontId="7" fillId="0" borderId="8" xfId="0" applyNumberFormat="1" applyFont="1" applyFill="1" applyBorder="1" applyAlignment="1">
      <alignment horizontal="center" wrapText="1"/>
    </xf>
    <xf numFmtId="0" fontId="10" fillId="0" borderId="0" xfId="0" applyFont="1" applyAlignment="1">
      <alignment horizontal="center"/>
    </xf>
    <xf numFmtId="0" fontId="7" fillId="0" borderId="0" xfId="0" applyFont="1" applyAlignment="1">
      <alignment horizontal="center"/>
    </xf>
    <xf numFmtId="0" fontId="10" fillId="0" borderId="15" xfId="0" applyFont="1" applyFill="1" applyBorder="1" applyAlignment="1">
      <alignment horizontal="center"/>
    </xf>
    <xf numFmtId="0" fontId="10" fillId="0" borderId="19" xfId="0" applyFont="1" applyFill="1" applyBorder="1" applyAlignment="1">
      <alignment horizontal="center"/>
    </xf>
    <xf numFmtId="0" fontId="10" fillId="0" borderId="22" xfId="0" applyFont="1" applyFill="1" applyBorder="1" applyAlignment="1">
      <alignment horizontal="center"/>
    </xf>
    <xf numFmtId="0" fontId="7" fillId="0" borderId="0" xfId="0" applyFont="1" applyBorder="1" applyAlignment="1">
      <alignment horizontal="center" vertical="top" wrapText="1"/>
    </xf>
    <xf numFmtId="0" fontId="7" fillId="0" borderId="8" xfId="0" applyFont="1" applyBorder="1" applyAlignment="1">
      <alignment horizontal="center" vertical="top" wrapText="1"/>
    </xf>
    <xf numFmtId="0" fontId="7" fillId="0" borderId="8" xfId="0" applyFont="1" applyFill="1" applyBorder="1" applyAlignment="1">
      <alignment horizontal="center"/>
    </xf>
    <xf numFmtId="0" fontId="10" fillId="0" borderId="7" xfId="0" applyFont="1" applyFill="1" applyBorder="1" applyAlignment="1">
      <alignment horizontal="center"/>
    </xf>
    <xf numFmtId="0" fontId="10" fillId="0" borderId="0" xfId="0" applyFont="1" applyFill="1" applyBorder="1" applyAlignment="1">
      <alignment horizontal="center"/>
    </xf>
    <xf numFmtId="0" fontId="10" fillId="0" borderId="8" xfId="0" applyFont="1" applyFill="1" applyBorder="1" applyAlignment="1">
      <alignment horizontal="center"/>
    </xf>
    <xf numFmtId="0" fontId="12" fillId="0" borderId="15" xfId="1" applyFont="1" applyBorder="1" applyAlignment="1">
      <alignment horizontal="center"/>
    </xf>
    <xf numFmtId="0" fontId="12" fillId="0" borderId="19" xfId="1" applyFont="1" applyBorder="1" applyAlignment="1">
      <alignment horizontal="center"/>
    </xf>
    <xf numFmtId="0" fontId="12" fillId="0" borderId="0" xfId="1" applyFont="1" applyBorder="1" applyAlignment="1">
      <alignment horizontal="center"/>
    </xf>
    <xf numFmtId="166" fontId="12" fillId="0" borderId="15" xfId="1" applyNumberFormat="1" applyFont="1" applyFill="1" applyBorder="1" applyAlignment="1">
      <alignment horizontal="center"/>
    </xf>
    <xf numFmtId="166" fontId="12" fillId="0" borderId="19" xfId="1" applyNumberFormat="1" applyFont="1" applyFill="1" applyBorder="1" applyAlignment="1">
      <alignment horizontal="center"/>
    </xf>
    <xf numFmtId="0" fontId="12" fillId="0" borderId="22" xfId="1" applyFont="1" applyFill="1" applyBorder="1" applyAlignment="1">
      <alignment horizontal="center"/>
    </xf>
    <xf numFmtId="0" fontId="12" fillId="0" borderId="15" xfId="1" applyFont="1" applyFill="1" applyBorder="1" applyAlignment="1">
      <alignment horizontal="center"/>
    </xf>
    <xf numFmtId="0" fontId="12" fillId="0" borderId="19" xfId="1" applyFont="1" applyFill="1" applyBorder="1" applyAlignment="1">
      <alignment horizontal="center"/>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8" xfId="1" applyFont="1" applyBorder="1" applyAlignment="1">
      <alignment horizontal="center"/>
    </xf>
    <xf numFmtId="0" fontId="2" fillId="0" borderId="6" xfId="1" applyFont="1" applyBorder="1" applyAlignment="1">
      <alignment horizontal="center"/>
    </xf>
    <xf numFmtId="0" fontId="2" fillId="0" borderId="1" xfId="1" applyFont="1" applyFill="1" applyBorder="1" applyAlignment="1">
      <alignment horizontal="center"/>
    </xf>
    <xf numFmtId="0" fontId="2" fillId="0" borderId="2" xfId="1" applyFont="1" applyFill="1" applyBorder="1" applyAlignment="1">
      <alignment horizontal="center"/>
    </xf>
    <xf numFmtId="0" fontId="2" fillId="0" borderId="3" xfId="1" applyFont="1" applyFill="1" applyBorder="1" applyAlignment="1">
      <alignment horizontal="center"/>
    </xf>
    <xf numFmtId="0" fontId="2" fillId="0" borderId="7" xfId="1" applyFont="1" applyFill="1" applyBorder="1" applyAlignment="1">
      <alignment horizontal="center"/>
    </xf>
    <xf numFmtId="0" fontId="2" fillId="0" borderId="0" xfId="1" applyFont="1" applyFill="1" applyBorder="1" applyAlignment="1">
      <alignment horizontal="center"/>
    </xf>
    <xf numFmtId="0" fontId="2" fillId="0" borderId="8" xfId="1" applyFont="1" applyFill="1" applyBorder="1" applyAlignment="1">
      <alignment horizontal="center"/>
    </xf>
    <xf numFmtId="0" fontId="2" fillId="0" borderId="4" xfId="1" applyFont="1" applyFill="1" applyBorder="1" applyAlignment="1">
      <alignment horizontal="center"/>
    </xf>
    <xf numFmtId="0" fontId="2" fillId="0" borderId="5" xfId="1" applyFont="1" applyFill="1" applyBorder="1" applyAlignment="1">
      <alignment horizontal="center"/>
    </xf>
    <xf numFmtId="0" fontId="2" fillId="0" borderId="6" xfId="1" applyFont="1" applyFill="1" applyBorder="1" applyAlignment="1">
      <alignment horizontal="center"/>
    </xf>
    <xf numFmtId="0" fontId="12" fillId="0" borderId="0" xfId="1" applyFont="1" applyFill="1" applyBorder="1" applyAlignment="1">
      <alignment horizontal="center"/>
    </xf>
    <xf numFmtId="3" fontId="8" fillId="0" borderId="0" xfId="0" applyNumberFormat="1" applyFont="1" applyBorder="1" applyAlignment="1">
      <alignment horizontal="right"/>
    </xf>
    <xf numFmtId="3" fontId="8" fillId="0" borderId="2" xfId="0" applyNumberFormat="1" applyFont="1" applyFill="1" applyBorder="1" applyAlignment="1">
      <alignment horizontal="right"/>
    </xf>
    <xf numFmtId="0" fontId="12" fillId="0" borderId="22" xfId="1" applyFont="1" applyBorder="1" applyAlignment="1">
      <alignment horizontal="center"/>
    </xf>
    <xf numFmtId="166" fontId="12" fillId="0" borderId="0" xfId="1" applyNumberFormat="1" applyFont="1" applyFill="1" applyBorder="1" applyAlignment="1">
      <alignment horizontal="center"/>
    </xf>
    <xf numFmtId="166" fontId="12" fillId="0" borderId="8" xfId="1" applyNumberFormat="1" applyFont="1" applyFill="1" applyBorder="1" applyAlignment="1">
      <alignment horizontal="center"/>
    </xf>
    <xf numFmtId="0" fontId="12" fillId="0" borderId="7" xfId="1" applyFont="1" applyFill="1" applyBorder="1" applyAlignment="1">
      <alignment horizontal="center"/>
    </xf>
    <xf numFmtId="0" fontId="12" fillId="0" borderId="8" xfId="1" applyFont="1" applyFill="1" applyBorder="1" applyAlignment="1">
      <alignment horizontal="center"/>
    </xf>
    <xf numFmtId="0" fontId="12" fillId="0" borderId="7" xfId="1" applyFont="1" applyBorder="1" applyAlignment="1">
      <alignment horizontal="center"/>
    </xf>
    <xf numFmtId="0" fontId="12" fillId="0" borderId="8" xfId="1"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7" xfId="0" applyFont="1" applyBorder="1" applyAlignment="1">
      <alignment horizontal="center"/>
    </xf>
    <xf numFmtId="0" fontId="7" fillId="0" borderId="0"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16" xfId="1" applyFont="1" applyBorder="1" applyAlignment="1">
      <alignment horizontal="center"/>
    </xf>
    <xf numFmtId="0" fontId="2" fillId="0" borderId="17" xfId="1" applyFont="1" applyBorder="1" applyAlignment="1">
      <alignment horizontal="center"/>
    </xf>
    <xf numFmtId="0" fontId="2" fillId="0" borderId="18" xfId="1" applyFont="1" applyBorder="1" applyAlignment="1">
      <alignment horizontal="center"/>
    </xf>
    <xf numFmtId="0" fontId="2" fillId="0" borderId="16" xfId="1" applyFont="1" applyFill="1" applyBorder="1" applyAlignment="1">
      <alignment horizontal="center"/>
    </xf>
    <xf numFmtId="0" fontId="2" fillId="0" borderId="17" xfId="1" applyFont="1" applyFill="1" applyBorder="1" applyAlignment="1">
      <alignment horizontal="center"/>
    </xf>
    <xf numFmtId="0" fontId="2" fillId="0" borderId="18" xfId="1" applyFont="1" applyFill="1" applyBorder="1" applyAlignment="1">
      <alignment horizontal="center"/>
    </xf>
    <xf numFmtId="0" fontId="2" fillId="0" borderId="4" xfId="1" applyFont="1" applyBorder="1" applyAlignment="1">
      <alignment horizontal="center" wrapText="1"/>
    </xf>
    <xf numFmtId="0" fontId="2" fillId="0" borderId="5" xfId="1" applyFont="1" applyBorder="1" applyAlignment="1">
      <alignment horizontal="center" wrapText="1"/>
    </xf>
    <xf numFmtId="0" fontId="2" fillId="0" borderId="6" xfId="1" applyFont="1" applyBorder="1" applyAlignment="1">
      <alignment horizontal="center" wrapText="1"/>
    </xf>
    <xf numFmtId="0" fontId="2" fillId="0" borderId="19" xfId="1" applyFont="1" applyFill="1" applyBorder="1" applyAlignment="1">
      <alignment horizontal="center"/>
    </xf>
    <xf numFmtId="0" fontId="7" fillId="0" borderId="0" xfId="0" applyFont="1" applyAlignment="1">
      <alignment horizontal="left" wrapText="1"/>
    </xf>
    <xf numFmtId="0" fontId="7" fillId="0" borderId="0" xfId="0" applyFont="1" applyBorder="1" applyAlignment="1">
      <alignment horizontal="left" wrapText="1"/>
    </xf>
    <xf numFmtId="0" fontId="7" fillId="0" borderId="0" xfId="0" applyFont="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2" fillId="0" borderId="0" xfId="0" applyFont="1" applyAlignment="1">
      <alignment horizontal="left" wrapText="1"/>
    </xf>
    <xf numFmtId="168" fontId="8" fillId="0" borderId="0" xfId="7" applyNumberFormat="1" applyFont="1" applyFill="1" applyAlignment="1">
      <alignment wrapText="1"/>
    </xf>
    <xf numFmtId="168" fontId="8" fillId="0" borderId="8" xfId="7" applyNumberFormat="1" applyFont="1" applyFill="1" applyBorder="1" applyAlignment="1">
      <alignment wrapText="1"/>
    </xf>
    <xf numFmtId="168" fontId="8" fillId="0" borderId="8" xfId="7" applyNumberFormat="1" applyFont="1" applyBorder="1" applyAlignment="1">
      <alignment horizontal="right"/>
    </xf>
  </cellXfs>
  <cellStyles count="8">
    <cellStyle name="Comma" xfId="7" builtinId="3"/>
    <cellStyle name="Hyperlink" xfId="6" builtinId="8"/>
    <cellStyle name="Normal" xfId="0" builtinId="0"/>
    <cellStyle name="Normal 2" xfId="1" xr:uid="{00000000-0005-0000-0000-000003000000}"/>
    <cellStyle name="Normal 3" xfId="2" xr:uid="{00000000-0005-0000-0000-000004000000}"/>
    <cellStyle name="Normal 4" xfId="3" xr:uid="{00000000-0005-0000-0000-000005000000}"/>
    <cellStyle name="Normal 4 2" xfId="4" xr:uid="{00000000-0005-0000-0000-000006000000}"/>
    <cellStyle name="Percent" xfId="5" builtinId="5"/>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0.xml.rels><?xml version="1.0" encoding="UTF-8" standalone="yes"?>
<Relationships xmlns="http://schemas.openxmlformats.org/package/2006/relationships"><Relationship Id="rId2" Type="http://schemas.openxmlformats.org/officeDocument/2006/relationships/hyperlink" Target="#'Appendix B'!A3"/><Relationship Id="rId1" Type="http://schemas.openxmlformats.org/officeDocument/2006/relationships/hyperlink" Target="#'Appendix A'!A3"/></Relationships>
</file>

<file path=xl/drawings/_rels/drawing11.xml.rels><?xml version="1.0" encoding="UTF-8" standalone="yes"?>
<Relationships xmlns="http://schemas.openxmlformats.org/package/2006/relationships"><Relationship Id="rId2" Type="http://schemas.openxmlformats.org/officeDocument/2006/relationships/hyperlink" Target="#'Appendix B'!A3"/><Relationship Id="rId1" Type="http://schemas.openxmlformats.org/officeDocument/2006/relationships/hyperlink" Target="#'Appendix A'!A3"/></Relationships>
</file>

<file path=xl/drawings/_rels/drawing12.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3.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4.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5.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6.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7.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8.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9.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20.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21.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22.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23.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24.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25.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26.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27.xml.rels><?xml version="1.0" encoding="UTF-8" standalone="yes"?>
<Relationships xmlns="http://schemas.openxmlformats.org/package/2006/relationships"><Relationship Id="rId3" Type="http://schemas.openxmlformats.org/officeDocument/2006/relationships/hyperlink" Target="#'Table 1g Footnotes'!A14"/><Relationship Id="rId2" Type="http://schemas.openxmlformats.org/officeDocument/2006/relationships/hyperlink" Target="#'Table 1g Footnotes'!A9"/><Relationship Id="rId1" Type="http://schemas.openxmlformats.org/officeDocument/2006/relationships/hyperlink" Target="#'Additional Resources'!A5"/><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28.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3.xml.rels><?xml version="1.0" encoding="UTF-8" standalone="yes"?>
<Relationships xmlns="http://schemas.openxmlformats.org/package/2006/relationships"><Relationship Id="rId8" Type="http://schemas.openxmlformats.org/officeDocument/2006/relationships/hyperlink" Target="#'Table 1g Footnotes'!A10"/><Relationship Id="rId3" Type="http://schemas.openxmlformats.org/officeDocument/2006/relationships/hyperlink" Target="#'Table 1g Footnotes'!A9"/><Relationship Id="rId7" Type="http://schemas.openxmlformats.org/officeDocument/2006/relationships/hyperlink" Target="#'Table 1g Footnotes'!A28"/><Relationship Id="rId2" Type="http://schemas.openxmlformats.org/officeDocument/2006/relationships/hyperlink" Target="#'Table 1g Footnotes'!A5"/><Relationship Id="rId1" Type="http://schemas.openxmlformats.org/officeDocument/2006/relationships/hyperlink" Target="#'Table 1g Footnotes'!A3"/><Relationship Id="rId6" Type="http://schemas.openxmlformats.org/officeDocument/2006/relationships/hyperlink" Target="#'Table 1g Footnotes'!A25"/><Relationship Id="rId5" Type="http://schemas.openxmlformats.org/officeDocument/2006/relationships/hyperlink" Target="#'Table 1g Footnotes'!A18"/><Relationship Id="rId10" Type="http://schemas.openxmlformats.org/officeDocument/2006/relationships/hyperlink" Target="#'Table 1g Footnotes'!A24"/><Relationship Id="rId4" Type="http://schemas.openxmlformats.org/officeDocument/2006/relationships/hyperlink" Target="#'Table 1g Footnotes'!A14"/><Relationship Id="rId9" Type="http://schemas.openxmlformats.org/officeDocument/2006/relationships/hyperlink" Target="#'Table 1g Footnotes'!A21"/></Relationships>
</file>

<file path=xl/drawings/_rels/drawing4.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9"/><Relationship Id="rId7" Type="http://schemas.openxmlformats.org/officeDocument/2006/relationships/hyperlink" Target="#'Table 1g Footnotes'!A10"/><Relationship Id="rId2" Type="http://schemas.openxmlformats.org/officeDocument/2006/relationships/hyperlink" Target="#'Table 1g Footnotes'!A5"/><Relationship Id="rId1" Type="http://schemas.openxmlformats.org/officeDocument/2006/relationships/hyperlink" Target="#'Table 1g Footnotes'!A3"/><Relationship Id="rId6" Type="http://schemas.openxmlformats.org/officeDocument/2006/relationships/hyperlink" Target="#'Table 1g Footnotes'!A25"/><Relationship Id="rId5" Type="http://schemas.openxmlformats.org/officeDocument/2006/relationships/hyperlink" Target="#'Table 1g Footnotes'!A18"/><Relationship Id="rId4" Type="http://schemas.openxmlformats.org/officeDocument/2006/relationships/hyperlink" Target="#'Table 1g Footnotes'!A14"/></Relationships>
</file>

<file path=xl/drawings/_rels/drawing5.xml.rels><?xml version="1.0" encoding="UTF-8" standalone="yes"?>
<Relationships xmlns="http://schemas.openxmlformats.org/package/2006/relationships"><Relationship Id="rId8" Type="http://schemas.openxmlformats.org/officeDocument/2006/relationships/hyperlink" Target="#'Table 1g Footnotes'!A10"/><Relationship Id="rId3" Type="http://schemas.openxmlformats.org/officeDocument/2006/relationships/hyperlink" Target="#'Table 1g Footnotes'!A9"/><Relationship Id="rId7" Type="http://schemas.openxmlformats.org/officeDocument/2006/relationships/hyperlink" Target="#'Table 1g Footnotes'!A35"/><Relationship Id="rId2" Type="http://schemas.openxmlformats.org/officeDocument/2006/relationships/hyperlink" Target="#'Table 1g Footnotes'!A5"/><Relationship Id="rId1" Type="http://schemas.openxmlformats.org/officeDocument/2006/relationships/hyperlink" Target="#'Table 1g Footnotes'!A3"/><Relationship Id="rId6" Type="http://schemas.openxmlformats.org/officeDocument/2006/relationships/hyperlink" Target="#'Table 1g Footnotes'!A25"/><Relationship Id="rId5" Type="http://schemas.openxmlformats.org/officeDocument/2006/relationships/hyperlink" Target="#'Table 1g Footnotes'!A18"/><Relationship Id="rId4" Type="http://schemas.openxmlformats.org/officeDocument/2006/relationships/hyperlink" Target="#'Table 1g Footnotes'!A14"/><Relationship Id="rId9" Type="http://schemas.openxmlformats.org/officeDocument/2006/relationships/hyperlink" Target="#'Table 1g Footnotes'!A21"/></Relationships>
</file>

<file path=xl/drawings/_rels/drawing6.xml.rels><?xml version="1.0" encoding="UTF-8" standalone="yes"?>
<Relationships xmlns="http://schemas.openxmlformats.org/package/2006/relationships"><Relationship Id="rId8" Type="http://schemas.openxmlformats.org/officeDocument/2006/relationships/hyperlink" Target="#'Table 1g Footnotes'!A10"/><Relationship Id="rId3" Type="http://schemas.openxmlformats.org/officeDocument/2006/relationships/hyperlink" Target="#'Table 1g Footnotes'!A14"/><Relationship Id="rId7" Type="http://schemas.openxmlformats.org/officeDocument/2006/relationships/hyperlink" Target="#'Table 1g Footnotes'!A28"/><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32"/><Relationship Id="rId5" Type="http://schemas.openxmlformats.org/officeDocument/2006/relationships/hyperlink" Target="#'Table 1g Footnotes'!A25"/><Relationship Id="rId4" Type="http://schemas.openxmlformats.org/officeDocument/2006/relationships/hyperlink" Target="#'Table 1g Footnotes'!A18"/><Relationship Id="rId9" Type="http://schemas.openxmlformats.org/officeDocument/2006/relationships/hyperlink" Target="#'Table 1g Footnotes'!A21"/></Relationships>
</file>

<file path=xl/drawings/_rels/drawing7.xml.rels><?xml version="1.0" encoding="UTF-8" standalone="yes"?>
<Relationships xmlns="http://schemas.openxmlformats.org/package/2006/relationships"><Relationship Id="rId8" Type="http://schemas.openxmlformats.org/officeDocument/2006/relationships/hyperlink" Target="#'Table 1g Footnotes'!A10"/><Relationship Id="rId3" Type="http://schemas.openxmlformats.org/officeDocument/2006/relationships/hyperlink" Target="#'Table 1g Footnotes'!A14"/><Relationship Id="rId7" Type="http://schemas.openxmlformats.org/officeDocument/2006/relationships/hyperlink" Target="#'Table 1g Footnotes'!A28"/><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32"/><Relationship Id="rId5" Type="http://schemas.openxmlformats.org/officeDocument/2006/relationships/hyperlink" Target="#'Table 1g Footnotes'!A25"/><Relationship Id="rId4" Type="http://schemas.openxmlformats.org/officeDocument/2006/relationships/hyperlink" Target="#'Table 1g Footnotes'!A18"/><Relationship Id="rId9" Type="http://schemas.openxmlformats.org/officeDocument/2006/relationships/hyperlink" Target="#'Table 1g Footnotes'!A21"/></Relationships>
</file>

<file path=xl/drawings/_rels/drawing8.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14"/><Relationship Id="rId7" Type="http://schemas.openxmlformats.org/officeDocument/2006/relationships/hyperlink" Target="#'Table 1g Footnotes'!A10"/><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31"/><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9.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14"/><Relationship Id="rId7" Type="http://schemas.openxmlformats.org/officeDocument/2006/relationships/hyperlink" Target="#'Table 1g Footnotes'!A10"/><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31"/><Relationship Id="rId5" Type="http://schemas.openxmlformats.org/officeDocument/2006/relationships/hyperlink" Target="#'Table 1g Footnotes'!A25"/><Relationship Id="rId4" Type="http://schemas.openxmlformats.org/officeDocument/2006/relationships/hyperlink" Target="#'Table 1g Footnotes'!A18"/></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15240</xdr:rowOff>
    </xdr:from>
    <xdr:to>
      <xdr:col>15</xdr:col>
      <xdr:colOff>7620</xdr:colOff>
      <xdr:row>5</xdr:row>
      <xdr:rowOff>76200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57600" y="15240"/>
          <a:ext cx="5494020" cy="899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a:latin typeface="Arial" panose="020B0604020202020204" pitchFamily="34" charset="0"/>
              <a:cs typeface="Arial" panose="020B0604020202020204" pitchFamily="34" charset="0"/>
            </a:rPr>
            <a:t>2020 National</a:t>
          </a:r>
          <a:r>
            <a:rPr lang="en-US" sz="2400" baseline="0">
              <a:latin typeface="Arial" panose="020B0604020202020204" pitchFamily="34" charset="0"/>
              <a:cs typeface="Arial" panose="020B0604020202020204" pitchFamily="34" charset="0"/>
            </a:rPr>
            <a:t> and State HAI Progress  Report</a:t>
          </a:r>
          <a:endParaRPr lang="en-US" sz="2400">
            <a:latin typeface="Arial" panose="020B0604020202020204" pitchFamily="34" charset="0"/>
            <a:cs typeface="Arial" panose="020B0604020202020204" pitchFamily="34" charset="0"/>
          </a:endParaRPr>
        </a:p>
      </xdr:txBody>
    </xdr:sp>
    <xdr:clientData/>
  </xdr:twoCellAnchor>
  <xdr:twoCellAnchor>
    <xdr:from>
      <xdr:col>8</xdr:col>
      <xdr:colOff>30480</xdr:colOff>
      <xdr:row>5</xdr:row>
      <xdr:rowOff>129540</xdr:rowOff>
    </xdr:from>
    <xdr:to>
      <xdr:col>13</xdr:col>
      <xdr:colOff>45720</xdr:colOff>
      <xdr:row>9</xdr:row>
      <xdr:rowOff>121920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907280" y="967740"/>
          <a:ext cx="3063240" cy="662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a:latin typeface="Arial" panose="020B0604020202020204" pitchFamily="34" charset="0"/>
              <a:cs typeface="Arial" panose="020B0604020202020204" pitchFamily="34" charset="0"/>
            </a:rPr>
            <a:t>Acute Care Hospitals</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6</xdr:col>
      <xdr:colOff>304799</xdr:colOff>
      <xdr:row>34</xdr:row>
      <xdr:rowOff>9525</xdr:rowOff>
    </xdr:from>
    <xdr:ext cx="762001" cy="142875"/>
    <xdr:sp macro="" textlink="">
      <xdr:nvSpPr>
        <xdr:cNvPr id="2" name="TextBox 1">
          <a:hlinkClick xmlns:r="http://schemas.openxmlformats.org/officeDocument/2006/relationships" r:id="rId1" tooltip="Appendix A"/>
          <a:extLst>
            <a:ext uri="{FF2B5EF4-FFF2-40B4-BE49-F238E27FC236}">
              <a16:creationId xmlns:a16="http://schemas.microsoft.com/office/drawing/2014/main" id="{00000000-0008-0000-0B00-000002000000}"/>
            </a:ext>
          </a:extLst>
        </xdr:cNvPr>
        <xdr:cNvSpPr txBox="1"/>
      </xdr:nvSpPr>
      <xdr:spPr>
        <a:xfrm>
          <a:off x="6105524" y="766762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35</xdr:row>
      <xdr:rowOff>19050</xdr:rowOff>
    </xdr:from>
    <xdr:ext cx="762001" cy="142875"/>
    <xdr:sp macro="" textlink="">
      <xdr:nvSpPr>
        <xdr:cNvPr id="3" name="TextBox 2">
          <a:hlinkClick xmlns:r="http://schemas.openxmlformats.org/officeDocument/2006/relationships" r:id="rId2" tooltip="Appendix B"/>
          <a:extLst>
            <a:ext uri="{FF2B5EF4-FFF2-40B4-BE49-F238E27FC236}">
              <a16:creationId xmlns:a16="http://schemas.microsoft.com/office/drawing/2014/main" id="{00000000-0008-0000-0B00-000003000000}"/>
            </a:ext>
          </a:extLst>
        </xdr:cNvPr>
        <xdr:cNvSpPr txBox="1"/>
      </xdr:nvSpPr>
      <xdr:spPr>
        <a:xfrm>
          <a:off x="5629274" y="783907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304799</xdr:colOff>
      <xdr:row>34</xdr:row>
      <xdr:rowOff>9525</xdr:rowOff>
    </xdr:from>
    <xdr:ext cx="762001" cy="142875"/>
    <xdr:sp macro="" textlink="">
      <xdr:nvSpPr>
        <xdr:cNvPr id="4" name="TextBox 3">
          <a:hlinkClick xmlns:r="http://schemas.openxmlformats.org/officeDocument/2006/relationships" r:id="rId1" tooltip="Appendix A"/>
          <a:extLst>
            <a:ext uri="{FF2B5EF4-FFF2-40B4-BE49-F238E27FC236}">
              <a16:creationId xmlns:a16="http://schemas.microsoft.com/office/drawing/2014/main" id="{00000000-0008-0000-0B00-000004000000}"/>
            </a:ext>
          </a:extLst>
        </xdr:cNvPr>
        <xdr:cNvSpPr txBox="1"/>
      </xdr:nvSpPr>
      <xdr:spPr>
        <a:xfrm>
          <a:off x="9143999" y="631507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35</xdr:row>
      <xdr:rowOff>19050</xdr:rowOff>
    </xdr:from>
    <xdr:ext cx="762001" cy="142875"/>
    <xdr:sp macro="" textlink="">
      <xdr:nvSpPr>
        <xdr:cNvPr id="5" name="TextBox 4">
          <a:hlinkClick xmlns:r="http://schemas.openxmlformats.org/officeDocument/2006/relationships" r:id="rId2" tooltip="Appendix B"/>
          <a:extLst>
            <a:ext uri="{FF2B5EF4-FFF2-40B4-BE49-F238E27FC236}">
              <a16:creationId xmlns:a16="http://schemas.microsoft.com/office/drawing/2014/main" id="{00000000-0008-0000-0B00-000005000000}"/>
            </a:ext>
          </a:extLst>
        </xdr:cNvPr>
        <xdr:cNvSpPr txBox="1"/>
      </xdr:nvSpPr>
      <xdr:spPr>
        <a:xfrm>
          <a:off x="8667749" y="648652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7</xdr:col>
      <xdr:colOff>304799</xdr:colOff>
      <xdr:row>24</xdr:row>
      <xdr:rowOff>9525</xdr:rowOff>
    </xdr:from>
    <xdr:ext cx="762001" cy="142875"/>
    <xdr:sp macro="" textlink="">
      <xdr:nvSpPr>
        <xdr:cNvPr id="2" name="TextBox 1">
          <a:hlinkClick xmlns:r="http://schemas.openxmlformats.org/officeDocument/2006/relationships" r:id="rId1" tooltip="Appendix A"/>
          <a:extLst>
            <a:ext uri="{FF2B5EF4-FFF2-40B4-BE49-F238E27FC236}">
              <a16:creationId xmlns:a16="http://schemas.microsoft.com/office/drawing/2014/main" id="{00000000-0008-0000-0C00-000002000000}"/>
            </a:ext>
          </a:extLst>
        </xdr:cNvPr>
        <xdr:cNvSpPr txBox="1"/>
      </xdr:nvSpPr>
      <xdr:spPr>
        <a:xfrm>
          <a:off x="9921239" y="462724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676274</xdr:colOff>
      <xdr:row>25</xdr:row>
      <xdr:rowOff>19050</xdr:rowOff>
    </xdr:from>
    <xdr:ext cx="762001" cy="142875"/>
    <xdr:sp macro="" textlink="">
      <xdr:nvSpPr>
        <xdr:cNvPr id="3" name="TextBox 2">
          <a:hlinkClick xmlns:r="http://schemas.openxmlformats.org/officeDocument/2006/relationships" r:id="rId2" tooltip="Appendix B"/>
          <a:extLst>
            <a:ext uri="{FF2B5EF4-FFF2-40B4-BE49-F238E27FC236}">
              <a16:creationId xmlns:a16="http://schemas.microsoft.com/office/drawing/2014/main" id="{00000000-0008-0000-0C00-000003000000}"/>
            </a:ext>
          </a:extLst>
        </xdr:cNvPr>
        <xdr:cNvSpPr txBox="1"/>
      </xdr:nvSpPr>
      <xdr:spPr>
        <a:xfrm>
          <a:off x="9195434" y="4804410"/>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11</xdr:col>
      <xdr:colOff>285750</xdr:colOff>
      <xdr:row>72</xdr:row>
      <xdr:rowOff>19050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1900-000002000000}"/>
            </a:ext>
          </a:extLst>
        </xdr:cNvPr>
        <xdr:cNvSpPr txBox="1"/>
      </xdr:nvSpPr>
      <xdr:spPr>
        <a:xfrm>
          <a:off x="9172575" y="12934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285750</xdr:colOff>
      <xdr:row>72</xdr:row>
      <xdr:rowOff>19050</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1900-000003000000}"/>
            </a:ext>
          </a:extLst>
        </xdr:cNvPr>
        <xdr:cNvSpPr txBox="1"/>
      </xdr:nvSpPr>
      <xdr:spPr>
        <a:xfrm>
          <a:off x="9172575" y="129159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285750</xdr:colOff>
      <xdr:row>72</xdr:row>
      <xdr:rowOff>19050</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1900-000004000000}"/>
            </a:ext>
          </a:extLst>
        </xdr:cNvPr>
        <xdr:cNvSpPr txBox="1"/>
      </xdr:nvSpPr>
      <xdr:spPr>
        <a:xfrm>
          <a:off x="9172575" y="129159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285750</xdr:colOff>
      <xdr:row>72</xdr:row>
      <xdr:rowOff>19050</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1900-000005000000}"/>
            </a:ext>
          </a:extLst>
        </xdr:cNvPr>
        <xdr:cNvSpPr txBox="1"/>
      </xdr:nvSpPr>
      <xdr:spPr>
        <a:xfrm>
          <a:off x="9172575" y="129159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11</xdr:col>
      <xdr:colOff>304800</xdr:colOff>
      <xdr:row>72</xdr:row>
      <xdr:rowOff>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1A00-000002000000}"/>
            </a:ext>
          </a:extLst>
        </xdr:cNvPr>
        <xdr:cNvSpPr txBox="1"/>
      </xdr:nvSpPr>
      <xdr:spPr>
        <a:xfrm>
          <a:off x="9172575" y="127920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304800</xdr:colOff>
      <xdr:row>72</xdr:row>
      <xdr:rowOff>0</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1A00-000003000000}"/>
            </a:ext>
          </a:extLst>
        </xdr:cNvPr>
        <xdr:cNvSpPr txBox="1"/>
      </xdr:nvSpPr>
      <xdr:spPr>
        <a:xfrm>
          <a:off x="9172575" y="127730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304800</xdr:colOff>
      <xdr:row>72</xdr:row>
      <xdr:rowOff>0</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1A00-000004000000}"/>
            </a:ext>
          </a:extLst>
        </xdr:cNvPr>
        <xdr:cNvSpPr txBox="1"/>
      </xdr:nvSpPr>
      <xdr:spPr>
        <a:xfrm>
          <a:off x="9172575" y="127730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304800</xdr:colOff>
      <xdr:row>72</xdr:row>
      <xdr:rowOff>0</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1A00-000005000000}"/>
            </a:ext>
          </a:extLst>
        </xdr:cNvPr>
        <xdr:cNvSpPr txBox="1"/>
      </xdr:nvSpPr>
      <xdr:spPr>
        <a:xfrm>
          <a:off x="9172575" y="127730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4</xdr:col>
      <xdr:colOff>695325</xdr:colOff>
      <xdr:row>66</xdr:row>
      <xdr:rowOff>9525</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1B00-000002000000}"/>
            </a:ext>
          </a:extLst>
        </xdr:cNvPr>
        <xdr:cNvSpPr txBox="1"/>
      </xdr:nvSpPr>
      <xdr:spPr>
        <a:xfrm>
          <a:off x="4362450" y="11791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9525</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1B00-000003000000}"/>
            </a:ext>
          </a:extLst>
        </xdr:cNvPr>
        <xdr:cNvSpPr txBox="1"/>
      </xdr:nvSpPr>
      <xdr:spPr>
        <a:xfrm>
          <a:off x="4362450" y="11791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9525</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1B00-000004000000}"/>
            </a:ext>
          </a:extLst>
        </xdr:cNvPr>
        <xdr:cNvSpPr txBox="1"/>
      </xdr:nvSpPr>
      <xdr:spPr>
        <a:xfrm>
          <a:off x="4362450" y="11791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9525</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1B00-000005000000}"/>
            </a:ext>
          </a:extLst>
        </xdr:cNvPr>
        <xdr:cNvSpPr txBox="1"/>
      </xdr:nvSpPr>
      <xdr:spPr>
        <a:xfrm>
          <a:off x="4362450" y="11791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4</xdr:col>
      <xdr:colOff>695325</xdr:colOff>
      <xdr:row>66</xdr:row>
      <xdr:rowOff>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1C00-000002000000}"/>
            </a:ext>
          </a:extLst>
        </xdr:cNvPr>
        <xdr:cNvSpPr txBox="1"/>
      </xdr:nvSpPr>
      <xdr:spPr>
        <a:xfrm>
          <a:off x="4362450" y="11791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0</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1C00-000003000000}"/>
            </a:ext>
          </a:extLst>
        </xdr:cNvPr>
        <xdr:cNvSpPr txBox="1"/>
      </xdr:nvSpPr>
      <xdr:spPr>
        <a:xfrm>
          <a:off x="4362450" y="11791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0</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1C00-000004000000}"/>
            </a:ext>
          </a:extLst>
        </xdr:cNvPr>
        <xdr:cNvSpPr txBox="1"/>
      </xdr:nvSpPr>
      <xdr:spPr>
        <a:xfrm>
          <a:off x="4362450" y="11791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0</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1C00-000005000000}"/>
            </a:ext>
          </a:extLst>
        </xdr:cNvPr>
        <xdr:cNvSpPr txBox="1"/>
      </xdr:nvSpPr>
      <xdr:spPr>
        <a:xfrm>
          <a:off x="4362450" y="11791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4</xdr:col>
      <xdr:colOff>695325</xdr:colOff>
      <xdr:row>66</xdr:row>
      <xdr:rowOff>9525</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1D00-000002000000}"/>
            </a:ext>
          </a:extLst>
        </xdr:cNvPr>
        <xdr:cNvSpPr txBox="1"/>
      </xdr:nvSpPr>
      <xdr:spPr>
        <a:xfrm>
          <a:off x="4362450" y="118300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9525</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1D00-000003000000}"/>
            </a:ext>
          </a:extLst>
        </xdr:cNvPr>
        <xdr:cNvSpPr txBox="1"/>
      </xdr:nvSpPr>
      <xdr:spPr>
        <a:xfrm>
          <a:off x="4362450" y="118300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9525</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1D00-000004000000}"/>
            </a:ext>
          </a:extLst>
        </xdr:cNvPr>
        <xdr:cNvSpPr txBox="1"/>
      </xdr:nvSpPr>
      <xdr:spPr>
        <a:xfrm>
          <a:off x="4362450" y="118300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9525</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1D00-000005000000}"/>
            </a:ext>
          </a:extLst>
        </xdr:cNvPr>
        <xdr:cNvSpPr txBox="1"/>
      </xdr:nvSpPr>
      <xdr:spPr>
        <a:xfrm>
          <a:off x="4362450" y="118300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4</xdr:col>
      <xdr:colOff>714375</xdr:colOff>
      <xdr:row>66</xdr:row>
      <xdr:rowOff>9525</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1E00-000002000000}"/>
            </a:ext>
          </a:extLst>
        </xdr:cNvPr>
        <xdr:cNvSpPr txBox="1"/>
      </xdr:nvSpPr>
      <xdr:spPr>
        <a:xfrm>
          <a:off x="438150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66</xdr:row>
      <xdr:rowOff>9525</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1E00-000003000000}"/>
            </a:ext>
          </a:extLst>
        </xdr:cNvPr>
        <xdr:cNvSpPr txBox="1"/>
      </xdr:nvSpPr>
      <xdr:spPr>
        <a:xfrm>
          <a:off x="438150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66</xdr:row>
      <xdr:rowOff>9525</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1E00-000004000000}"/>
            </a:ext>
          </a:extLst>
        </xdr:cNvPr>
        <xdr:cNvSpPr txBox="1"/>
      </xdr:nvSpPr>
      <xdr:spPr>
        <a:xfrm>
          <a:off x="438150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66</xdr:row>
      <xdr:rowOff>9525</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1E00-000005000000}"/>
            </a:ext>
          </a:extLst>
        </xdr:cNvPr>
        <xdr:cNvSpPr txBox="1"/>
      </xdr:nvSpPr>
      <xdr:spPr>
        <a:xfrm>
          <a:off x="438150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4</xdr:col>
      <xdr:colOff>714375</xdr:colOff>
      <xdr:row>66</xdr:row>
      <xdr:rowOff>9525</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1F00-000002000000}"/>
            </a:ext>
          </a:extLst>
        </xdr:cNvPr>
        <xdr:cNvSpPr txBox="1"/>
      </xdr:nvSpPr>
      <xdr:spPr>
        <a:xfrm>
          <a:off x="438150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66</xdr:row>
      <xdr:rowOff>9525</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1F00-000003000000}"/>
            </a:ext>
          </a:extLst>
        </xdr:cNvPr>
        <xdr:cNvSpPr txBox="1"/>
      </xdr:nvSpPr>
      <xdr:spPr>
        <a:xfrm>
          <a:off x="438150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66</xdr:row>
      <xdr:rowOff>9525</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1F00-000004000000}"/>
            </a:ext>
          </a:extLst>
        </xdr:cNvPr>
        <xdr:cNvSpPr txBox="1"/>
      </xdr:nvSpPr>
      <xdr:spPr>
        <a:xfrm>
          <a:off x="438150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66</xdr:row>
      <xdr:rowOff>9525</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1F00-000005000000}"/>
            </a:ext>
          </a:extLst>
        </xdr:cNvPr>
        <xdr:cNvSpPr txBox="1"/>
      </xdr:nvSpPr>
      <xdr:spPr>
        <a:xfrm>
          <a:off x="438150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4</xdr:col>
      <xdr:colOff>704850</xdr:colOff>
      <xdr:row>66</xdr:row>
      <xdr:rowOff>19050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2000-000002000000}"/>
            </a:ext>
          </a:extLst>
        </xdr:cNvPr>
        <xdr:cNvSpPr txBox="1"/>
      </xdr:nvSpPr>
      <xdr:spPr>
        <a:xfrm>
          <a:off x="4371975" y="118586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704850</xdr:colOff>
      <xdr:row>66</xdr:row>
      <xdr:rowOff>19050</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2000-000003000000}"/>
            </a:ext>
          </a:extLst>
        </xdr:cNvPr>
        <xdr:cNvSpPr txBox="1"/>
      </xdr:nvSpPr>
      <xdr:spPr>
        <a:xfrm>
          <a:off x="4371975" y="118586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704850</xdr:colOff>
      <xdr:row>66</xdr:row>
      <xdr:rowOff>19050</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2000-000004000000}"/>
            </a:ext>
          </a:extLst>
        </xdr:cNvPr>
        <xdr:cNvSpPr txBox="1"/>
      </xdr:nvSpPr>
      <xdr:spPr>
        <a:xfrm>
          <a:off x="4371975" y="118586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704850</xdr:colOff>
      <xdr:row>66</xdr:row>
      <xdr:rowOff>19050</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2000-000005000000}"/>
            </a:ext>
          </a:extLst>
        </xdr:cNvPr>
        <xdr:cNvSpPr txBox="1"/>
      </xdr:nvSpPr>
      <xdr:spPr>
        <a:xfrm>
          <a:off x="4371975" y="118586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312420</xdr:colOff>
      <xdr:row>1</xdr:row>
      <xdr:rowOff>83820</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151120"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563880</xdr:colOff>
      <xdr:row>0</xdr:row>
      <xdr:rowOff>91441</xdr:rowOff>
    </xdr:from>
    <xdr:ext cx="12409170" cy="662939"/>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563880" y="91441"/>
          <a:ext cx="12409170" cy="6629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800">
              <a:latin typeface="Arial" panose="020B0604020202020204" pitchFamily="34" charset="0"/>
              <a:cs typeface="Arial" panose="020B0604020202020204" pitchFamily="34" charset="0"/>
            </a:rPr>
            <a:t>Characteristics of Acute Care Hospitals Reporting to National Healthcare Safety Network (NHSN), 2020</a:t>
          </a: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4</xdr:col>
      <xdr:colOff>695325</xdr:colOff>
      <xdr:row>66</xdr:row>
      <xdr:rowOff>9525</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2100-000002000000}"/>
            </a:ext>
          </a:extLst>
        </xdr:cNvPr>
        <xdr:cNvSpPr txBox="1"/>
      </xdr:nvSpPr>
      <xdr:spPr>
        <a:xfrm>
          <a:off x="4362450" y="118395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9525</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2100-000003000000}"/>
            </a:ext>
          </a:extLst>
        </xdr:cNvPr>
        <xdr:cNvSpPr txBox="1"/>
      </xdr:nvSpPr>
      <xdr:spPr>
        <a:xfrm>
          <a:off x="4362450" y="118395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9525</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2100-000004000000}"/>
            </a:ext>
          </a:extLst>
        </xdr:cNvPr>
        <xdr:cNvSpPr txBox="1"/>
      </xdr:nvSpPr>
      <xdr:spPr>
        <a:xfrm>
          <a:off x="4362450" y="118395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9525</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2100-000005000000}"/>
            </a:ext>
          </a:extLst>
        </xdr:cNvPr>
        <xdr:cNvSpPr txBox="1"/>
      </xdr:nvSpPr>
      <xdr:spPr>
        <a:xfrm>
          <a:off x="4362450" y="118395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4</xdr:col>
      <xdr:colOff>695325</xdr:colOff>
      <xdr:row>66</xdr:row>
      <xdr:rowOff>9525</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2200-000002000000}"/>
            </a:ext>
          </a:extLst>
        </xdr:cNvPr>
        <xdr:cNvSpPr txBox="1"/>
      </xdr:nvSpPr>
      <xdr:spPr>
        <a:xfrm>
          <a:off x="436245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9525</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2200-000003000000}"/>
            </a:ext>
          </a:extLst>
        </xdr:cNvPr>
        <xdr:cNvSpPr txBox="1"/>
      </xdr:nvSpPr>
      <xdr:spPr>
        <a:xfrm>
          <a:off x="436245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9525</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2200-000004000000}"/>
            </a:ext>
          </a:extLst>
        </xdr:cNvPr>
        <xdr:cNvSpPr txBox="1"/>
      </xdr:nvSpPr>
      <xdr:spPr>
        <a:xfrm>
          <a:off x="436245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9525</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2200-000005000000}"/>
            </a:ext>
          </a:extLst>
        </xdr:cNvPr>
        <xdr:cNvSpPr txBox="1"/>
      </xdr:nvSpPr>
      <xdr:spPr>
        <a:xfrm>
          <a:off x="436245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4</xdr:col>
      <xdr:colOff>733425</xdr:colOff>
      <xdr:row>66</xdr:row>
      <xdr:rowOff>9525</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2300-000002000000}"/>
            </a:ext>
          </a:extLst>
        </xdr:cNvPr>
        <xdr:cNvSpPr txBox="1"/>
      </xdr:nvSpPr>
      <xdr:spPr>
        <a:xfrm>
          <a:off x="440055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733425</xdr:colOff>
      <xdr:row>66</xdr:row>
      <xdr:rowOff>9525</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2300-000003000000}"/>
            </a:ext>
          </a:extLst>
        </xdr:cNvPr>
        <xdr:cNvSpPr txBox="1"/>
      </xdr:nvSpPr>
      <xdr:spPr>
        <a:xfrm>
          <a:off x="440055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733425</xdr:colOff>
      <xdr:row>66</xdr:row>
      <xdr:rowOff>9525</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2300-000004000000}"/>
            </a:ext>
          </a:extLst>
        </xdr:cNvPr>
        <xdr:cNvSpPr txBox="1"/>
      </xdr:nvSpPr>
      <xdr:spPr>
        <a:xfrm>
          <a:off x="440055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733425</xdr:colOff>
      <xdr:row>66</xdr:row>
      <xdr:rowOff>9525</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2300-000005000000}"/>
            </a:ext>
          </a:extLst>
        </xdr:cNvPr>
        <xdr:cNvSpPr txBox="1"/>
      </xdr:nvSpPr>
      <xdr:spPr>
        <a:xfrm>
          <a:off x="440055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4</xdr:col>
      <xdr:colOff>723900</xdr:colOff>
      <xdr:row>66</xdr:row>
      <xdr:rowOff>9525</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2400-000002000000}"/>
            </a:ext>
          </a:extLst>
        </xdr:cNvPr>
        <xdr:cNvSpPr txBox="1"/>
      </xdr:nvSpPr>
      <xdr:spPr>
        <a:xfrm>
          <a:off x="4391025" y="11868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723900</xdr:colOff>
      <xdr:row>66</xdr:row>
      <xdr:rowOff>9525</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2400-000003000000}"/>
            </a:ext>
          </a:extLst>
        </xdr:cNvPr>
        <xdr:cNvSpPr txBox="1"/>
      </xdr:nvSpPr>
      <xdr:spPr>
        <a:xfrm>
          <a:off x="4391025" y="11868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723900</xdr:colOff>
      <xdr:row>66</xdr:row>
      <xdr:rowOff>9525</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2400-000004000000}"/>
            </a:ext>
          </a:extLst>
        </xdr:cNvPr>
        <xdr:cNvSpPr txBox="1"/>
      </xdr:nvSpPr>
      <xdr:spPr>
        <a:xfrm>
          <a:off x="4391025" y="11868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723900</xdr:colOff>
      <xdr:row>66</xdr:row>
      <xdr:rowOff>9525</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2400-000005000000}"/>
            </a:ext>
          </a:extLst>
        </xdr:cNvPr>
        <xdr:cNvSpPr txBox="1"/>
      </xdr:nvSpPr>
      <xdr:spPr>
        <a:xfrm>
          <a:off x="4391025" y="11868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4</xdr:col>
      <xdr:colOff>714375</xdr:colOff>
      <xdr:row>66</xdr:row>
      <xdr:rowOff>28575</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2500-000002000000}"/>
            </a:ext>
          </a:extLst>
        </xdr:cNvPr>
        <xdr:cNvSpPr txBox="1"/>
      </xdr:nvSpPr>
      <xdr:spPr>
        <a:xfrm>
          <a:off x="4381500" y="11868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66</xdr:row>
      <xdr:rowOff>28575</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2500-000003000000}"/>
            </a:ext>
          </a:extLst>
        </xdr:cNvPr>
        <xdr:cNvSpPr txBox="1"/>
      </xdr:nvSpPr>
      <xdr:spPr>
        <a:xfrm>
          <a:off x="4381500" y="11868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66</xdr:row>
      <xdr:rowOff>28575</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2500-000004000000}"/>
            </a:ext>
          </a:extLst>
        </xdr:cNvPr>
        <xdr:cNvSpPr txBox="1"/>
      </xdr:nvSpPr>
      <xdr:spPr>
        <a:xfrm>
          <a:off x="4381500" y="11868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66</xdr:row>
      <xdr:rowOff>28575</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2500-000005000000}"/>
            </a:ext>
          </a:extLst>
        </xdr:cNvPr>
        <xdr:cNvSpPr txBox="1"/>
      </xdr:nvSpPr>
      <xdr:spPr>
        <a:xfrm>
          <a:off x="4381500" y="11868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4</xdr:col>
      <xdr:colOff>714375</xdr:colOff>
      <xdr:row>66</xdr:row>
      <xdr:rowOff>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2600-000002000000}"/>
            </a:ext>
          </a:extLst>
        </xdr:cNvPr>
        <xdr:cNvSpPr txBox="1"/>
      </xdr:nvSpPr>
      <xdr:spPr>
        <a:xfrm>
          <a:off x="4381500" y="118395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66</xdr:row>
      <xdr:rowOff>0</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2600-000003000000}"/>
            </a:ext>
          </a:extLst>
        </xdr:cNvPr>
        <xdr:cNvSpPr txBox="1"/>
      </xdr:nvSpPr>
      <xdr:spPr>
        <a:xfrm>
          <a:off x="4381500" y="118395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723900</xdr:colOff>
      <xdr:row>66</xdr:row>
      <xdr:rowOff>9525</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2600-000004000000}"/>
            </a:ext>
          </a:extLst>
        </xdr:cNvPr>
        <xdr:cNvSpPr txBox="1"/>
      </xdr:nvSpPr>
      <xdr:spPr>
        <a:xfrm>
          <a:off x="4391025"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723900</xdr:colOff>
      <xdr:row>66</xdr:row>
      <xdr:rowOff>9525</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2600-000005000000}"/>
            </a:ext>
          </a:extLst>
        </xdr:cNvPr>
        <xdr:cNvSpPr txBox="1"/>
      </xdr:nvSpPr>
      <xdr:spPr>
        <a:xfrm>
          <a:off x="4391025"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4</xdr:col>
      <xdr:colOff>723900</xdr:colOff>
      <xdr:row>66</xdr:row>
      <xdr:rowOff>9525</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2700-000002000000}"/>
            </a:ext>
          </a:extLst>
        </xdr:cNvPr>
        <xdr:cNvSpPr txBox="1"/>
      </xdr:nvSpPr>
      <xdr:spPr>
        <a:xfrm>
          <a:off x="4391025"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723900</xdr:colOff>
      <xdr:row>66</xdr:row>
      <xdr:rowOff>9525</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2700-000003000000}"/>
            </a:ext>
          </a:extLst>
        </xdr:cNvPr>
        <xdr:cNvSpPr txBox="1"/>
      </xdr:nvSpPr>
      <xdr:spPr>
        <a:xfrm>
          <a:off x="4391025"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66</xdr:row>
      <xdr:rowOff>0</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2700-000004000000}"/>
            </a:ext>
          </a:extLst>
        </xdr:cNvPr>
        <xdr:cNvSpPr txBox="1"/>
      </xdr:nvSpPr>
      <xdr:spPr>
        <a:xfrm>
          <a:off x="4381500" y="118395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66</xdr:row>
      <xdr:rowOff>0</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2700-000005000000}"/>
            </a:ext>
          </a:extLst>
        </xdr:cNvPr>
        <xdr:cNvSpPr txBox="1"/>
      </xdr:nvSpPr>
      <xdr:spPr>
        <a:xfrm>
          <a:off x="4381500" y="118395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11</xdr:col>
      <xdr:colOff>0</xdr:colOff>
      <xdr:row>71</xdr:row>
      <xdr:rowOff>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2800-000002000000}"/>
            </a:ext>
          </a:extLst>
        </xdr:cNvPr>
        <xdr:cNvSpPr txBox="1"/>
      </xdr:nvSpPr>
      <xdr:spPr>
        <a:xfrm>
          <a:off x="9172575" y="127920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2800-000003000000}"/>
            </a:ext>
          </a:extLst>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2800-000004000000}"/>
            </a:ext>
          </a:extLst>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2800-000005000000}"/>
            </a:ext>
          </a:extLst>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2800-000006000000}"/>
            </a:ext>
          </a:extLst>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11</xdr:col>
      <xdr:colOff>295275</xdr:colOff>
      <xdr:row>71</xdr:row>
      <xdr:rowOff>19050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2900-000002000000}"/>
            </a:ext>
          </a:extLst>
        </xdr:cNvPr>
        <xdr:cNvSpPr txBox="1"/>
      </xdr:nvSpPr>
      <xdr:spPr>
        <a:xfrm>
          <a:off x="9182100" y="12249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295275</xdr:colOff>
      <xdr:row>0</xdr:row>
      <xdr:rowOff>9525</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300-000002000000}"/>
            </a:ext>
          </a:extLst>
        </xdr:cNvPr>
        <xdr:cNvSpPr txBox="1"/>
      </xdr:nvSpPr>
      <xdr:spPr>
        <a:xfrm>
          <a:off x="5181600" y="952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504825</xdr:colOff>
      <xdr:row>1</xdr:row>
      <xdr:rowOff>0</xdr:rowOff>
    </xdr:from>
    <xdr:ext cx="123825" cy="114300"/>
    <xdr:sp macro="" textlink="">
      <xdr:nvSpPr>
        <xdr:cNvPr id="3" name="TextBox 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03000000}"/>
            </a:ext>
          </a:extLst>
        </xdr:cNvPr>
        <xdr:cNvSpPr txBox="1"/>
      </xdr:nvSpPr>
      <xdr:spPr>
        <a:xfrm>
          <a:off x="4781550" y="1809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5" name="TextBox 4">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300-000005000000}"/>
            </a:ext>
          </a:extLst>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6" name="TextBox 5">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300-000006000000}"/>
            </a:ext>
          </a:extLst>
        </xdr:cNvPr>
        <xdr:cNvSpPr txBox="1"/>
      </xdr:nvSpPr>
      <xdr:spPr>
        <a:xfrm>
          <a:off x="26003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7" name="TextBox 6">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300-000007000000}"/>
            </a:ext>
          </a:extLst>
        </xdr:cNvPr>
        <xdr:cNvSpPr txBox="1"/>
      </xdr:nvSpPr>
      <xdr:spPr>
        <a:xfrm>
          <a:off x="34956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8" name="TextBox 7">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300-000008000000}"/>
            </a:ext>
          </a:extLst>
        </xdr:cNvPr>
        <xdr:cNvSpPr txBox="1"/>
      </xdr:nvSpPr>
      <xdr:spPr>
        <a:xfrm>
          <a:off x="43148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9" name="TextBox 8">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09000000}"/>
            </a:ext>
          </a:extLst>
        </xdr:cNvPr>
        <xdr:cNvSpPr txBox="1"/>
      </xdr:nvSpPr>
      <xdr:spPr>
        <a:xfrm>
          <a:off x="61817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10" name="TextBox 9">
          <a:hlinkClick xmlns:r="http://schemas.openxmlformats.org/officeDocument/2006/relationships" r:id="rId7" tooltip="NICU locations included are those classified by NHSN CDC location codes as Level II/III and Level III neonatal critical care areas. "/>
          <a:extLst>
            <a:ext uri="{FF2B5EF4-FFF2-40B4-BE49-F238E27FC236}">
              <a16:creationId xmlns:a16="http://schemas.microsoft.com/office/drawing/2014/main" id="{00000000-0008-0000-0300-00000A000000}"/>
            </a:ext>
          </a:extLst>
        </xdr:cNvPr>
        <xdr:cNvSpPr txBox="1"/>
      </xdr:nvSpPr>
      <xdr:spPr>
        <a:xfrm>
          <a:off x="67246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9525</xdr:rowOff>
    </xdr:from>
    <xdr:ext cx="123825" cy="114300"/>
    <xdr:sp macro="" textlink="">
      <xdr:nvSpPr>
        <xdr:cNvPr id="11" name="TextBox 1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0B000000}"/>
            </a:ext>
          </a:extLst>
        </xdr:cNvPr>
        <xdr:cNvSpPr txBox="1"/>
      </xdr:nvSpPr>
      <xdr:spPr>
        <a:xfrm>
          <a:off x="6076950" y="552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4</xdr:row>
      <xdr:rowOff>552450</xdr:rowOff>
    </xdr:from>
    <xdr:ext cx="123825" cy="114300"/>
    <xdr:sp macro="" textlink="">
      <xdr:nvSpPr>
        <xdr:cNvPr id="18" name="TextBox 17">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300-000012000000}"/>
            </a:ext>
          </a:extLst>
        </xdr:cNvPr>
        <xdr:cNvSpPr txBox="1"/>
      </xdr:nvSpPr>
      <xdr:spPr>
        <a:xfrm>
          <a:off x="2655570" y="128397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676275</xdr:colOff>
      <xdr:row>4</xdr:row>
      <xdr:rowOff>533400</xdr:rowOff>
    </xdr:from>
    <xdr:ext cx="123825" cy="114300"/>
    <xdr:sp macro="" textlink="">
      <xdr:nvSpPr>
        <xdr:cNvPr id="19" name="TextBox 18">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300-000013000000}"/>
            </a:ext>
          </a:extLst>
        </xdr:cNvPr>
        <xdr:cNvSpPr txBox="1"/>
      </xdr:nvSpPr>
      <xdr:spPr>
        <a:xfrm>
          <a:off x="3571875"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647700</xdr:colOff>
      <xdr:row>4</xdr:row>
      <xdr:rowOff>552450</xdr:rowOff>
    </xdr:from>
    <xdr:ext cx="123825" cy="114300"/>
    <xdr:sp macro="" textlink="">
      <xdr:nvSpPr>
        <xdr:cNvPr id="20" name="TextBox 19">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300-000014000000}"/>
            </a:ext>
          </a:extLst>
        </xdr:cNvPr>
        <xdr:cNvSpPr txBox="1"/>
      </xdr:nvSpPr>
      <xdr:spPr>
        <a:xfrm>
          <a:off x="4411980" y="128397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447675</xdr:colOff>
      <xdr:row>4</xdr:row>
      <xdr:rowOff>533400</xdr:rowOff>
    </xdr:from>
    <xdr:ext cx="123825" cy="114300"/>
    <xdr:sp macro="" textlink="">
      <xdr:nvSpPr>
        <xdr:cNvPr id="21" name="TextBox 2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15000000}"/>
            </a:ext>
          </a:extLst>
        </xdr:cNvPr>
        <xdr:cNvSpPr txBox="1"/>
      </xdr:nvSpPr>
      <xdr:spPr>
        <a:xfrm>
          <a:off x="6330315"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7</xdr:col>
      <xdr:colOff>381000</xdr:colOff>
      <xdr:row>4</xdr:row>
      <xdr:rowOff>542925</xdr:rowOff>
    </xdr:from>
    <xdr:ext cx="123825" cy="114300"/>
    <xdr:sp macro="" textlink="">
      <xdr:nvSpPr>
        <xdr:cNvPr id="22" name="TextBox 21">
          <a:hlinkClick xmlns:r="http://schemas.openxmlformats.org/officeDocument/2006/relationships" r:id="rId7" tooltip="NICU locations included are those classified by NHSN CDC location codes as Level II/III and Level III neonatal critical care areas. "/>
          <a:extLst>
            <a:ext uri="{FF2B5EF4-FFF2-40B4-BE49-F238E27FC236}">
              <a16:creationId xmlns:a16="http://schemas.microsoft.com/office/drawing/2014/main" id="{00000000-0008-0000-0300-000016000000}"/>
            </a:ext>
          </a:extLst>
        </xdr:cNvPr>
        <xdr:cNvSpPr txBox="1"/>
      </xdr:nvSpPr>
      <xdr:spPr>
        <a:xfrm>
          <a:off x="6888480" y="127444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342900</xdr:colOff>
      <xdr:row>3</xdr:row>
      <xdr:rowOff>9525</xdr:rowOff>
    </xdr:from>
    <xdr:ext cx="123825" cy="114300"/>
    <xdr:sp macro="" textlink="">
      <xdr:nvSpPr>
        <xdr:cNvPr id="23" name="TextBox 2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17000000}"/>
            </a:ext>
          </a:extLst>
        </xdr:cNvPr>
        <xdr:cNvSpPr txBox="1"/>
      </xdr:nvSpPr>
      <xdr:spPr>
        <a:xfrm>
          <a:off x="6225540" y="5581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4</xdr:row>
      <xdr:rowOff>552450</xdr:rowOff>
    </xdr:from>
    <xdr:ext cx="123825" cy="114300"/>
    <xdr:sp macro="" textlink="">
      <xdr:nvSpPr>
        <xdr:cNvPr id="24" name="TextBox 23">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300-000018000000}"/>
            </a:ext>
          </a:extLst>
        </xdr:cNvPr>
        <xdr:cNvSpPr txBox="1"/>
      </xdr:nvSpPr>
      <xdr:spPr>
        <a:xfrm>
          <a:off x="2655570" y="128397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676275</xdr:colOff>
      <xdr:row>4</xdr:row>
      <xdr:rowOff>533400</xdr:rowOff>
    </xdr:from>
    <xdr:ext cx="123825" cy="114300"/>
    <xdr:sp macro="" textlink="">
      <xdr:nvSpPr>
        <xdr:cNvPr id="25" name="TextBox 2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300-000019000000}"/>
            </a:ext>
          </a:extLst>
        </xdr:cNvPr>
        <xdr:cNvSpPr txBox="1"/>
      </xdr:nvSpPr>
      <xdr:spPr>
        <a:xfrm>
          <a:off x="3571875"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647700</xdr:colOff>
      <xdr:row>4</xdr:row>
      <xdr:rowOff>552450</xdr:rowOff>
    </xdr:from>
    <xdr:ext cx="123825" cy="114300"/>
    <xdr:sp macro="" textlink="">
      <xdr:nvSpPr>
        <xdr:cNvPr id="26" name="TextBox 25">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300-00001A000000}"/>
            </a:ext>
          </a:extLst>
        </xdr:cNvPr>
        <xdr:cNvSpPr txBox="1"/>
      </xdr:nvSpPr>
      <xdr:spPr>
        <a:xfrm>
          <a:off x="4411980" y="128397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447675</xdr:colOff>
      <xdr:row>4</xdr:row>
      <xdr:rowOff>533400</xdr:rowOff>
    </xdr:from>
    <xdr:ext cx="123825" cy="114300"/>
    <xdr:sp macro="" textlink="">
      <xdr:nvSpPr>
        <xdr:cNvPr id="27" name="TextBox 26">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1B000000}"/>
            </a:ext>
          </a:extLst>
        </xdr:cNvPr>
        <xdr:cNvSpPr txBox="1"/>
      </xdr:nvSpPr>
      <xdr:spPr>
        <a:xfrm>
          <a:off x="6330315"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7</xdr:col>
      <xdr:colOff>381000</xdr:colOff>
      <xdr:row>4</xdr:row>
      <xdr:rowOff>542925</xdr:rowOff>
    </xdr:from>
    <xdr:ext cx="123825" cy="114300"/>
    <xdr:sp macro="" textlink="">
      <xdr:nvSpPr>
        <xdr:cNvPr id="28" name="TextBox 27">
          <a:hlinkClick xmlns:r="http://schemas.openxmlformats.org/officeDocument/2006/relationships" r:id="rId10" tooltip="NICU locations included are those classified by NHSN CDC location codes as Level II/III and Level III neonatal critical care areas. "/>
          <a:extLst>
            <a:ext uri="{FF2B5EF4-FFF2-40B4-BE49-F238E27FC236}">
              <a16:creationId xmlns:a16="http://schemas.microsoft.com/office/drawing/2014/main" id="{00000000-0008-0000-0300-00001C000000}"/>
            </a:ext>
          </a:extLst>
        </xdr:cNvPr>
        <xdr:cNvSpPr txBox="1"/>
      </xdr:nvSpPr>
      <xdr:spPr>
        <a:xfrm>
          <a:off x="6888480" y="127444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19050</xdr:colOff>
      <xdr:row>0</xdr:row>
      <xdr:rowOff>28575</xdr:rowOff>
    </xdr:from>
    <xdr:ext cx="190500" cy="142875"/>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400-000003000000}"/>
            </a:ext>
          </a:extLst>
        </xdr:cNvPr>
        <xdr:cNvSpPr txBox="1"/>
      </xdr:nvSpPr>
      <xdr:spPr>
        <a:xfrm>
          <a:off x="4905375" y="2857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57150</xdr:colOff>
      <xdr:row>1</xdr:row>
      <xdr:rowOff>19050</xdr:rowOff>
    </xdr:from>
    <xdr:ext cx="123825" cy="114300"/>
    <xdr:sp macro="" textlink="">
      <xdr:nvSpPr>
        <xdr:cNvPr id="4" name="TextBox 3">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04000000}"/>
            </a:ext>
          </a:extLst>
        </xdr:cNvPr>
        <xdr:cNvSpPr txBox="1"/>
      </xdr:nvSpPr>
      <xdr:spPr>
        <a:xfrm>
          <a:off x="4333875" y="2000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5" name="TextBox 4">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05000000}"/>
            </a:ext>
          </a:extLst>
        </xdr:cNvPr>
        <xdr:cNvSpPr txBox="1"/>
      </xdr:nvSpPr>
      <xdr:spPr>
        <a:xfrm>
          <a:off x="57435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6" name="TextBox 5">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06000000}"/>
            </a:ext>
          </a:extLst>
        </xdr:cNvPr>
        <xdr:cNvSpPr txBox="1"/>
      </xdr:nvSpPr>
      <xdr:spPr>
        <a:xfrm>
          <a:off x="61626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7" name="TextBox 6">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400-000007000000}"/>
            </a:ext>
          </a:extLst>
        </xdr:cNvPr>
        <xdr:cNvSpPr txBox="1"/>
      </xdr:nvSpPr>
      <xdr:spPr>
        <a:xfrm>
          <a:off x="172402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8" name="TextBox 7">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08000000}"/>
            </a:ext>
          </a:extLst>
        </xdr:cNvPr>
        <xdr:cNvSpPr txBox="1"/>
      </xdr:nvSpPr>
      <xdr:spPr>
        <a:xfrm>
          <a:off x="259080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9" name="TextBox 8">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09000000}"/>
            </a:ext>
          </a:extLst>
        </xdr:cNvPr>
        <xdr:cNvSpPr txBox="1"/>
      </xdr:nvSpPr>
      <xdr:spPr>
        <a:xfrm>
          <a:off x="34861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10" name="TextBox 9">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0A000000}"/>
            </a:ext>
          </a:extLst>
        </xdr:cNvPr>
        <xdr:cNvSpPr txBox="1"/>
      </xdr:nvSpPr>
      <xdr:spPr>
        <a:xfrm>
          <a:off x="43148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9525</xdr:colOff>
      <xdr:row>3</xdr:row>
      <xdr:rowOff>0</xdr:rowOff>
    </xdr:from>
    <xdr:ext cx="123825" cy="114300"/>
    <xdr:sp macro="" textlink="">
      <xdr:nvSpPr>
        <xdr:cNvPr id="11" name="TextBox 1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0B000000}"/>
            </a:ext>
          </a:extLst>
        </xdr:cNvPr>
        <xdr:cNvSpPr txBox="1"/>
      </xdr:nvSpPr>
      <xdr:spPr>
        <a:xfrm>
          <a:off x="5892165" y="54864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542925</xdr:rowOff>
    </xdr:from>
    <xdr:ext cx="123825" cy="114300"/>
    <xdr:sp macro="" textlink="">
      <xdr:nvSpPr>
        <xdr:cNvPr id="12" name="TextBox 11">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0C000000}"/>
            </a:ext>
          </a:extLst>
        </xdr:cNvPr>
        <xdr:cNvSpPr txBox="1"/>
      </xdr:nvSpPr>
      <xdr:spPr>
        <a:xfrm>
          <a:off x="6311265" y="127444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619125</xdr:colOff>
      <xdr:row>4</xdr:row>
      <xdr:rowOff>542925</xdr:rowOff>
    </xdr:from>
    <xdr:ext cx="123825" cy="114300"/>
    <xdr:sp macro="" textlink="">
      <xdr:nvSpPr>
        <xdr:cNvPr id="13" name="TextBox 12">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0D000000}"/>
            </a:ext>
          </a:extLst>
        </xdr:cNvPr>
        <xdr:cNvSpPr txBox="1"/>
      </xdr:nvSpPr>
      <xdr:spPr>
        <a:xfrm>
          <a:off x="2646045" y="127444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666750</xdr:colOff>
      <xdr:row>4</xdr:row>
      <xdr:rowOff>542925</xdr:rowOff>
    </xdr:from>
    <xdr:ext cx="123825" cy="114300"/>
    <xdr:sp macro="" textlink="">
      <xdr:nvSpPr>
        <xdr:cNvPr id="14" name="TextBox 13">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0E000000}"/>
            </a:ext>
          </a:extLst>
        </xdr:cNvPr>
        <xdr:cNvSpPr txBox="1"/>
      </xdr:nvSpPr>
      <xdr:spPr>
        <a:xfrm>
          <a:off x="3562350" y="127444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647700</xdr:colOff>
      <xdr:row>4</xdr:row>
      <xdr:rowOff>533400</xdr:rowOff>
    </xdr:from>
    <xdr:ext cx="123825" cy="114300"/>
    <xdr:sp macro="" textlink="">
      <xdr:nvSpPr>
        <xdr:cNvPr id="15" name="TextBox 14">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0F000000}"/>
            </a:ext>
          </a:extLst>
        </xdr:cNvPr>
        <xdr:cNvSpPr txBox="1"/>
      </xdr:nvSpPr>
      <xdr:spPr>
        <a:xfrm>
          <a:off x="4411980"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28575</xdr:colOff>
      <xdr:row>1</xdr:row>
      <xdr:rowOff>0</xdr:rowOff>
    </xdr:from>
    <xdr:ext cx="190500" cy="142875"/>
    <xdr:sp macro="" textlink="">
      <xdr:nvSpPr>
        <xdr:cNvPr id="16" name="TextBox 15">
          <a:hlinkClick xmlns:r="http://schemas.openxmlformats.org/officeDocument/2006/relationships" r:id="rId2"/>
          <a:extLst>
            <a:ext uri="{FF2B5EF4-FFF2-40B4-BE49-F238E27FC236}">
              <a16:creationId xmlns:a16="http://schemas.microsoft.com/office/drawing/2014/main" id="{00000000-0008-0000-0400-000010000000}"/>
            </a:ext>
          </a:extLst>
        </xdr:cNvPr>
        <xdr:cNvSpPr txBox="1"/>
      </xdr:nvSpPr>
      <xdr:spPr>
        <a:xfrm>
          <a:off x="4305300" y="18097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38100</xdr:colOff>
      <xdr:row>0</xdr:row>
      <xdr:rowOff>142875</xdr:rowOff>
    </xdr:from>
    <xdr:ext cx="190500" cy="142875"/>
    <xdr:sp macro="" textlink="">
      <xdr:nvSpPr>
        <xdr:cNvPr id="17" name="TextBox 16">
          <a:hlinkClick xmlns:r="http://schemas.openxmlformats.org/officeDocument/2006/relationships" r:id="rId2"/>
          <a:extLst>
            <a:ext uri="{FF2B5EF4-FFF2-40B4-BE49-F238E27FC236}">
              <a16:creationId xmlns:a16="http://schemas.microsoft.com/office/drawing/2014/main" id="{00000000-0008-0000-0400-000011000000}"/>
            </a:ext>
          </a:extLst>
        </xdr:cNvPr>
        <xdr:cNvSpPr txBox="1"/>
      </xdr:nvSpPr>
      <xdr:spPr>
        <a:xfrm>
          <a:off x="4314825" y="14287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xdr:col>
      <xdr:colOff>200025</xdr:colOff>
      <xdr:row>0</xdr:row>
      <xdr:rowOff>0</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500-000002000000}"/>
            </a:ext>
          </a:extLst>
        </xdr:cNvPr>
        <xdr:cNvSpPr txBox="1"/>
      </xdr:nvSpPr>
      <xdr:spPr>
        <a:xfrm>
          <a:off x="5324475"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3" name="TextBox 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03000000}"/>
            </a:ext>
          </a:extLst>
        </xdr:cNvPr>
        <xdr:cNvSpPr txBox="1"/>
      </xdr:nvSpPr>
      <xdr:spPr>
        <a:xfrm>
          <a:off x="575310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4" name="TextBox 3">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04000000}"/>
            </a:ext>
          </a:extLst>
        </xdr:cNvPr>
        <xdr:cNvSpPr txBox="1"/>
      </xdr:nvSpPr>
      <xdr:spPr>
        <a:xfrm>
          <a:off x="61626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5" name="TextBox 4">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500-000005000000}"/>
            </a:ext>
          </a:extLst>
        </xdr:cNvPr>
        <xdr:cNvSpPr txBox="1"/>
      </xdr:nvSpPr>
      <xdr:spPr>
        <a:xfrm>
          <a:off x="172402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6" name="TextBox 5">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06000000}"/>
            </a:ext>
          </a:extLst>
        </xdr:cNvPr>
        <xdr:cNvSpPr txBox="1"/>
      </xdr:nvSpPr>
      <xdr:spPr>
        <a:xfrm>
          <a:off x="26098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7" name="TextBox 6">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07000000}"/>
            </a:ext>
          </a:extLst>
        </xdr:cNvPr>
        <xdr:cNvSpPr txBox="1"/>
      </xdr:nvSpPr>
      <xdr:spPr>
        <a:xfrm>
          <a:off x="34861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8" name="TextBox 7">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08000000}"/>
            </a:ext>
          </a:extLst>
        </xdr:cNvPr>
        <xdr:cNvSpPr txBox="1"/>
      </xdr:nvSpPr>
      <xdr:spPr>
        <a:xfrm>
          <a:off x="43338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9" name="TextBox 8">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500-000009000000}"/>
            </a:ext>
          </a:extLst>
        </xdr:cNvPr>
        <xdr:cNvSpPr txBox="1"/>
      </xdr:nvSpPr>
      <xdr:spPr>
        <a:xfrm>
          <a:off x="4248150"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10" name="TextBox 9">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0A000000}"/>
            </a:ext>
          </a:extLst>
        </xdr:cNvPr>
        <xdr:cNvSpPr txBox="1"/>
      </xdr:nvSpPr>
      <xdr:spPr>
        <a:xfrm>
          <a:off x="5901690" y="54864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533400</xdr:rowOff>
    </xdr:from>
    <xdr:ext cx="123825" cy="114300"/>
    <xdr:sp macro="" textlink="">
      <xdr:nvSpPr>
        <xdr:cNvPr id="11" name="TextBox 1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0B000000}"/>
            </a:ext>
          </a:extLst>
        </xdr:cNvPr>
        <xdr:cNvSpPr txBox="1"/>
      </xdr:nvSpPr>
      <xdr:spPr>
        <a:xfrm>
          <a:off x="6311265"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552450</xdr:rowOff>
    </xdr:from>
    <xdr:ext cx="123825" cy="114300"/>
    <xdr:sp macro="" textlink="">
      <xdr:nvSpPr>
        <xdr:cNvPr id="12" name="TextBox 11">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0C000000}"/>
            </a:ext>
          </a:extLst>
        </xdr:cNvPr>
        <xdr:cNvSpPr txBox="1"/>
      </xdr:nvSpPr>
      <xdr:spPr>
        <a:xfrm>
          <a:off x="2665095" y="128397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666750</xdr:colOff>
      <xdr:row>4</xdr:row>
      <xdr:rowOff>533400</xdr:rowOff>
    </xdr:from>
    <xdr:ext cx="123825" cy="114300"/>
    <xdr:sp macro="" textlink="">
      <xdr:nvSpPr>
        <xdr:cNvPr id="13" name="TextBox 12">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0D000000}"/>
            </a:ext>
          </a:extLst>
        </xdr:cNvPr>
        <xdr:cNvSpPr txBox="1"/>
      </xdr:nvSpPr>
      <xdr:spPr>
        <a:xfrm>
          <a:off x="3562350"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533400</xdr:rowOff>
    </xdr:from>
    <xdr:ext cx="123825" cy="114300"/>
    <xdr:sp macro="" textlink="">
      <xdr:nvSpPr>
        <xdr:cNvPr id="14" name="TextBox 13">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0E000000}"/>
            </a:ext>
          </a:extLst>
        </xdr:cNvPr>
        <xdr:cNvSpPr txBox="1"/>
      </xdr:nvSpPr>
      <xdr:spPr>
        <a:xfrm>
          <a:off x="4431030"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9525</xdr:colOff>
      <xdr:row>0</xdr:row>
      <xdr:rowOff>9525</xdr:rowOff>
    </xdr:from>
    <xdr:ext cx="190500" cy="142875"/>
    <xdr:sp macro="" textlink="">
      <xdr:nvSpPr>
        <xdr:cNvPr id="15" name="TextBox 14">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500-00000F000000}"/>
            </a:ext>
          </a:extLst>
        </xdr:cNvPr>
        <xdr:cNvSpPr txBox="1"/>
      </xdr:nvSpPr>
      <xdr:spPr>
        <a:xfrm>
          <a:off x="4895850" y="952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16" name="TextBox 15">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10000000}"/>
            </a:ext>
          </a:extLst>
        </xdr:cNvPr>
        <xdr:cNvSpPr txBox="1"/>
      </xdr:nvSpPr>
      <xdr:spPr>
        <a:xfrm>
          <a:off x="575310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17" name="TextBox 16">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11000000}"/>
            </a:ext>
          </a:extLst>
        </xdr:cNvPr>
        <xdr:cNvSpPr txBox="1"/>
      </xdr:nvSpPr>
      <xdr:spPr>
        <a:xfrm>
          <a:off x="61626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18" name="TextBox 17">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500-000012000000}"/>
            </a:ext>
          </a:extLst>
        </xdr:cNvPr>
        <xdr:cNvSpPr txBox="1"/>
      </xdr:nvSpPr>
      <xdr:spPr>
        <a:xfrm>
          <a:off x="172402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19" name="TextBox 18">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13000000}"/>
            </a:ext>
          </a:extLst>
        </xdr:cNvPr>
        <xdr:cNvSpPr txBox="1"/>
      </xdr:nvSpPr>
      <xdr:spPr>
        <a:xfrm>
          <a:off x="26098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20" name="TextBox 19">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14000000}"/>
            </a:ext>
          </a:extLst>
        </xdr:cNvPr>
        <xdr:cNvSpPr txBox="1"/>
      </xdr:nvSpPr>
      <xdr:spPr>
        <a:xfrm>
          <a:off x="34861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21" name="TextBox 20">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15000000}"/>
            </a:ext>
          </a:extLst>
        </xdr:cNvPr>
        <xdr:cNvSpPr txBox="1"/>
      </xdr:nvSpPr>
      <xdr:spPr>
        <a:xfrm>
          <a:off x="43338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22" name="TextBox 21">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500-000016000000}"/>
            </a:ext>
          </a:extLst>
        </xdr:cNvPr>
        <xdr:cNvSpPr txBox="1"/>
      </xdr:nvSpPr>
      <xdr:spPr>
        <a:xfrm>
          <a:off x="4248150"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23" name="TextBox 2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17000000}"/>
            </a:ext>
          </a:extLst>
        </xdr:cNvPr>
        <xdr:cNvSpPr txBox="1"/>
      </xdr:nvSpPr>
      <xdr:spPr>
        <a:xfrm>
          <a:off x="1117282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533400</xdr:rowOff>
    </xdr:from>
    <xdr:ext cx="123825" cy="114300"/>
    <xdr:sp macro="" textlink="">
      <xdr:nvSpPr>
        <xdr:cNvPr id="24" name="TextBox 23">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18000000}"/>
            </a:ext>
          </a:extLst>
        </xdr:cNvPr>
        <xdr:cNvSpPr txBox="1"/>
      </xdr:nvSpPr>
      <xdr:spPr>
        <a:xfrm>
          <a:off x="1158240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552450</xdr:rowOff>
    </xdr:from>
    <xdr:ext cx="123825" cy="114300"/>
    <xdr:sp macro="" textlink="">
      <xdr:nvSpPr>
        <xdr:cNvPr id="25" name="TextBox 24">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19000000}"/>
            </a:ext>
          </a:extLst>
        </xdr:cNvPr>
        <xdr:cNvSpPr txBox="1"/>
      </xdr:nvSpPr>
      <xdr:spPr>
        <a:xfrm>
          <a:off x="69818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666750</xdr:colOff>
      <xdr:row>4</xdr:row>
      <xdr:rowOff>533400</xdr:rowOff>
    </xdr:from>
    <xdr:ext cx="123825" cy="114300"/>
    <xdr:sp macro="" textlink="">
      <xdr:nvSpPr>
        <xdr:cNvPr id="26" name="TextBox 25">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1A000000}"/>
            </a:ext>
          </a:extLst>
        </xdr:cNvPr>
        <xdr:cNvSpPr txBox="1"/>
      </xdr:nvSpPr>
      <xdr:spPr>
        <a:xfrm>
          <a:off x="79914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533400</xdr:rowOff>
    </xdr:from>
    <xdr:ext cx="123825" cy="114300"/>
    <xdr:sp macro="" textlink="">
      <xdr:nvSpPr>
        <xdr:cNvPr id="27" name="TextBox 26">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1B000000}"/>
            </a:ext>
          </a:extLst>
        </xdr:cNvPr>
        <xdr:cNvSpPr txBox="1"/>
      </xdr:nvSpPr>
      <xdr:spPr>
        <a:xfrm>
          <a:off x="88487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200025</xdr:colOff>
      <xdr:row>0</xdr:row>
      <xdr:rowOff>0</xdr:rowOff>
    </xdr:from>
    <xdr:ext cx="190500" cy="142875"/>
    <xdr:sp macro="" textlink="">
      <xdr:nvSpPr>
        <xdr:cNvPr id="28" name="TextBox 27">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500-00001C000000}"/>
            </a:ext>
          </a:extLst>
        </xdr:cNvPr>
        <xdr:cNvSpPr txBox="1"/>
      </xdr:nvSpPr>
      <xdr:spPr>
        <a:xfrm>
          <a:off x="447675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29" name="TextBox 28">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1D000000}"/>
            </a:ext>
          </a:extLst>
        </xdr:cNvPr>
        <xdr:cNvSpPr txBox="1"/>
      </xdr:nvSpPr>
      <xdr:spPr>
        <a:xfrm>
          <a:off x="112395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30" name="TextBox 29">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1E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31" name="TextBox 30">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500-00001F000000}"/>
            </a:ext>
          </a:extLst>
        </xdr:cNvPr>
        <xdr:cNvSpPr txBox="1"/>
      </xdr:nvSpPr>
      <xdr:spPr>
        <a:xfrm>
          <a:off x="11239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32" name="TextBox 31">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20000000}"/>
            </a:ext>
          </a:extLst>
        </xdr:cNvPr>
        <xdr:cNvSpPr txBox="1"/>
      </xdr:nvSpPr>
      <xdr:spPr>
        <a:xfrm>
          <a:off x="11239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33" name="TextBox 32">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21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34" name="TextBox 33">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22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35" name="TextBox 34">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500-000023000000}"/>
            </a:ext>
          </a:extLst>
        </xdr:cNvPr>
        <xdr:cNvSpPr txBox="1"/>
      </xdr:nvSpPr>
      <xdr:spPr>
        <a:xfrm>
          <a:off x="3400425"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36" name="TextBox 35">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24000000}"/>
            </a:ext>
          </a:extLst>
        </xdr:cNvPr>
        <xdr:cNvSpPr txBox="1"/>
      </xdr:nvSpPr>
      <xdr:spPr>
        <a:xfrm>
          <a:off x="49053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533400</xdr:rowOff>
    </xdr:from>
    <xdr:ext cx="123825" cy="114300"/>
    <xdr:sp macro="" textlink="">
      <xdr:nvSpPr>
        <xdr:cNvPr id="37" name="TextBox 36">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25000000}"/>
            </a:ext>
          </a:extLst>
        </xdr:cNvPr>
        <xdr:cNvSpPr txBox="1"/>
      </xdr:nvSpPr>
      <xdr:spPr>
        <a:xfrm>
          <a:off x="5314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552450</xdr:rowOff>
    </xdr:from>
    <xdr:ext cx="123825" cy="114300"/>
    <xdr:sp macro="" textlink="">
      <xdr:nvSpPr>
        <xdr:cNvPr id="38" name="TextBox 37">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26000000}"/>
            </a:ext>
          </a:extLst>
        </xdr:cNvPr>
        <xdr:cNvSpPr txBox="1"/>
      </xdr:nvSpPr>
      <xdr:spPr>
        <a:xfrm>
          <a:off x="17621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666750</xdr:colOff>
      <xdr:row>4</xdr:row>
      <xdr:rowOff>533400</xdr:rowOff>
    </xdr:from>
    <xdr:ext cx="123825" cy="114300"/>
    <xdr:sp macro="" textlink="">
      <xdr:nvSpPr>
        <xdr:cNvPr id="39" name="TextBox 38">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27000000}"/>
            </a:ext>
          </a:extLst>
        </xdr:cNvPr>
        <xdr:cNvSpPr txBox="1"/>
      </xdr:nvSpPr>
      <xdr:spPr>
        <a:xfrm>
          <a:off x="26384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533400</xdr:rowOff>
    </xdr:from>
    <xdr:ext cx="123825" cy="114300"/>
    <xdr:sp macro="" textlink="">
      <xdr:nvSpPr>
        <xdr:cNvPr id="40" name="TextBox 39">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28000000}"/>
            </a:ext>
          </a:extLst>
        </xdr:cNvPr>
        <xdr:cNvSpPr txBox="1"/>
      </xdr:nvSpPr>
      <xdr:spPr>
        <a:xfrm>
          <a:off x="34861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9525</xdr:colOff>
      <xdr:row>0</xdr:row>
      <xdr:rowOff>9525</xdr:rowOff>
    </xdr:from>
    <xdr:ext cx="190500" cy="142875"/>
    <xdr:sp macro="" textlink="">
      <xdr:nvSpPr>
        <xdr:cNvPr id="41" name="TextBox 40">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500-000029000000}"/>
            </a:ext>
          </a:extLst>
        </xdr:cNvPr>
        <xdr:cNvSpPr txBox="1"/>
      </xdr:nvSpPr>
      <xdr:spPr>
        <a:xfrm>
          <a:off x="4895850" y="952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42" name="TextBox 41">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2A000000}"/>
            </a:ext>
          </a:extLst>
        </xdr:cNvPr>
        <xdr:cNvSpPr txBox="1"/>
      </xdr:nvSpPr>
      <xdr:spPr>
        <a:xfrm>
          <a:off x="112395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43" name="TextBox 4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2B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44" name="TextBox 43">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500-00002C000000}"/>
            </a:ext>
          </a:extLst>
        </xdr:cNvPr>
        <xdr:cNvSpPr txBox="1"/>
      </xdr:nvSpPr>
      <xdr:spPr>
        <a:xfrm>
          <a:off x="11239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45" name="TextBox 44">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2D000000}"/>
            </a:ext>
          </a:extLst>
        </xdr:cNvPr>
        <xdr:cNvSpPr txBox="1"/>
      </xdr:nvSpPr>
      <xdr:spPr>
        <a:xfrm>
          <a:off x="11239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46" name="TextBox 45">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2E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47" name="TextBox 46">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2F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48" name="TextBox 47">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500-000030000000}"/>
            </a:ext>
          </a:extLst>
        </xdr:cNvPr>
        <xdr:cNvSpPr txBox="1"/>
      </xdr:nvSpPr>
      <xdr:spPr>
        <a:xfrm>
          <a:off x="3400425"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49" name="TextBox 48">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31000000}"/>
            </a:ext>
          </a:extLst>
        </xdr:cNvPr>
        <xdr:cNvSpPr txBox="1"/>
      </xdr:nvSpPr>
      <xdr:spPr>
        <a:xfrm>
          <a:off x="49053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533400</xdr:rowOff>
    </xdr:from>
    <xdr:ext cx="123825" cy="114300"/>
    <xdr:sp macro="" textlink="">
      <xdr:nvSpPr>
        <xdr:cNvPr id="50" name="TextBox 49">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32000000}"/>
            </a:ext>
          </a:extLst>
        </xdr:cNvPr>
        <xdr:cNvSpPr txBox="1"/>
      </xdr:nvSpPr>
      <xdr:spPr>
        <a:xfrm>
          <a:off x="5314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552450</xdr:rowOff>
    </xdr:from>
    <xdr:ext cx="123825" cy="114300"/>
    <xdr:sp macro="" textlink="">
      <xdr:nvSpPr>
        <xdr:cNvPr id="51" name="TextBox 50">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33000000}"/>
            </a:ext>
          </a:extLst>
        </xdr:cNvPr>
        <xdr:cNvSpPr txBox="1"/>
      </xdr:nvSpPr>
      <xdr:spPr>
        <a:xfrm>
          <a:off x="17621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666750</xdr:colOff>
      <xdr:row>4</xdr:row>
      <xdr:rowOff>533400</xdr:rowOff>
    </xdr:from>
    <xdr:ext cx="123825" cy="114300"/>
    <xdr:sp macro="" textlink="">
      <xdr:nvSpPr>
        <xdr:cNvPr id="52" name="TextBox 51">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34000000}"/>
            </a:ext>
          </a:extLst>
        </xdr:cNvPr>
        <xdr:cNvSpPr txBox="1"/>
      </xdr:nvSpPr>
      <xdr:spPr>
        <a:xfrm>
          <a:off x="26384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533400</xdr:rowOff>
    </xdr:from>
    <xdr:ext cx="123825" cy="114300"/>
    <xdr:sp macro="" textlink="">
      <xdr:nvSpPr>
        <xdr:cNvPr id="53" name="TextBox 52">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35000000}"/>
            </a:ext>
          </a:extLst>
        </xdr:cNvPr>
        <xdr:cNvSpPr txBox="1"/>
      </xdr:nvSpPr>
      <xdr:spPr>
        <a:xfrm>
          <a:off x="34861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200025</xdr:colOff>
      <xdr:row>0</xdr:row>
      <xdr:rowOff>0</xdr:rowOff>
    </xdr:from>
    <xdr:ext cx="190500" cy="142875"/>
    <xdr:sp macro="" textlink="">
      <xdr:nvSpPr>
        <xdr:cNvPr id="54" name="TextBox 53">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500-000036000000}"/>
            </a:ext>
          </a:extLst>
        </xdr:cNvPr>
        <xdr:cNvSpPr txBox="1"/>
      </xdr:nvSpPr>
      <xdr:spPr>
        <a:xfrm>
          <a:off x="447675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55" name="TextBox 54">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37000000}"/>
            </a:ext>
          </a:extLst>
        </xdr:cNvPr>
        <xdr:cNvSpPr txBox="1"/>
      </xdr:nvSpPr>
      <xdr:spPr>
        <a:xfrm>
          <a:off x="112395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56" name="TextBox 55">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38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57" name="TextBox 56">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500-000039000000}"/>
            </a:ext>
          </a:extLst>
        </xdr:cNvPr>
        <xdr:cNvSpPr txBox="1"/>
      </xdr:nvSpPr>
      <xdr:spPr>
        <a:xfrm>
          <a:off x="11239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58" name="TextBox 57">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3A000000}"/>
            </a:ext>
          </a:extLst>
        </xdr:cNvPr>
        <xdr:cNvSpPr txBox="1"/>
      </xdr:nvSpPr>
      <xdr:spPr>
        <a:xfrm>
          <a:off x="11239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59" name="TextBox 58">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3B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60" name="TextBox 59">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3C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61" name="TextBox 60">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500-00003D000000}"/>
            </a:ext>
          </a:extLst>
        </xdr:cNvPr>
        <xdr:cNvSpPr txBox="1"/>
      </xdr:nvSpPr>
      <xdr:spPr>
        <a:xfrm>
          <a:off x="3400425"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62" name="TextBox 61">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3E000000}"/>
            </a:ext>
          </a:extLst>
        </xdr:cNvPr>
        <xdr:cNvSpPr txBox="1"/>
      </xdr:nvSpPr>
      <xdr:spPr>
        <a:xfrm>
          <a:off x="49053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533400</xdr:rowOff>
    </xdr:from>
    <xdr:ext cx="123825" cy="114300"/>
    <xdr:sp macro="" textlink="">
      <xdr:nvSpPr>
        <xdr:cNvPr id="63" name="TextBox 6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3F000000}"/>
            </a:ext>
          </a:extLst>
        </xdr:cNvPr>
        <xdr:cNvSpPr txBox="1"/>
      </xdr:nvSpPr>
      <xdr:spPr>
        <a:xfrm>
          <a:off x="5314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552450</xdr:rowOff>
    </xdr:from>
    <xdr:ext cx="123825" cy="114300"/>
    <xdr:sp macro="" textlink="">
      <xdr:nvSpPr>
        <xdr:cNvPr id="64" name="TextBox 63">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40000000}"/>
            </a:ext>
          </a:extLst>
        </xdr:cNvPr>
        <xdr:cNvSpPr txBox="1"/>
      </xdr:nvSpPr>
      <xdr:spPr>
        <a:xfrm>
          <a:off x="17621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666750</xdr:colOff>
      <xdr:row>4</xdr:row>
      <xdr:rowOff>533400</xdr:rowOff>
    </xdr:from>
    <xdr:ext cx="123825" cy="114300"/>
    <xdr:sp macro="" textlink="">
      <xdr:nvSpPr>
        <xdr:cNvPr id="65" name="TextBox 64">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41000000}"/>
            </a:ext>
          </a:extLst>
        </xdr:cNvPr>
        <xdr:cNvSpPr txBox="1"/>
      </xdr:nvSpPr>
      <xdr:spPr>
        <a:xfrm>
          <a:off x="26384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533400</xdr:rowOff>
    </xdr:from>
    <xdr:ext cx="123825" cy="114300"/>
    <xdr:sp macro="" textlink="">
      <xdr:nvSpPr>
        <xdr:cNvPr id="66" name="TextBox 65">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42000000}"/>
            </a:ext>
          </a:extLst>
        </xdr:cNvPr>
        <xdr:cNvSpPr txBox="1"/>
      </xdr:nvSpPr>
      <xdr:spPr>
        <a:xfrm>
          <a:off x="34861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9525</xdr:colOff>
      <xdr:row>0</xdr:row>
      <xdr:rowOff>9525</xdr:rowOff>
    </xdr:from>
    <xdr:ext cx="190500" cy="142875"/>
    <xdr:sp macro="" textlink="">
      <xdr:nvSpPr>
        <xdr:cNvPr id="67" name="TextBox 66">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500-000043000000}"/>
            </a:ext>
          </a:extLst>
        </xdr:cNvPr>
        <xdr:cNvSpPr txBox="1"/>
      </xdr:nvSpPr>
      <xdr:spPr>
        <a:xfrm>
          <a:off x="4895850" y="952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68" name="TextBox 67">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44000000}"/>
            </a:ext>
          </a:extLst>
        </xdr:cNvPr>
        <xdr:cNvSpPr txBox="1"/>
      </xdr:nvSpPr>
      <xdr:spPr>
        <a:xfrm>
          <a:off x="112395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69" name="TextBox 68">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45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70" name="TextBox 69">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500-000046000000}"/>
            </a:ext>
          </a:extLst>
        </xdr:cNvPr>
        <xdr:cNvSpPr txBox="1"/>
      </xdr:nvSpPr>
      <xdr:spPr>
        <a:xfrm>
          <a:off x="11239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71" name="TextBox 70">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47000000}"/>
            </a:ext>
          </a:extLst>
        </xdr:cNvPr>
        <xdr:cNvSpPr txBox="1"/>
      </xdr:nvSpPr>
      <xdr:spPr>
        <a:xfrm>
          <a:off x="11239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72" name="TextBox 71">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48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73" name="TextBox 72">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49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74" name="TextBox 73">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500-00004A000000}"/>
            </a:ext>
          </a:extLst>
        </xdr:cNvPr>
        <xdr:cNvSpPr txBox="1"/>
      </xdr:nvSpPr>
      <xdr:spPr>
        <a:xfrm>
          <a:off x="3400425"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75" name="TextBox 74">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4B000000}"/>
            </a:ext>
          </a:extLst>
        </xdr:cNvPr>
        <xdr:cNvSpPr txBox="1"/>
      </xdr:nvSpPr>
      <xdr:spPr>
        <a:xfrm>
          <a:off x="49053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533400</xdr:rowOff>
    </xdr:from>
    <xdr:ext cx="123825" cy="114300"/>
    <xdr:sp macro="" textlink="">
      <xdr:nvSpPr>
        <xdr:cNvPr id="76" name="TextBox 75">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4C000000}"/>
            </a:ext>
          </a:extLst>
        </xdr:cNvPr>
        <xdr:cNvSpPr txBox="1"/>
      </xdr:nvSpPr>
      <xdr:spPr>
        <a:xfrm>
          <a:off x="5314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552450</xdr:rowOff>
    </xdr:from>
    <xdr:ext cx="123825" cy="114300"/>
    <xdr:sp macro="" textlink="">
      <xdr:nvSpPr>
        <xdr:cNvPr id="77" name="TextBox 76">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4D000000}"/>
            </a:ext>
          </a:extLst>
        </xdr:cNvPr>
        <xdr:cNvSpPr txBox="1"/>
      </xdr:nvSpPr>
      <xdr:spPr>
        <a:xfrm>
          <a:off x="17621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666750</xdr:colOff>
      <xdr:row>4</xdr:row>
      <xdr:rowOff>533400</xdr:rowOff>
    </xdr:from>
    <xdr:ext cx="123825" cy="114300"/>
    <xdr:sp macro="" textlink="">
      <xdr:nvSpPr>
        <xdr:cNvPr id="78" name="TextBox 77">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4E000000}"/>
            </a:ext>
          </a:extLst>
        </xdr:cNvPr>
        <xdr:cNvSpPr txBox="1"/>
      </xdr:nvSpPr>
      <xdr:spPr>
        <a:xfrm>
          <a:off x="26384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533400</xdr:rowOff>
    </xdr:from>
    <xdr:ext cx="123825" cy="114300"/>
    <xdr:sp macro="" textlink="">
      <xdr:nvSpPr>
        <xdr:cNvPr id="79" name="TextBox 78">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4F000000}"/>
            </a:ext>
          </a:extLst>
        </xdr:cNvPr>
        <xdr:cNvSpPr txBox="1"/>
      </xdr:nvSpPr>
      <xdr:spPr>
        <a:xfrm>
          <a:off x="34861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200025</xdr:colOff>
      <xdr:row>0</xdr:row>
      <xdr:rowOff>0</xdr:rowOff>
    </xdr:from>
    <xdr:ext cx="190500" cy="142875"/>
    <xdr:sp macro="" textlink="">
      <xdr:nvSpPr>
        <xdr:cNvPr id="80" name="TextBox 79">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500-000050000000}"/>
            </a:ext>
          </a:extLst>
        </xdr:cNvPr>
        <xdr:cNvSpPr txBox="1"/>
      </xdr:nvSpPr>
      <xdr:spPr>
        <a:xfrm>
          <a:off x="447675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81" name="TextBox 8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51000000}"/>
            </a:ext>
          </a:extLst>
        </xdr:cNvPr>
        <xdr:cNvSpPr txBox="1"/>
      </xdr:nvSpPr>
      <xdr:spPr>
        <a:xfrm>
          <a:off x="112395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82" name="TextBox 81">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52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83" name="TextBox 82">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500-000053000000}"/>
            </a:ext>
          </a:extLst>
        </xdr:cNvPr>
        <xdr:cNvSpPr txBox="1"/>
      </xdr:nvSpPr>
      <xdr:spPr>
        <a:xfrm>
          <a:off x="11239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84" name="TextBox 83">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54000000}"/>
            </a:ext>
          </a:extLst>
        </xdr:cNvPr>
        <xdr:cNvSpPr txBox="1"/>
      </xdr:nvSpPr>
      <xdr:spPr>
        <a:xfrm>
          <a:off x="11239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85" name="TextBox 84">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55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86" name="TextBox 85">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56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87" name="TextBox 86">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500-000057000000}"/>
            </a:ext>
          </a:extLst>
        </xdr:cNvPr>
        <xdr:cNvSpPr txBox="1"/>
      </xdr:nvSpPr>
      <xdr:spPr>
        <a:xfrm>
          <a:off x="3400425"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88" name="TextBox 87">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58000000}"/>
            </a:ext>
          </a:extLst>
        </xdr:cNvPr>
        <xdr:cNvSpPr txBox="1"/>
      </xdr:nvSpPr>
      <xdr:spPr>
        <a:xfrm>
          <a:off x="49053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533400</xdr:rowOff>
    </xdr:from>
    <xdr:ext cx="123825" cy="114300"/>
    <xdr:sp macro="" textlink="">
      <xdr:nvSpPr>
        <xdr:cNvPr id="89" name="TextBox 88">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59000000}"/>
            </a:ext>
          </a:extLst>
        </xdr:cNvPr>
        <xdr:cNvSpPr txBox="1"/>
      </xdr:nvSpPr>
      <xdr:spPr>
        <a:xfrm>
          <a:off x="5314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552450</xdr:rowOff>
    </xdr:from>
    <xdr:ext cx="123825" cy="114300"/>
    <xdr:sp macro="" textlink="">
      <xdr:nvSpPr>
        <xdr:cNvPr id="90" name="TextBox 89">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5A000000}"/>
            </a:ext>
          </a:extLst>
        </xdr:cNvPr>
        <xdr:cNvSpPr txBox="1"/>
      </xdr:nvSpPr>
      <xdr:spPr>
        <a:xfrm>
          <a:off x="17621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666750</xdr:colOff>
      <xdr:row>4</xdr:row>
      <xdr:rowOff>533400</xdr:rowOff>
    </xdr:from>
    <xdr:ext cx="123825" cy="114300"/>
    <xdr:sp macro="" textlink="">
      <xdr:nvSpPr>
        <xdr:cNvPr id="91" name="TextBox 90">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5B000000}"/>
            </a:ext>
          </a:extLst>
        </xdr:cNvPr>
        <xdr:cNvSpPr txBox="1"/>
      </xdr:nvSpPr>
      <xdr:spPr>
        <a:xfrm>
          <a:off x="26384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533400</xdr:rowOff>
    </xdr:from>
    <xdr:ext cx="123825" cy="114300"/>
    <xdr:sp macro="" textlink="">
      <xdr:nvSpPr>
        <xdr:cNvPr id="92" name="TextBox 91">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5C000000}"/>
            </a:ext>
          </a:extLst>
        </xdr:cNvPr>
        <xdr:cNvSpPr txBox="1"/>
      </xdr:nvSpPr>
      <xdr:spPr>
        <a:xfrm>
          <a:off x="34861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9525</xdr:colOff>
      <xdr:row>0</xdr:row>
      <xdr:rowOff>9525</xdr:rowOff>
    </xdr:from>
    <xdr:ext cx="190500" cy="142875"/>
    <xdr:sp macro="" textlink="">
      <xdr:nvSpPr>
        <xdr:cNvPr id="93" name="TextBox 92">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500-00005D000000}"/>
            </a:ext>
          </a:extLst>
        </xdr:cNvPr>
        <xdr:cNvSpPr txBox="1"/>
      </xdr:nvSpPr>
      <xdr:spPr>
        <a:xfrm>
          <a:off x="4895850" y="952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94" name="TextBox 93">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5E000000}"/>
            </a:ext>
          </a:extLst>
        </xdr:cNvPr>
        <xdr:cNvSpPr txBox="1"/>
      </xdr:nvSpPr>
      <xdr:spPr>
        <a:xfrm>
          <a:off x="112395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95" name="TextBox 94">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5F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96" name="TextBox 95">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500-000060000000}"/>
            </a:ext>
          </a:extLst>
        </xdr:cNvPr>
        <xdr:cNvSpPr txBox="1"/>
      </xdr:nvSpPr>
      <xdr:spPr>
        <a:xfrm>
          <a:off x="11239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97" name="TextBox 96">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61000000}"/>
            </a:ext>
          </a:extLst>
        </xdr:cNvPr>
        <xdr:cNvSpPr txBox="1"/>
      </xdr:nvSpPr>
      <xdr:spPr>
        <a:xfrm>
          <a:off x="11239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98" name="TextBox 97">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62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99" name="TextBox 98">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63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100" name="TextBox 99">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500-000064000000}"/>
            </a:ext>
          </a:extLst>
        </xdr:cNvPr>
        <xdr:cNvSpPr txBox="1"/>
      </xdr:nvSpPr>
      <xdr:spPr>
        <a:xfrm>
          <a:off x="3400425"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101" name="TextBox 10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65000000}"/>
            </a:ext>
          </a:extLst>
        </xdr:cNvPr>
        <xdr:cNvSpPr txBox="1"/>
      </xdr:nvSpPr>
      <xdr:spPr>
        <a:xfrm>
          <a:off x="49053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533400</xdr:rowOff>
    </xdr:from>
    <xdr:ext cx="123825" cy="114300"/>
    <xdr:sp macro="" textlink="">
      <xdr:nvSpPr>
        <xdr:cNvPr id="102" name="TextBox 101">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66000000}"/>
            </a:ext>
          </a:extLst>
        </xdr:cNvPr>
        <xdr:cNvSpPr txBox="1"/>
      </xdr:nvSpPr>
      <xdr:spPr>
        <a:xfrm>
          <a:off x="5314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552450</xdr:rowOff>
    </xdr:from>
    <xdr:ext cx="123825" cy="114300"/>
    <xdr:sp macro="" textlink="">
      <xdr:nvSpPr>
        <xdr:cNvPr id="103" name="TextBox 102">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67000000}"/>
            </a:ext>
          </a:extLst>
        </xdr:cNvPr>
        <xdr:cNvSpPr txBox="1"/>
      </xdr:nvSpPr>
      <xdr:spPr>
        <a:xfrm>
          <a:off x="17621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666750</xdr:colOff>
      <xdr:row>4</xdr:row>
      <xdr:rowOff>533400</xdr:rowOff>
    </xdr:from>
    <xdr:ext cx="123825" cy="114300"/>
    <xdr:sp macro="" textlink="">
      <xdr:nvSpPr>
        <xdr:cNvPr id="104" name="TextBox 103">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68000000}"/>
            </a:ext>
          </a:extLst>
        </xdr:cNvPr>
        <xdr:cNvSpPr txBox="1"/>
      </xdr:nvSpPr>
      <xdr:spPr>
        <a:xfrm>
          <a:off x="26384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533400</xdr:rowOff>
    </xdr:from>
    <xdr:ext cx="123825" cy="114300"/>
    <xdr:sp macro="" textlink="">
      <xdr:nvSpPr>
        <xdr:cNvPr id="105" name="TextBox 104">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69000000}"/>
            </a:ext>
          </a:extLst>
        </xdr:cNvPr>
        <xdr:cNvSpPr txBox="1"/>
      </xdr:nvSpPr>
      <xdr:spPr>
        <a:xfrm>
          <a:off x="34861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xdr:col>
      <xdr:colOff>238125</xdr:colOff>
      <xdr:row>0</xdr:row>
      <xdr:rowOff>0</xdr:rowOff>
    </xdr:from>
    <xdr:ext cx="190500" cy="142875"/>
    <xdr:sp macro="" textlink="">
      <xdr:nvSpPr>
        <xdr:cNvPr id="3" name="TextBox 2">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600-000003000000}"/>
            </a:ext>
          </a:extLst>
        </xdr:cNvPr>
        <xdr:cNvSpPr txBox="1"/>
      </xdr:nvSpPr>
      <xdr:spPr>
        <a:xfrm>
          <a:off x="5400675"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4" name="TextBox 3">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600-000004000000}"/>
            </a:ext>
          </a:extLst>
        </xdr:cNvPr>
        <xdr:cNvSpPr txBox="1"/>
      </xdr:nvSpPr>
      <xdr:spPr>
        <a:xfrm>
          <a:off x="17240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5" name="TextBox 4">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05000000}"/>
            </a:ext>
          </a:extLst>
        </xdr:cNvPr>
        <xdr:cNvSpPr txBox="1"/>
      </xdr:nvSpPr>
      <xdr:spPr>
        <a:xfrm>
          <a:off x="2600325"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6" name="TextBox 5">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06000000}"/>
            </a:ext>
          </a:extLst>
        </xdr:cNvPr>
        <xdr:cNvSpPr txBox="1"/>
      </xdr:nvSpPr>
      <xdr:spPr>
        <a:xfrm>
          <a:off x="34766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7" name="TextBox 6">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07000000}"/>
            </a:ext>
          </a:extLst>
        </xdr:cNvPr>
        <xdr:cNvSpPr txBox="1"/>
      </xdr:nvSpPr>
      <xdr:spPr>
        <a:xfrm>
          <a:off x="48958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333375</xdr:colOff>
      <xdr:row>0</xdr:row>
      <xdr:rowOff>171451</xdr:rowOff>
    </xdr:from>
    <xdr:ext cx="123825" cy="114300"/>
    <xdr:sp macro="" textlink="">
      <xdr:nvSpPr>
        <xdr:cNvPr id="8" name="TextBox 7">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08000000}"/>
            </a:ext>
          </a:extLst>
        </xdr:cNvPr>
        <xdr:cNvSpPr txBox="1"/>
      </xdr:nvSpPr>
      <xdr:spPr>
        <a:xfrm>
          <a:off x="4000500" y="17145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9" name="TextBox 8">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09000000}"/>
            </a:ext>
          </a:extLst>
        </xdr:cNvPr>
        <xdr:cNvSpPr txBox="1"/>
      </xdr:nvSpPr>
      <xdr:spPr>
        <a:xfrm>
          <a:off x="6315075"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10" name="TextBox 9">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0A000000}"/>
            </a:ext>
          </a:extLst>
        </xdr:cNvPr>
        <xdr:cNvSpPr txBox="1"/>
      </xdr:nvSpPr>
      <xdr:spPr>
        <a:xfrm>
          <a:off x="2655570" y="110109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11" name="TextBox 10">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0B000000}"/>
            </a:ext>
          </a:extLst>
        </xdr:cNvPr>
        <xdr:cNvSpPr txBox="1"/>
      </xdr:nvSpPr>
      <xdr:spPr>
        <a:xfrm>
          <a:off x="355282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12" name="TextBox 11">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0C000000}"/>
            </a:ext>
          </a:extLst>
        </xdr:cNvPr>
        <xdr:cNvSpPr txBox="1"/>
      </xdr:nvSpPr>
      <xdr:spPr>
        <a:xfrm>
          <a:off x="499300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13" name="TextBox 12">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0D000000}"/>
            </a:ext>
          </a:extLst>
        </xdr:cNvPr>
        <xdr:cNvSpPr txBox="1"/>
      </xdr:nvSpPr>
      <xdr:spPr>
        <a:xfrm>
          <a:off x="6456045" y="60579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0</xdr:row>
      <xdr:rowOff>19050</xdr:rowOff>
    </xdr:from>
    <xdr:ext cx="190500" cy="142875"/>
    <xdr:sp macro="" textlink="">
      <xdr:nvSpPr>
        <xdr:cNvPr id="14" name="TextBox 13">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600-00000E000000}"/>
            </a:ext>
          </a:extLst>
        </xdr:cNvPr>
        <xdr:cNvSpPr txBox="1"/>
      </xdr:nvSpPr>
      <xdr:spPr>
        <a:xfrm>
          <a:off x="5029200" y="1905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5" name="TextBox 14">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600-00000F000000}"/>
            </a:ext>
          </a:extLst>
        </xdr:cNvPr>
        <xdr:cNvSpPr txBox="1"/>
      </xdr:nvSpPr>
      <xdr:spPr>
        <a:xfrm>
          <a:off x="17240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16" name="TextBox 15">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10000000}"/>
            </a:ext>
          </a:extLst>
        </xdr:cNvPr>
        <xdr:cNvSpPr txBox="1"/>
      </xdr:nvSpPr>
      <xdr:spPr>
        <a:xfrm>
          <a:off x="2600325"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7" name="TextBox 16">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11000000}"/>
            </a:ext>
          </a:extLst>
        </xdr:cNvPr>
        <xdr:cNvSpPr txBox="1"/>
      </xdr:nvSpPr>
      <xdr:spPr>
        <a:xfrm>
          <a:off x="34766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8" name="TextBox 17">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12000000}"/>
            </a:ext>
          </a:extLst>
        </xdr:cNvPr>
        <xdr:cNvSpPr txBox="1"/>
      </xdr:nvSpPr>
      <xdr:spPr>
        <a:xfrm>
          <a:off x="48958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800100</xdr:colOff>
      <xdr:row>1</xdr:row>
      <xdr:rowOff>19051</xdr:rowOff>
    </xdr:from>
    <xdr:ext cx="123825" cy="264560"/>
    <xdr:sp macro="" textlink="">
      <xdr:nvSpPr>
        <xdr:cNvPr id="19" name="TextBox 18">
          <a:hlinkClick xmlns:r="http://schemas.openxmlformats.org/officeDocument/2006/relationships" r:id="rId7"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13000000}"/>
            </a:ext>
          </a:extLst>
        </xdr:cNvPr>
        <xdr:cNvSpPr txBox="1"/>
      </xdr:nvSpPr>
      <xdr:spPr>
        <a:xfrm>
          <a:off x="3619500" y="200026"/>
          <a:ext cx="1238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20" name="TextBox 19">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14000000}"/>
            </a:ext>
          </a:extLst>
        </xdr:cNvPr>
        <xdr:cNvSpPr txBox="1"/>
      </xdr:nvSpPr>
      <xdr:spPr>
        <a:xfrm>
          <a:off x="6315075"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21" name="TextBox 20">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15000000}"/>
            </a:ext>
          </a:extLst>
        </xdr:cNvPr>
        <xdr:cNvSpPr txBox="1"/>
      </xdr:nvSpPr>
      <xdr:spPr>
        <a:xfrm>
          <a:off x="716280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22" name="TextBox 21">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16000000}"/>
            </a:ext>
          </a:extLst>
        </xdr:cNvPr>
        <xdr:cNvSpPr txBox="1"/>
      </xdr:nvSpPr>
      <xdr:spPr>
        <a:xfrm>
          <a:off x="800100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23" name="TextBox 22">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17000000}"/>
            </a:ext>
          </a:extLst>
        </xdr:cNvPr>
        <xdr:cNvSpPr txBox="1"/>
      </xdr:nvSpPr>
      <xdr:spPr>
        <a:xfrm>
          <a:off x="94297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24" name="TextBox 23">
          <a:hlinkClick xmlns:r="http://schemas.openxmlformats.org/officeDocument/2006/relationships" r:id="rId7"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18000000}"/>
            </a:ext>
          </a:extLst>
        </xdr:cNvPr>
        <xdr:cNvSpPr txBox="1"/>
      </xdr:nvSpPr>
      <xdr:spPr>
        <a:xfrm>
          <a:off x="10887075"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238125</xdr:colOff>
      <xdr:row>0</xdr:row>
      <xdr:rowOff>0</xdr:rowOff>
    </xdr:from>
    <xdr:ext cx="190500" cy="142875"/>
    <xdr:sp macro="" textlink="">
      <xdr:nvSpPr>
        <xdr:cNvPr id="25" name="TextBox 24">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600-000019000000}"/>
            </a:ext>
          </a:extLst>
        </xdr:cNvPr>
        <xdr:cNvSpPr txBox="1"/>
      </xdr:nvSpPr>
      <xdr:spPr>
        <a:xfrm>
          <a:off x="455295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26" name="TextBox 25">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600-00001A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27" name="TextBox 26">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1B000000}"/>
            </a:ext>
          </a:extLst>
        </xdr:cNvPr>
        <xdr:cNvSpPr txBox="1"/>
      </xdr:nvSpPr>
      <xdr:spPr>
        <a:xfrm>
          <a:off x="112395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28" name="TextBox 27">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1C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29" name="TextBox 28">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1D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333375</xdr:colOff>
      <xdr:row>0</xdr:row>
      <xdr:rowOff>171451</xdr:rowOff>
    </xdr:from>
    <xdr:ext cx="123825" cy="114300"/>
    <xdr:sp macro="" textlink="">
      <xdr:nvSpPr>
        <xdr:cNvPr id="30" name="TextBox 29">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1E000000}"/>
            </a:ext>
          </a:extLst>
        </xdr:cNvPr>
        <xdr:cNvSpPr txBox="1"/>
      </xdr:nvSpPr>
      <xdr:spPr>
        <a:xfrm>
          <a:off x="3152775" y="17145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31" name="TextBox 30">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1F000000}"/>
            </a:ext>
          </a:extLst>
        </xdr:cNvPr>
        <xdr:cNvSpPr txBox="1"/>
      </xdr:nvSpPr>
      <xdr:spPr>
        <a:xfrm>
          <a:off x="11239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32" name="TextBox 31">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20000000}"/>
            </a:ext>
          </a:extLst>
        </xdr:cNvPr>
        <xdr:cNvSpPr txBox="1"/>
      </xdr:nvSpPr>
      <xdr:spPr>
        <a:xfrm>
          <a:off x="175260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33" name="TextBox 32">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21000000}"/>
            </a:ext>
          </a:extLst>
        </xdr:cNvPr>
        <xdr:cNvSpPr txBox="1"/>
      </xdr:nvSpPr>
      <xdr:spPr>
        <a:xfrm>
          <a:off x="262890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34" name="TextBox 33">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22000000}"/>
            </a:ext>
          </a:extLst>
        </xdr:cNvPr>
        <xdr:cNvSpPr txBox="1"/>
      </xdr:nvSpPr>
      <xdr:spPr>
        <a:xfrm>
          <a:off x="40481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35" name="TextBox 34">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23000000}"/>
            </a:ext>
          </a:extLst>
        </xdr:cNvPr>
        <xdr:cNvSpPr txBox="1"/>
      </xdr:nvSpPr>
      <xdr:spPr>
        <a:xfrm>
          <a:off x="54673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0</xdr:row>
      <xdr:rowOff>19050</xdr:rowOff>
    </xdr:from>
    <xdr:ext cx="190500" cy="142875"/>
    <xdr:sp macro="" textlink="">
      <xdr:nvSpPr>
        <xdr:cNvPr id="36" name="TextBox 35">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600-000024000000}"/>
            </a:ext>
          </a:extLst>
        </xdr:cNvPr>
        <xdr:cNvSpPr txBox="1"/>
      </xdr:nvSpPr>
      <xdr:spPr>
        <a:xfrm>
          <a:off x="5029200" y="1905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37" name="TextBox 36">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600-000025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38" name="TextBox 37">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26000000}"/>
            </a:ext>
          </a:extLst>
        </xdr:cNvPr>
        <xdr:cNvSpPr txBox="1"/>
      </xdr:nvSpPr>
      <xdr:spPr>
        <a:xfrm>
          <a:off x="112395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39" name="TextBox 38">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27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40" name="TextBox 39">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28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800100</xdr:colOff>
      <xdr:row>1</xdr:row>
      <xdr:rowOff>19051</xdr:rowOff>
    </xdr:from>
    <xdr:ext cx="123825" cy="264560"/>
    <xdr:sp macro="" textlink="">
      <xdr:nvSpPr>
        <xdr:cNvPr id="41" name="TextBox 40">
          <a:hlinkClick xmlns:r="http://schemas.openxmlformats.org/officeDocument/2006/relationships" r:id="rId7"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29000000}"/>
            </a:ext>
          </a:extLst>
        </xdr:cNvPr>
        <xdr:cNvSpPr txBox="1"/>
      </xdr:nvSpPr>
      <xdr:spPr>
        <a:xfrm>
          <a:off x="3619500" y="200026"/>
          <a:ext cx="1238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42" name="TextBox 41">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2A000000}"/>
            </a:ext>
          </a:extLst>
        </xdr:cNvPr>
        <xdr:cNvSpPr txBox="1"/>
      </xdr:nvSpPr>
      <xdr:spPr>
        <a:xfrm>
          <a:off x="11239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43" name="TextBox 42">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2B000000}"/>
            </a:ext>
          </a:extLst>
        </xdr:cNvPr>
        <xdr:cNvSpPr txBox="1"/>
      </xdr:nvSpPr>
      <xdr:spPr>
        <a:xfrm>
          <a:off x="175260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44" name="TextBox 43">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2C000000}"/>
            </a:ext>
          </a:extLst>
        </xdr:cNvPr>
        <xdr:cNvSpPr txBox="1"/>
      </xdr:nvSpPr>
      <xdr:spPr>
        <a:xfrm>
          <a:off x="262890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45" name="TextBox 44">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2D000000}"/>
            </a:ext>
          </a:extLst>
        </xdr:cNvPr>
        <xdr:cNvSpPr txBox="1"/>
      </xdr:nvSpPr>
      <xdr:spPr>
        <a:xfrm>
          <a:off x="40481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46" name="TextBox 45">
          <a:hlinkClick xmlns:r="http://schemas.openxmlformats.org/officeDocument/2006/relationships" r:id="rId7"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2E000000}"/>
            </a:ext>
          </a:extLst>
        </xdr:cNvPr>
        <xdr:cNvSpPr txBox="1"/>
      </xdr:nvSpPr>
      <xdr:spPr>
        <a:xfrm>
          <a:off x="54673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238125</xdr:colOff>
      <xdr:row>0</xdr:row>
      <xdr:rowOff>0</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700-000002000000}"/>
            </a:ext>
          </a:extLst>
        </xdr:cNvPr>
        <xdr:cNvSpPr txBox="1"/>
      </xdr:nvSpPr>
      <xdr:spPr>
        <a:xfrm>
          <a:off x="4672965"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700-000003000000}"/>
            </a:ext>
          </a:extLst>
        </xdr:cNvPr>
        <xdr:cNvSpPr txBox="1"/>
      </xdr:nvSpPr>
      <xdr:spPr>
        <a:xfrm>
          <a:off x="1158240"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700-000004000000}"/>
            </a:ext>
          </a:extLst>
        </xdr:cNvPr>
        <xdr:cNvSpPr txBox="1"/>
      </xdr:nvSpPr>
      <xdr:spPr>
        <a:xfrm>
          <a:off x="1158240" y="110109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700-000005000000}"/>
            </a:ext>
          </a:extLst>
        </xdr:cNvPr>
        <xdr:cNvSpPr txBox="1"/>
      </xdr:nvSpPr>
      <xdr:spPr>
        <a:xfrm>
          <a:off x="1158240"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700-000006000000}"/>
            </a:ext>
          </a:extLst>
        </xdr:cNvPr>
        <xdr:cNvSpPr txBox="1"/>
      </xdr:nvSpPr>
      <xdr:spPr>
        <a:xfrm>
          <a:off x="1158240"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333375</xdr:colOff>
      <xdr:row>0</xdr:row>
      <xdr:rowOff>171451</xdr:rowOff>
    </xdr:from>
    <xdr:ext cx="123825" cy="114300"/>
    <xdr:sp macro="" textlink="">
      <xdr:nvSpPr>
        <xdr:cNvPr id="7" name="TextBox 6">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700-000007000000}"/>
            </a:ext>
          </a:extLst>
        </xdr:cNvPr>
        <xdr:cNvSpPr txBox="1"/>
      </xdr:nvSpPr>
      <xdr:spPr>
        <a:xfrm>
          <a:off x="3228975" y="17145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8" name="TextBox 7">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700-000008000000}"/>
            </a:ext>
          </a:extLst>
        </xdr:cNvPr>
        <xdr:cNvSpPr txBox="1"/>
      </xdr:nvSpPr>
      <xdr:spPr>
        <a:xfrm>
          <a:off x="1158240" y="60579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9" name="TextBox 8">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700-000009000000}"/>
            </a:ext>
          </a:extLst>
        </xdr:cNvPr>
        <xdr:cNvSpPr txBox="1"/>
      </xdr:nvSpPr>
      <xdr:spPr>
        <a:xfrm>
          <a:off x="1786890" y="110109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10" name="TextBox 9">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700-00000A000000}"/>
            </a:ext>
          </a:extLst>
        </xdr:cNvPr>
        <xdr:cNvSpPr txBox="1"/>
      </xdr:nvSpPr>
      <xdr:spPr>
        <a:xfrm>
          <a:off x="268414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11" name="TextBox 10">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700-00000B000000}"/>
            </a:ext>
          </a:extLst>
        </xdr:cNvPr>
        <xdr:cNvSpPr txBox="1"/>
      </xdr:nvSpPr>
      <xdr:spPr>
        <a:xfrm>
          <a:off x="412432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12" name="TextBox 11">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700-00000C000000}"/>
            </a:ext>
          </a:extLst>
        </xdr:cNvPr>
        <xdr:cNvSpPr txBox="1"/>
      </xdr:nvSpPr>
      <xdr:spPr>
        <a:xfrm>
          <a:off x="5587365" y="60579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0</xdr:row>
      <xdr:rowOff>19050</xdr:rowOff>
    </xdr:from>
    <xdr:ext cx="190500" cy="142875"/>
    <xdr:sp macro="" textlink="">
      <xdr:nvSpPr>
        <xdr:cNvPr id="13" name="TextBox 12">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700-00000D000000}"/>
            </a:ext>
          </a:extLst>
        </xdr:cNvPr>
        <xdr:cNvSpPr txBox="1"/>
      </xdr:nvSpPr>
      <xdr:spPr>
        <a:xfrm>
          <a:off x="5149215" y="1905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4" name="TextBox 13">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700-00000E000000}"/>
            </a:ext>
          </a:extLst>
        </xdr:cNvPr>
        <xdr:cNvSpPr txBox="1"/>
      </xdr:nvSpPr>
      <xdr:spPr>
        <a:xfrm>
          <a:off x="1158240"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15" name="TextBox 14">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700-00000F000000}"/>
            </a:ext>
          </a:extLst>
        </xdr:cNvPr>
        <xdr:cNvSpPr txBox="1"/>
      </xdr:nvSpPr>
      <xdr:spPr>
        <a:xfrm>
          <a:off x="1158240" y="110109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6" name="TextBox 15">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700-000010000000}"/>
            </a:ext>
          </a:extLst>
        </xdr:cNvPr>
        <xdr:cNvSpPr txBox="1"/>
      </xdr:nvSpPr>
      <xdr:spPr>
        <a:xfrm>
          <a:off x="1158240"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7" name="TextBox 16">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700-000011000000}"/>
            </a:ext>
          </a:extLst>
        </xdr:cNvPr>
        <xdr:cNvSpPr txBox="1"/>
      </xdr:nvSpPr>
      <xdr:spPr>
        <a:xfrm>
          <a:off x="1158240"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800100</xdr:colOff>
      <xdr:row>1</xdr:row>
      <xdr:rowOff>19051</xdr:rowOff>
    </xdr:from>
    <xdr:ext cx="123825" cy="264560"/>
    <xdr:sp macro="" textlink="">
      <xdr:nvSpPr>
        <xdr:cNvPr id="18" name="TextBox 17">
          <a:hlinkClick xmlns:r="http://schemas.openxmlformats.org/officeDocument/2006/relationships" r:id="rId7"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700-000012000000}"/>
            </a:ext>
          </a:extLst>
        </xdr:cNvPr>
        <xdr:cNvSpPr txBox="1"/>
      </xdr:nvSpPr>
      <xdr:spPr>
        <a:xfrm>
          <a:off x="3695700" y="201931"/>
          <a:ext cx="1238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19" name="TextBox 18">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700-000013000000}"/>
            </a:ext>
          </a:extLst>
        </xdr:cNvPr>
        <xdr:cNvSpPr txBox="1"/>
      </xdr:nvSpPr>
      <xdr:spPr>
        <a:xfrm>
          <a:off x="1158240" y="60579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20" name="TextBox 19">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700-000014000000}"/>
            </a:ext>
          </a:extLst>
        </xdr:cNvPr>
        <xdr:cNvSpPr txBox="1"/>
      </xdr:nvSpPr>
      <xdr:spPr>
        <a:xfrm>
          <a:off x="1786890" y="110109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21" name="TextBox 20">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700-000015000000}"/>
            </a:ext>
          </a:extLst>
        </xdr:cNvPr>
        <xdr:cNvSpPr txBox="1"/>
      </xdr:nvSpPr>
      <xdr:spPr>
        <a:xfrm>
          <a:off x="268414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22" name="TextBox 21">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700-000016000000}"/>
            </a:ext>
          </a:extLst>
        </xdr:cNvPr>
        <xdr:cNvSpPr txBox="1"/>
      </xdr:nvSpPr>
      <xdr:spPr>
        <a:xfrm>
          <a:off x="412432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23" name="TextBox 22">
          <a:hlinkClick xmlns:r="http://schemas.openxmlformats.org/officeDocument/2006/relationships" r:id="rId7"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700-000017000000}"/>
            </a:ext>
          </a:extLst>
        </xdr:cNvPr>
        <xdr:cNvSpPr txBox="1"/>
      </xdr:nvSpPr>
      <xdr:spPr>
        <a:xfrm>
          <a:off x="5587365" y="60579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238125</xdr:colOff>
      <xdr:row>0</xdr:row>
      <xdr:rowOff>0</xdr:rowOff>
    </xdr:from>
    <xdr:ext cx="190500" cy="142875"/>
    <xdr:sp macro="" textlink="">
      <xdr:nvSpPr>
        <xdr:cNvPr id="24" name="TextBox 23">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700-000018000000}"/>
            </a:ext>
          </a:extLst>
        </xdr:cNvPr>
        <xdr:cNvSpPr txBox="1"/>
      </xdr:nvSpPr>
      <xdr:spPr>
        <a:xfrm>
          <a:off x="4672965"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25" name="TextBox 24">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700-000019000000}"/>
            </a:ext>
          </a:extLst>
        </xdr:cNvPr>
        <xdr:cNvSpPr txBox="1"/>
      </xdr:nvSpPr>
      <xdr:spPr>
        <a:xfrm>
          <a:off x="1158240"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26" name="TextBox 25">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700-00001A000000}"/>
            </a:ext>
          </a:extLst>
        </xdr:cNvPr>
        <xdr:cNvSpPr txBox="1"/>
      </xdr:nvSpPr>
      <xdr:spPr>
        <a:xfrm>
          <a:off x="1158240" y="110109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27" name="TextBox 26">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700-00001B000000}"/>
            </a:ext>
          </a:extLst>
        </xdr:cNvPr>
        <xdr:cNvSpPr txBox="1"/>
      </xdr:nvSpPr>
      <xdr:spPr>
        <a:xfrm>
          <a:off x="1158240"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28" name="TextBox 27">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700-00001C000000}"/>
            </a:ext>
          </a:extLst>
        </xdr:cNvPr>
        <xdr:cNvSpPr txBox="1"/>
      </xdr:nvSpPr>
      <xdr:spPr>
        <a:xfrm>
          <a:off x="1158240"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333375</xdr:colOff>
      <xdr:row>0</xdr:row>
      <xdr:rowOff>171451</xdr:rowOff>
    </xdr:from>
    <xdr:ext cx="123825" cy="114300"/>
    <xdr:sp macro="" textlink="">
      <xdr:nvSpPr>
        <xdr:cNvPr id="29" name="TextBox 28">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700-00001D000000}"/>
            </a:ext>
          </a:extLst>
        </xdr:cNvPr>
        <xdr:cNvSpPr txBox="1"/>
      </xdr:nvSpPr>
      <xdr:spPr>
        <a:xfrm>
          <a:off x="3228975" y="17145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30" name="TextBox 29">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700-00001E000000}"/>
            </a:ext>
          </a:extLst>
        </xdr:cNvPr>
        <xdr:cNvSpPr txBox="1"/>
      </xdr:nvSpPr>
      <xdr:spPr>
        <a:xfrm>
          <a:off x="1158240" y="60579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31" name="TextBox 30">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700-00001F000000}"/>
            </a:ext>
          </a:extLst>
        </xdr:cNvPr>
        <xdr:cNvSpPr txBox="1"/>
      </xdr:nvSpPr>
      <xdr:spPr>
        <a:xfrm>
          <a:off x="1786890" y="110109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32" name="TextBox 31">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700-000020000000}"/>
            </a:ext>
          </a:extLst>
        </xdr:cNvPr>
        <xdr:cNvSpPr txBox="1"/>
      </xdr:nvSpPr>
      <xdr:spPr>
        <a:xfrm>
          <a:off x="268414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33" name="TextBox 32">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700-000021000000}"/>
            </a:ext>
          </a:extLst>
        </xdr:cNvPr>
        <xdr:cNvSpPr txBox="1"/>
      </xdr:nvSpPr>
      <xdr:spPr>
        <a:xfrm>
          <a:off x="412432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34" name="TextBox 33">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700-000022000000}"/>
            </a:ext>
          </a:extLst>
        </xdr:cNvPr>
        <xdr:cNvSpPr txBox="1"/>
      </xdr:nvSpPr>
      <xdr:spPr>
        <a:xfrm>
          <a:off x="5587365" y="60579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0</xdr:row>
      <xdr:rowOff>19050</xdr:rowOff>
    </xdr:from>
    <xdr:ext cx="190500" cy="142875"/>
    <xdr:sp macro="" textlink="">
      <xdr:nvSpPr>
        <xdr:cNvPr id="35" name="TextBox 34">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700-000023000000}"/>
            </a:ext>
          </a:extLst>
        </xdr:cNvPr>
        <xdr:cNvSpPr txBox="1"/>
      </xdr:nvSpPr>
      <xdr:spPr>
        <a:xfrm>
          <a:off x="5149215" y="1905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36" name="TextBox 35">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700-000024000000}"/>
            </a:ext>
          </a:extLst>
        </xdr:cNvPr>
        <xdr:cNvSpPr txBox="1"/>
      </xdr:nvSpPr>
      <xdr:spPr>
        <a:xfrm>
          <a:off x="1158240"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37" name="TextBox 36">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700-000025000000}"/>
            </a:ext>
          </a:extLst>
        </xdr:cNvPr>
        <xdr:cNvSpPr txBox="1"/>
      </xdr:nvSpPr>
      <xdr:spPr>
        <a:xfrm>
          <a:off x="1158240" y="110109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38" name="TextBox 37">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700-000026000000}"/>
            </a:ext>
          </a:extLst>
        </xdr:cNvPr>
        <xdr:cNvSpPr txBox="1"/>
      </xdr:nvSpPr>
      <xdr:spPr>
        <a:xfrm>
          <a:off x="1158240"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39" name="TextBox 38">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700-000027000000}"/>
            </a:ext>
          </a:extLst>
        </xdr:cNvPr>
        <xdr:cNvSpPr txBox="1"/>
      </xdr:nvSpPr>
      <xdr:spPr>
        <a:xfrm>
          <a:off x="1158240"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800100</xdr:colOff>
      <xdr:row>1</xdr:row>
      <xdr:rowOff>19051</xdr:rowOff>
    </xdr:from>
    <xdr:ext cx="123825" cy="264560"/>
    <xdr:sp macro="" textlink="">
      <xdr:nvSpPr>
        <xdr:cNvPr id="40" name="TextBox 39">
          <a:hlinkClick xmlns:r="http://schemas.openxmlformats.org/officeDocument/2006/relationships" r:id="rId7"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700-000028000000}"/>
            </a:ext>
          </a:extLst>
        </xdr:cNvPr>
        <xdr:cNvSpPr txBox="1"/>
      </xdr:nvSpPr>
      <xdr:spPr>
        <a:xfrm>
          <a:off x="3695700" y="201931"/>
          <a:ext cx="1238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41" name="TextBox 40">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700-000029000000}"/>
            </a:ext>
          </a:extLst>
        </xdr:cNvPr>
        <xdr:cNvSpPr txBox="1"/>
      </xdr:nvSpPr>
      <xdr:spPr>
        <a:xfrm>
          <a:off x="1158240" y="60579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42" name="TextBox 41">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700-00002A000000}"/>
            </a:ext>
          </a:extLst>
        </xdr:cNvPr>
        <xdr:cNvSpPr txBox="1"/>
      </xdr:nvSpPr>
      <xdr:spPr>
        <a:xfrm>
          <a:off x="1786890" y="110109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43" name="TextBox 42">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700-00002B000000}"/>
            </a:ext>
          </a:extLst>
        </xdr:cNvPr>
        <xdr:cNvSpPr txBox="1"/>
      </xdr:nvSpPr>
      <xdr:spPr>
        <a:xfrm>
          <a:off x="268414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44" name="TextBox 43">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700-00002C000000}"/>
            </a:ext>
          </a:extLst>
        </xdr:cNvPr>
        <xdr:cNvSpPr txBox="1"/>
      </xdr:nvSpPr>
      <xdr:spPr>
        <a:xfrm>
          <a:off x="412432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45" name="TextBox 44">
          <a:hlinkClick xmlns:r="http://schemas.openxmlformats.org/officeDocument/2006/relationships" r:id="rId7"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700-00002D000000}"/>
            </a:ext>
          </a:extLst>
        </xdr:cNvPr>
        <xdr:cNvSpPr txBox="1"/>
      </xdr:nvSpPr>
      <xdr:spPr>
        <a:xfrm>
          <a:off x="5587365" y="60579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xdr:col>
      <xdr:colOff>2066925</xdr:colOff>
      <xdr:row>0</xdr:row>
      <xdr:rowOff>9525</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800-000002000000}"/>
            </a:ext>
          </a:extLst>
        </xdr:cNvPr>
        <xdr:cNvSpPr txBox="1"/>
      </xdr:nvSpPr>
      <xdr:spPr>
        <a:xfrm>
          <a:off x="4886325" y="952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800-000003000000}"/>
            </a:ext>
          </a:extLst>
        </xdr:cNvPr>
        <xdr:cNvSpPr txBox="1"/>
      </xdr:nvSpPr>
      <xdr:spPr>
        <a:xfrm>
          <a:off x="1724025"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800-000004000000}"/>
            </a:ext>
          </a:extLst>
        </xdr:cNvPr>
        <xdr:cNvSpPr txBox="1"/>
      </xdr:nvSpPr>
      <xdr:spPr>
        <a:xfrm>
          <a:off x="2600325"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800-000005000000}"/>
            </a:ext>
          </a:extLst>
        </xdr:cNvPr>
        <xdr:cNvSpPr txBox="1"/>
      </xdr:nvSpPr>
      <xdr:spPr>
        <a:xfrm>
          <a:off x="3505200"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800-000006000000}"/>
            </a:ext>
          </a:extLst>
        </xdr:cNvPr>
        <xdr:cNvSpPr txBox="1"/>
      </xdr:nvSpPr>
      <xdr:spPr>
        <a:xfrm>
          <a:off x="4981575"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2066925</xdr:colOff>
      <xdr:row>1</xdr:row>
      <xdr:rowOff>28575</xdr:rowOff>
    </xdr:from>
    <xdr:ext cx="123825" cy="114300"/>
    <xdr:sp macro="" textlink="">
      <xdr:nvSpPr>
        <xdr:cNvPr id="7" name="TextBox 6">
          <a:hlinkClick xmlns:r="http://schemas.openxmlformats.org/officeDocument/2006/relationships" r:id="rId6" tooltip="Hospital-onset is defined as event detected on the 4th day (or later) after admission to an inpatient location within the facility."/>
          <a:extLst>
            <a:ext uri="{FF2B5EF4-FFF2-40B4-BE49-F238E27FC236}">
              <a16:creationId xmlns:a16="http://schemas.microsoft.com/office/drawing/2014/main" id="{00000000-0008-0000-0800-000007000000}"/>
            </a:ext>
          </a:extLst>
        </xdr:cNvPr>
        <xdr:cNvSpPr txBox="1"/>
      </xdr:nvSpPr>
      <xdr:spPr>
        <a:xfrm>
          <a:off x="4886325" y="2095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619125</xdr:colOff>
      <xdr:row>3</xdr:row>
      <xdr:rowOff>200025</xdr:rowOff>
    </xdr:from>
    <xdr:ext cx="123825" cy="114300"/>
    <xdr:sp macro="" textlink="">
      <xdr:nvSpPr>
        <xdr:cNvPr id="8" name="TextBox 7">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800-000008000000}"/>
            </a:ext>
          </a:extLst>
        </xdr:cNvPr>
        <xdr:cNvSpPr txBox="1"/>
      </xdr:nvSpPr>
      <xdr:spPr>
        <a:xfrm>
          <a:off x="1743075" y="7715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685800</xdr:colOff>
      <xdr:row>3</xdr:row>
      <xdr:rowOff>190500</xdr:rowOff>
    </xdr:from>
    <xdr:ext cx="123825" cy="114300"/>
    <xdr:sp macro="" textlink="">
      <xdr:nvSpPr>
        <xdr:cNvPr id="9" name="TextBox 8">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800-000009000000}"/>
            </a:ext>
          </a:extLst>
        </xdr:cNvPr>
        <xdr:cNvSpPr txBox="1"/>
      </xdr:nvSpPr>
      <xdr:spPr>
        <a:xfrm>
          <a:off x="2657475" y="7620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2390775</xdr:colOff>
      <xdr:row>3</xdr:row>
      <xdr:rowOff>180975</xdr:rowOff>
    </xdr:from>
    <xdr:ext cx="123825" cy="114300"/>
    <xdr:sp macro="" textlink="">
      <xdr:nvSpPr>
        <xdr:cNvPr id="10" name="TextBox 9">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800-00000A000000}"/>
            </a:ext>
          </a:extLst>
        </xdr:cNvPr>
        <xdr:cNvSpPr txBox="1"/>
      </xdr:nvSpPr>
      <xdr:spPr>
        <a:xfrm>
          <a:off x="5210175" y="7524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xdr:col>
      <xdr:colOff>2057400</xdr:colOff>
      <xdr:row>0</xdr:row>
      <xdr:rowOff>0</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900-000002000000}"/>
            </a:ext>
          </a:extLst>
        </xdr:cNvPr>
        <xdr:cNvSpPr txBox="1"/>
      </xdr:nvSpPr>
      <xdr:spPr>
        <a:xfrm>
          <a:off x="487680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900-000003000000}"/>
            </a:ext>
          </a:extLst>
        </xdr:cNvPr>
        <xdr:cNvSpPr txBox="1"/>
      </xdr:nvSpPr>
      <xdr:spPr>
        <a:xfrm>
          <a:off x="171450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533400</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900-000004000000}"/>
            </a:ext>
          </a:extLst>
        </xdr:cNvPr>
        <xdr:cNvSpPr txBox="1"/>
      </xdr:nvSpPr>
      <xdr:spPr>
        <a:xfrm>
          <a:off x="2619375" y="10763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900-000005000000}"/>
            </a:ext>
          </a:extLst>
        </xdr:cNvPr>
        <xdr:cNvSpPr txBox="1"/>
      </xdr:nvSpPr>
      <xdr:spPr>
        <a:xfrm>
          <a:off x="349567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900-000006000000}"/>
            </a:ext>
          </a:extLst>
        </xdr:cNvPr>
        <xdr:cNvSpPr txBox="1"/>
      </xdr:nvSpPr>
      <xdr:spPr>
        <a:xfrm>
          <a:off x="50006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923925</xdr:colOff>
      <xdr:row>1</xdr:row>
      <xdr:rowOff>9525</xdr:rowOff>
    </xdr:from>
    <xdr:ext cx="123825" cy="114300"/>
    <xdr:sp macro="" textlink="">
      <xdr:nvSpPr>
        <xdr:cNvPr id="7" name="TextBox 6">
          <a:hlinkClick xmlns:r="http://schemas.openxmlformats.org/officeDocument/2006/relationships" r:id="rId6" tooltip="Hospital-onset is defined as event detected on the 4th day (or later) after admission to an inpatient location within the facility."/>
          <a:extLst>
            <a:ext uri="{FF2B5EF4-FFF2-40B4-BE49-F238E27FC236}">
              <a16:creationId xmlns:a16="http://schemas.microsoft.com/office/drawing/2014/main" id="{00000000-0008-0000-0900-000007000000}"/>
            </a:ext>
          </a:extLst>
        </xdr:cNvPr>
        <xdr:cNvSpPr txBox="1"/>
      </xdr:nvSpPr>
      <xdr:spPr>
        <a:xfrm>
          <a:off x="3743325" y="1905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647700</xdr:colOff>
      <xdr:row>3</xdr:row>
      <xdr:rowOff>533400</xdr:rowOff>
    </xdr:from>
    <xdr:ext cx="123825" cy="114300"/>
    <xdr:sp macro="" textlink="">
      <xdr:nvSpPr>
        <xdr:cNvPr id="8" name="TextBox 7">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900-000008000000}"/>
            </a:ext>
          </a:extLst>
        </xdr:cNvPr>
        <xdr:cNvSpPr txBox="1"/>
      </xdr:nvSpPr>
      <xdr:spPr>
        <a:xfrm>
          <a:off x="2674620" y="109728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676275</xdr:colOff>
      <xdr:row>3</xdr:row>
      <xdr:rowOff>542925</xdr:rowOff>
    </xdr:from>
    <xdr:ext cx="123825" cy="114300"/>
    <xdr:sp macro="" textlink="">
      <xdr:nvSpPr>
        <xdr:cNvPr id="9" name="TextBox 8">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900-000009000000}"/>
            </a:ext>
          </a:extLst>
        </xdr:cNvPr>
        <xdr:cNvSpPr txBox="1"/>
      </xdr:nvSpPr>
      <xdr:spPr>
        <a:xfrm>
          <a:off x="3571875" y="110680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2352675</xdr:colOff>
      <xdr:row>3</xdr:row>
      <xdr:rowOff>552450</xdr:rowOff>
    </xdr:from>
    <xdr:ext cx="123825" cy="114300"/>
    <xdr:sp macro="" textlink="">
      <xdr:nvSpPr>
        <xdr:cNvPr id="10" name="TextBox 9">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900-00000A000000}"/>
            </a:ext>
          </a:extLst>
        </xdr:cNvPr>
        <xdr:cNvSpPr txBox="1"/>
      </xdr:nvSpPr>
      <xdr:spPr>
        <a:xfrm>
          <a:off x="5172075" y="11144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dc.gov/nhsn/datastat/index.html" TargetMode="External"/><Relationship Id="rId1" Type="http://schemas.openxmlformats.org/officeDocument/2006/relationships/hyperlink" Target="https://www.cdc.gov/nhsn/datastat/index.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4" Type="http://schemas.openxmlformats.org/officeDocument/2006/relationships/drawing" Target="../drawings/drawing12.xm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4" Type="http://schemas.openxmlformats.org/officeDocument/2006/relationships/drawing" Target="../drawings/drawing13.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5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6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6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6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6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6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6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6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6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68.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 Id="rId4" Type="http://schemas.openxmlformats.org/officeDocument/2006/relationships/drawing" Target="../drawings/drawing27.xm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 Id="rId4" Type="http://schemas.openxmlformats.org/officeDocument/2006/relationships/drawing" Target="../drawings/drawing28.x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90.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91.bin"/><Relationship Id="rId1" Type="http://schemas.openxmlformats.org/officeDocument/2006/relationships/hyperlink" Target="https://www.cdc.gov/library/researchguides/2019novelcoronavirus/databasesjournals.htm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2:K36"/>
  <sheetViews>
    <sheetView tabSelected="1" zoomScale="120" zoomScaleNormal="120" workbookViewId="0">
      <selection activeCell="F1" sqref="F1"/>
    </sheetView>
  </sheetViews>
  <sheetFormatPr defaultColWidth="8.85546875" defaultRowHeight="12.75" x14ac:dyDescent="0.2"/>
  <cols>
    <col min="1" max="2" width="8.85546875" style="87"/>
    <col min="3" max="5" width="8.85546875" style="87" customWidth="1"/>
    <col min="6" max="8" width="8.85546875" style="87"/>
    <col min="9" max="9" width="12.42578125" style="87" customWidth="1"/>
    <col min="10" max="16384" width="8.85546875" style="87"/>
  </cols>
  <sheetData>
    <row r="12" spans="1:3" x14ac:dyDescent="0.2">
      <c r="A12" s="4" t="s">
        <v>0</v>
      </c>
      <c r="C12" s="87" t="s">
        <v>1</v>
      </c>
    </row>
    <row r="13" spans="1:3" x14ac:dyDescent="0.2">
      <c r="C13" s="87" t="s">
        <v>2</v>
      </c>
    </row>
    <row r="14" spans="1:3" x14ac:dyDescent="0.2">
      <c r="C14" s="87" t="s">
        <v>3</v>
      </c>
    </row>
    <row r="16" spans="1:3" x14ac:dyDescent="0.2">
      <c r="C16" s="87" t="s">
        <v>4</v>
      </c>
    </row>
    <row r="17" spans="1:11" ht="13.5" thickBot="1" x14ac:dyDescent="0.25">
      <c r="C17" s="354"/>
    </row>
    <row r="18" spans="1:11" x14ac:dyDescent="0.2">
      <c r="A18" s="4" t="s">
        <v>5</v>
      </c>
      <c r="C18" s="1126" t="s">
        <v>6</v>
      </c>
      <c r="D18" s="1127"/>
      <c r="E18" s="1127"/>
      <c r="F18" s="1127"/>
      <c r="G18" s="1127"/>
      <c r="H18" s="1127"/>
      <c r="I18" s="1128"/>
      <c r="J18" s="1129" t="s">
        <v>7</v>
      </c>
      <c r="K18" s="1130"/>
    </row>
    <row r="19" spans="1:11" x14ac:dyDescent="0.2">
      <c r="C19" s="1131"/>
      <c r="D19" s="1132"/>
      <c r="E19" s="1132"/>
      <c r="F19" s="1132"/>
      <c r="G19" s="1132"/>
      <c r="H19" s="1132"/>
      <c r="I19" s="1133"/>
      <c r="J19" s="363" t="s">
        <v>8</v>
      </c>
      <c r="K19" s="364" t="s">
        <v>9</v>
      </c>
    </row>
    <row r="20" spans="1:11" x14ac:dyDescent="0.2">
      <c r="C20" s="1134" t="s">
        <v>10</v>
      </c>
      <c r="D20" s="1135"/>
      <c r="E20" s="1135"/>
      <c r="F20" s="1135"/>
      <c r="G20" s="1135"/>
      <c r="H20" s="1135"/>
      <c r="I20" s="1136"/>
      <c r="J20" s="361" t="s">
        <v>11</v>
      </c>
      <c r="K20" s="362" t="s">
        <v>11</v>
      </c>
    </row>
    <row r="21" spans="1:11" x14ac:dyDescent="0.2">
      <c r="C21" s="1120" t="s">
        <v>12</v>
      </c>
      <c r="D21" s="1121"/>
      <c r="E21" s="1121"/>
      <c r="F21" s="1121"/>
      <c r="G21" s="1121"/>
      <c r="H21" s="1121"/>
      <c r="I21" s="1122"/>
      <c r="J21" s="361" t="s">
        <v>11</v>
      </c>
      <c r="K21" s="362" t="s">
        <v>11</v>
      </c>
    </row>
    <row r="22" spans="1:11" x14ac:dyDescent="0.2">
      <c r="C22" s="1120" t="s">
        <v>13</v>
      </c>
      <c r="D22" s="1121"/>
      <c r="E22" s="1121"/>
      <c r="F22" s="1121"/>
      <c r="G22" s="1121"/>
      <c r="H22" s="1121"/>
      <c r="I22" s="1122"/>
      <c r="J22" s="361" t="s">
        <v>11</v>
      </c>
      <c r="K22" s="362" t="s">
        <v>11</v>
      </c>
    </row>
    <row r="23" spans="1:11" ht="25.15" customHeight="1" x14ac:dyDescent="0.2">
      <c r="C23" s="1117" t="s">
        <v>14</v>
      </c>
      <c r="D23" s="1118"/>
      <c r="E23" s="1118"/>
      <c r="F23" s="1118"/>
      <c r="G23" s="1118"/>
      <c r="H23" s="1118"/>
      <c r="I23" s="1119"/>
      <c r="J23" s="361" t="s">
        <v>11</v>
      </c>
      <c r="K23" s="362"/>
    </row>
    <row r="24" spans="1:11" ht="17.45" customHeight="1" x14ac:dyDescent="0.2">
      <c r="C24" s="1120" t="s">
        <v>15</v>
      </c>
      <c r="D24" s="1121"/>
      <c r="E24" s="1121"/>
      <c r="F24" s="1121"/>
      <c r="G24" s="1121"/>
      <c r="H24" s="1121"/>
      <c r="I24" s="1122"/>
      <c r="J24" s="361"/>
      <c r="K24" s="362" t="s">
        <v>11</v>
      </c>
    </row>
    <row r="25" spans="1:11" ht="31.9" customHeight="1" x14ac:dyDescent="0.2">
      <c r="C25" s="1117" t="s">
        <v>16</v>
      </c>
      <c r="D25" s="1118"/>
      <c r="E25" s="1118"/>
      <c r="F25" s="1118"/>
      <c r="G25" s="1118"/>
      <c r="H25" s="1118"/>
      <c r="I25" s="1119"/>
      <c r="J25" s="361" t="s">
        <v>11</v>
      </c>
      <c r="K25" s="362" t="s">
        <v>11</v>
      </c>
    </row>
    <row r="26" spans="1:11" ht="27" customHeight="1" thickBot="1" x14ac:dyDescent="0.25">
      <c r="C26" s="1123" t="s">
        <v>17</v>
      </c>
      <c r="D26" s="1124"/>
      <c r="E26" s="1124"/>
      <c r="F26" s="1124"/>
      <c r="G26" s="1124"/>
      <c r="H26" s="1124"/>
      <c r="I26" s="1125"/>
      <c r="J26" s="534" t="s">
        <v>11</v>
      </c>
      <c r="K26" s="535" t="s">
        <v>11</v>
      </c>
    </row>
    <row r="27" spans="1:11" x14ac:dyDescent="0.2">
      <c r="C27" s="470" t="s">
        <v>18</v>
      </c>
      <c r="D27" s="470"/>
      <c r="E27" s="470"/>
      <c r="F27" s="470"/>
      <c r="G27" s="470"/>
      <c r="H27" s="470"/>
      <c r="I27" s="470"/>
    </row>
    <row r="31" spans="1:11" x14ac:dyDescent="0.2">
      <c r="A31" s="4" t="s">
        <v>905</v>
      </c>
      <c r="F31" s="87" t="s">
        <v>906</v>
      </c>
    </row>
    <row r="32" spans="1:11" x14ac:dyDescent="0.2">
      <c r="F32" s="87" t="s">
        <v>908</v>
      </c>
    </row>
    <row r="33" spans="3:6" ht="15" x14ac:dyDescent="0.25">
      <c r="F33" s="831" t="s">
        <v>907</v>
      </c>
    </row>
    <row r="34" spans="3:6" x14ac:dyDescent="0.2">
      <c r="F34" s="87" t="s">
        <v>910</v>
      </c>
    </row>
    <row r="35" spans="3:6" ht="15" x14ac:dyDescent="0.25">
      <c r="C35" s="355"/>
      <c r="F35" s="831" t="s">
        <v>909</v>
      </c>
    </row>
    <row r="36" spans="3:6" x14ac:dyDescent="0.2">
      <c r="C36" s="355"/>
    </row>
  </sheetData>
  <mergeCells count="10">
    <mergeCell ref="C18:I18"/>
    <mergeCell ref="J18:K18"/>
    <mergeCell ref="C19:I19"/>
    <mergeCell ref="C20:I20"/>
    <mergeCell ref="C21:I21"/>
    <mergeCell ref="C23:I23"/>
    <mergeCell ref="C24:I24"/>
    <mergeCell ref="C25:I25"/>
    <mergeCell ref="C26:I26"/>
    <mergeCell ref="C22:I22"/>
  </mergeCells>
  <hyperlinks>
    <hyperlink ref="F33" r:id="rId1" xr:uid="{850BE478-2608-40FE-8B88-8A7708AE4909}"/>
    <hyperlink ref="F35" r:id="rId2" xr:uid="{24B933C2-51E4-4F44-80BA-6CC9ED965B6D}"/>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60"/>
  <sheetViews>
    <sheetView workbookViewId="0">
      <selection sqref="A1:D1"/>
    </sheetView>
  </sheetViews>
  <sheetFormatPr defaultColWidth="9.140625" defaultRowHeight="12.75" x14ac:dyDescent="0.2"/>
  <cols>
    <col min="1" max="1" width="16.85546875" style="54" customWidth="1"/>
    <col min="2" max="2" width="12.7109375" style="46" customWidth="1"/>
    <col min="3" max="3" width="12.7109375" style="54" customWidth="1"/>
    <col min="4" max="4" width="38.28515625" style="54" customWidth="1"/>
    <col min="5" max="5" width="17.140625" style="54" customWidth="1"/>
    <col min="6" max="6" width="13.28515625" style="54" customWidth="1"/>
    <col min="7" max="7" width="23.85546875" style="54" customWidth="1"/>
    <col min="8" max="16384" width="9.140625" style="54"/>
  </cols>
  <sheetData>
    <row r="1" spans="1:7" s="38" customFormat="1" ht="14.45" customHeight="1" x14ac:dyDescent="0.2">
      <c r="A1" s="1153" t="s">
        <v>904</v>
      </c>
      <c r="B1" s="1148"/>
      <c r="C1" s="1148"/>
      <c r="D1" s="1148"/>
      <c r="E1" s="919"/>
      <c r="F1" s="919"/>
      <c r="G1" s="919"/>
    </row>
    <row r="2" spans="1:7" s="38" customFormat="1" ht="16.899999999999999" customHeight="1" thickBot="1" x14ac:dyDescent="0.25">
      <c r="A2" s="1164" t="s">
        <v>211</v>
      </c>
      <c r="B2" s="1165"/>
      <c r="C2" s="1165"/>
      <c r="D2" s="1165"/>
      <c r="E2" s="444"/>
      <c r="F2" s="444"/>
      <c r="G2" s="444"/>
    </row>
    <row r="3" spans="1:7" s="38" customFormat="1" ht="13.5" thickTop="1" x14ac:dyDescent="0.2">
      <c r="A3" s="115"/>
      <c r="B3" s="1162">
        <v>2020</v>
      </c>
      <c r="C3" s="1163"/>
      <c r="D3" s="1163"/>
      <c r="E3" s="115"/>
      <c r="F3" s="445"/>
      <c r="G3" s="445"/>
    </row>
    <row r="4" spans="1:7" s="38" customFormat="1" ht="57" customHeight="1" x14ac:dyDescent="0.2">
      <c r="A4" s="603" t="s">
        <v>9</v>
      </c>
      <c r="B4" s="429" t="s">
        <v>138</v>
      </c>
      <c r="C4" s="606" t="s">
        <v>212</v>
      </c>
      <c r="D4" s="80" t="s">
        <v>140</v>
      </c>
    </row>
    <row r="5" spans="1:7" x14ac:dyDescent="0.2">
      <c r="A5" s="879" t="s">
        <v>145</v>
      </c>
      <c r="B5" s="420" t="s">
        <v>50</v>
      </c>
      <c r="C5" s="63" t="s">
        <v>50</v>
      </c>
      <c r="D5" s="962">
        <v>89</v>
      </c>
    </row>
    <row r="6" spans="1:7" x14ac:dyDescent="0.2">
      <c r="A6" s="148" t="s">
        <v>146</v>
      </c>
      <c r="B6" s="420" t="s">
        <v>49</v>
      </c>
      <c r="C6" s="63" t="s">
        <v>50</v>
      </c>
      <c r="D6" s="591">
        <v>8</v>
      </c>
    </row>
    <row r="7" spans="1:7" x14ac:dyDescent="0.2">
      <c r="A7" s="604" t="s">
        <v>147</v>
      </c>
      <c r="B7" s="420"/>
      <c r="C7" s="63"/>
      <c r="D7" s="591">
        <v>69</v>
      </c>
    </row>
    <row r="8" spans="1:7" x14ac:dyDescent="0.2">
      <c r="A8" s="604" t="s">
        <v>148</v>
      </c>
      <c r="B8" s="420"/>
      <c r="C8" s="63"/>
      <c r="D8" s="591">
        <v>50</v>
      </c>
    </row>
    <row r="9" spans="1:7" x14ac:dyDescent="0.2">
      <c r="A9" s="157" t="s">
        <v>149</v>
      </c>
      <c r="B9" s="420" t="s">
        <v>202</v>
      </c>
      <c r="C9" s="907" t="s">
        <v>49</v>
      </c>
      <c r="D9" s="591">
        <v>332</v>
      </c>
    </row>
    <row r="10" spans="1:7" x14ac:dyDescent="0.2">
      <c r="A10" s="157" t="s">
        <v>150</v>
      </c>
      <c r="B10" s="420" t="s">
        <v>202</v>
      </c>
      <c r="C10" s="63" t="s">
        <v>50</v>
      </c>
      <c r="D10" s="591">
        <v>56</v>
      </c>
    </row>
    <row r="11" spans="1:7" x14ac:dyDescent="0.2">
      <c r="A11" s="604" t="s">
        <v>151</v>
      </c>
      <c r="B11" s="420" t="s">
        <v>49</v>
      </c>
      <c r="C11" s="63" t="s">
        <v>50</v>
      </c>
      <c r="D11" s="591">
        <v>30</v>
      </c>
    </row>
    <row r="12" spans="1:7" x14ac:dyDescent="0.2">
      <c r="A12" s="108" t="s">
        <v>213</v>
      </c>
      <c r="B12" s="420" t="s">
        <v>49</v>
      </c>
      <c r="C12" s="63" t="s">
        <v>50</v>
      </c>
      <c r="D12" s="591">
        <v>7</v>
      </c>
    </row>
    <row r="13" spans="1:7" x14ac:dyDescent="0.2">
      <c r="A13" s="157" t="s">
        <v>153</v>
      </c>
      <c r="B13" s="420"/>
      <c r="C13" s="63"/>
      <c r="D13" s="591">
        <v>8</v>
      </c>
    </row>
    <row r="14" spans="1:7" x14ac:dyDescent="0.2">
      <c r="A14" s="157" t="s">
        <v>154</v>
      </c>
      <c r="B14" s="420" t="s">
        <v>50</v>
      </c>
      <c r="C14" s="39" t="s">
        <v>49</v>
      </c>
      <c r="D14" s="591">
        <v>210</v>
      </c>
    </row>
    <row r="15" spans="1:7" x14ac:dyDescent="0.2">
      <c r="A15" s="157" t="s">
        <v>155</v>
      </c>
      <c r="B15" s="420" t="s">
        <v>49</v>
      </c>
      <c r="C15" s="63" t="s">
        <v>50</v>
      </c>
      <c r="D15" s="591">
        <v>108</v>
      </c>
    </row>
    <row r="16" spans="1:7" x14ac:dyDescent="0.2">
      <c r="A16" s="157" t="s">
        <v>156</v>
      </c>
      <c r="B16" s="420"/>
      <c r="C16" s="63"/>
      <c r="D16" s="591">
        <v>1</v>
      </c>
    </row>
    <row r="17" spans="1:4" x14ac:dyDescent="0.2">
      <c r="A17" s="157" t="s">
        <v>157</v>
      </c>
      <c r="B17" s="420" t="s">
        <v>50</v>
      </c>
      <c r="C17" s="63" t="s">
        <v>50</v>
      </c>
      <c r="D17" s="591">
        <v>17</v>
      </c>
    </row>
    <row r="18" spans="1:4" x14ac:dyDescent="0.2">
      <c r="A18" s="157" t="s">
        <v>158</v>
      </c>
      <c r="B18" s="420" t="s">
        <v>50</v>
      </c>
      <c r="C18" s="39" t="s">
        <v>50</v>
      </c>
      <c r="D18" s="591">
        <v>17</v>
      </c>
    </row>
    <row r="19" spans="1:4" x14ac:dyDescent="0.2">
      <c r="A19" s="157" t="s">
        <v>159</v>
      </c>
      <c r="B19" s="420" t="s">
        <v>49</v>
      </c>
      <c r="C19" s="39" t="s">
        <v>50</v>
      </c>
      <c r="D19" s="591">
        <v>134</v>
      </c>
    </row>
    <row r="20" spans="1:4" x14ac:dyDescent="0.2">
      <c r="A20" s="157" t="s">
        <v>160</v>
      </c>
      <c r="B20" s="420" t="s">
        <v>49</v>
      </c>
      <c r="C20" s="63" t="s">
        <v>49</v>
      </c>
      <c r="D20" s="591">
        <v>93</v>
      </c>
    </row>
    <row r="21" spans="1:4" x14ac:dyDescent="0.2">
      <c r="A21" s="157" t="s">
        <v>161</v>
      </c>
      <c r="B21" s="420" t="s">
        <v>50</v>
      </c>
      <c r="C21" s="39" t="s">
        <v>49</v>
      </c>
      <c r="D21" s="591">
        <v>40</v>
      </c>
    </row>
    <row r="22" spans="1:4" ht="10.5" customHeight="1" x14ac:dyDescent="0.2">
      <c r="A22" s="157" t="s">
        <v>162</v>
      </c>
      <c r="B22" s="420" t="s">
        <v>50</v>
      </c>
      <c r="C22" s="63" t="s">
        <v>50</v>
      </c>
      <c r="D22" s="591">
        <v>63</v>
      </c>
    </row>
    <row r="23" spans="1:4" x14ac:dyDescent="0.2">
      <c r="A23" s="157" t="s">
        <v>163</v>
      </c>
      <c r="B23" s="420" t="s">
        <v>49</v>
      </c>
      <c r="C23" s="63" t="s">
        <v>50</v>
      </c>
      <c r="D23" s="591">
        <v>70</v>
      </c>
    </row>
    <row r="24" spans="1:4" x14ac:dyDescent="0.2">
      <c r="A24" s="157" t="s">
        <v>164</v>
      </c>
      <c r="B24" s="420"/>
      <c r="C24" s="39"/>
      <c r="D24" s="591">
        <v>102</v>
      </c>
    </row>
    <row r="25" spans="1:4" x14ac:dyDescent="0.2">
      <c r="A25" s="157" t="s">
        <v>165</v>
      </c>
      <c r="B25" s="420" t="s">
        <v>49</v>
      </c>
      <c r="C25" s="39" t="s">
        <v>50</v>
      </c>
      <c r="D25" s="591">
        <v>19</v>
      </c>
    </row>
    <row r="26" spans="1:4" x14ac:dyDescent="0.2">
      <c r="A26" s="157" t="s">
        <v>166</v>
      </c>
      <c r="B26" s="420" t="s">
        <v>49</v>
      </c>
      <c r="C26" s="63" t="s">
        <v>50</v>
      </c>
      <c r="D26" s="591">
        <v>49</v>
      </c>
    </row>
    <row r="27" spans="1:4" x14ac:dyDescent="0.2">
      <c r="A27" s="157" t="s">
        <v>167</v>
      </c>
      <c r="B27" s="420" t="s">
        <v>49</v>
      </c>
      <c r="C27" s="63" t="s">
        <v>50</v>
      </c>
      <c r="D27" s="591">
        <v>68</v>
      </c>
    </row>
    <row r="28" spans="1:4" x14ac:dyDescent="0.2">
      <c r="A28" s="157" t="s">
        <v>168</v>
      </c>
      <c r="B28" s="420" t="s">
        <v>50</v>
      </c>
      <c r="C28" s="63" t="s">
        <v>49</v>
      </c>
      <c r="D28" s="591">
        <v>102</v>
      </c>
    </row>
    <row r="29" spans="1:4" x14ac:dyDescent="0.2">
      <c r="A29" s="157" t="s">
        <v>169</v>
      </c>
      <c r="B29" s="420" t="s">
        <v>49</v>
      </c>
      <c r="C29" s="63" t="s">
        <v>50</v>
      </c>
      <c r="D29" s="591">
        <v>51</v>
      </c>
    </row>
    <row r="30" spans="1:4" x14ac:dyDescent="0.2">
      <c r="A30" s="157" t="s">
        <v>170</v>
      </c>
      <c r="B30" s="420" t="s">
        <v>49</v>
      </c>
      <c r="C30" s="63" t="s">
        <v>49</v>
      </c>
      <c r="D30" s="591">
        <v>61</v>
      </c>
    </row>
    <row r="31" spans="1:4" x14ac:dyDescent="0.2">
      <c r="A31" s="157" t="s">
        <v>171</v>
      </c>
      <c r="B31" s="420" t="s">
        <v>50</v>
      </c>
      <c r="C31" s="63" t="s">
        <v>50</v>
      </c>
      <c r="D31" s="591">
        <v>74</v>
      </c>
    </row>
    <row r="32" spans="1:4" x14ac:dyDescent="0.2">
      <c r="A32" s="157" t="s">
        <v>172</v>
      </c>
      <c r="B32" s="420" t="s">
        <v>50</v>
      </c>
      <c r="C32" s="39" t="s">
        <v>50</v>
      </c>
      <c r="D32" s="591">
        <v>14</v>
      </c>
    </row>
    <row r="33" spans="1:4" x14ac:dyDescent="0.2">
      <c r="A33" s="157" t="s">
        <v>173</v>
      </c>
      <c r="B33" s="420"/>
      <c r="C33" s="63"/>
      <c r="D33" s="591">
        <v>26</v>
      </c>
    </row>
    <row r="34" spans="1:4" x14ac:dyDescent="0.2">
      <c r="A34" s="157" t="s">
        <v>174</v>
      </c>
      <c r="B34" s="420" t="s">
        <v>50</v>
      </c>
      <c r="C34" s="29" t="s">
        <v>50</v>
      </c>
      <c r="D34" s="963">
        <v>28</v>
      </c>
    </row>
    <row r="35" spans="1:4" x14ac:dyDescent="0.2">
      <c r="A35" s="157" t="s">
        <v>175</v>
      </c>
      <c r="B35" s="420" t="s">
        <v>49</v>
      </c>
      <c r="C35" s="63" t="s">
        <v>50</v>
      </c>
      <c r="D35" s="591">
        <v>13</v>
      </c>
    </row>
    <row r="36" spans="1:4" x14ac:dyDescent="0.2">
      <c r="A36" s="157" t="s">
        <v>176</v>
      </c>
      <c r="B36" s="420" t="s">
        <v>50</v>
      </c>
      <c r="C36" s="39" t="s">
        <v>50</v>
      </c>
      <c r="D36" s="591">
        <v>71</v>
      </c>
    </row>
    <row r="37" spans="1:4" x14ac:dyDescent="0.2">
      <c r="A37" s="157" t="s">
        <v>177</v>
      </c>
      <c r="B37" s="420" t="s">
        <v>49</v>
      </c>
      <c r="C37" s="63" t="s">
        <v>50</v>
      </c>
      <c r="D37" s="591">
        <v>33</v>
      </c>
    </row>
    <row r="38" spans="1:4" x14ac:dyDescent="0.2">
      <c r="A38" s="157" t="s">
        <v>178</v>
      </c>
      <c r="B38" s="420" t="s">
        <v>49</v>
      </c>
      <c r="C38" s="63" t="s">
        <v>49</v>
      </c>
      <c r="D38" s="591">
        <v>174</v>
      </c>
    </row>
    <row r="39" spans="1:4" x14ac:dyDescent="0.2">
      <c r="A39" s="157" t="s">
        <v>179</v>
      </c>
      <c r="B39" s="420"/>
      <c r="C39" s="63"/>
      <c r="D39" s="591">
        <v>100</v>
      </c>
    </row>
    <row r="40" spans="1:4" x14ac:dyDescent="0.2">
      <c r="A40" s="157" t="s">
        <v>180</v>
      </c>
      <c r="B40" s="420" t="s">
        <v>50</v>
      </c>
      <c r="C40" s="63" t="s">
        <v>50</v>
      </c>
      <c r="D40" s="591">
        <v>10</v>
      </c>
    </row>
    <row r="41" spans="1:4" x14ac:dyDescent="0.2">
      <c r="A41" s="157" t="s">
        <v>181</v>
      </c>
      <c r="B41" s="420" t="s">
        <v>50</v>
      </c>
      <c r="C41" s="63" t="s">
        <v>50</v>
      </c>
      <c r="D41" s="591">
        <v>144</v>
      </c>
    </row>
    <row r="42" spans="1:4" x14ac:dyDescent="0.2">
      <c r="A42" s="157" t="s">
        <v>182</v>
      </c>
      <c r="B42" s="420" t="s">
        <v>50</v>
      </c>
      <c r="C42" s="63" t="s">
        <v>50</v>
      </c>
      <c r="D42" s="591">
        <v>84</v>
      </c>
    </row>
    <row r="43" spans="1:4" x14ac:dyDescent="0.2">
      <c r="A43" s="157" t="s">
        <v>183</v>
      </c>
      <c r="B43" s="420" t="s">
        <v>49</v>
      </c>
      <c r="C43" s="63" t="s">
        <v>50</v>
      </c>
      <c r="D43" s="591">
        <v>35</v>
      </c>
    </row>
    <row r="44" spans="1:4" x14ac:dyDescent="0.2">
      <c r="A44" s="157" t="s">
        <v>184</v>
      </c>
      <c r="B44" s="420" t="s">
        <v>49</v>
      </c>
      <c r="C44" s="63" t="s">
        <v>49</v>
      </c>
      <c r="D44" s="591">
        <v>173</v>
      </c>
    </row>
    <row r="45" spans="1:4" x14ac:dyDescent="0.2">
      <c r="A45" s="157" t="s">
        <v>185</v>
      </c>
      <c r="B45" s="420" t="s">
        <v>49</v>
      </c>
      <c r="C45" s="63" t="s">
        <v>50</v>
      </c>
      <c r="D45" s="591">
        <v>5</v>
      </c>
    </row>
    <row r="46" spans="1:4" x14ac:dyDescent="0.2">
      <c r="A46" s="157" t="s">
        <v>186</v>
      </c>
      <c r="B46" s="420" t="s">
        <v>50</v>
      </c>
      <c r="C46" s="63" t="s">
        <v>49</v>
      </c>
      <c r="D46" s="591">
        <v>10</v>
      </c>
    </row>
    <row r="47" spans="1:4" x14ac:dyDescent="0.2">
      <c r="A47" s="157" t="s">
        <v>187</v>
      </c>
      <c r="B47" s="420" t="s">
        <v>49</v>
      </c>
      <c r="C47" s="63" t="s">
        <v>49</v>
      </c>
      <c r="D47" s="591">
        <v>62</v>
      </c>
    </row>
    <row r="48" spans="1:4" x14ac:dyDescent="0.2">
      <c r="A48" s="157" t="s">
        <v>188</v>
      </c>
      <c r="B48" s="420" t="s">
        <v>50</v>
      </c>
      <c r="C48" s="63" t="s">
        <v>50</v>
      </c>
      <c r="D48" s="591">
        <v>21</v>
      </c>
    </row>
    <row r="49" spans="1:4" x14ac:dyDescent="0.2">
      <c r="A49" s="157" t="s">
        <v>189</v>
      </c>
      <c r="B49" s="420" t="s">
        <v>49</v>
      </c>
      <c r="C49" s="63" t="s">
        <v>49</v>
      </c>
      <c r="D49" s="591">
        <v>103</v>
      </c>
    </row>
    <row r="50" spans="1:4" x14ac:dyDescent="0.2">
      <c r="A50" s="157" t="s">
        <v>190</v>
      </c>
      <c r="B50" s="420"/>
      <c r="C50" s="63"/>
      <c r="D50" s="591">
        <v>359</v>
      </c>
    </row>
    <row r="51" spans="1:4" x14ac:dyDescent="0.2">
      <c r="A51" s="157" t="s">
        <v>191</v>
      </c>
      <c r="B51" s="420"/>
      <c r="C51" s="63"/>
      <c r="D51" s="591">
        <v>38</v>
      </c>
    </row>
    <row r="52" spans="1:4" x14ac:dyDescent="0.2">
      <c r="A52" s="157" t="s">
        <v>192</v>
      </c>
      <c r="B52" s="420" t="s">
        <v>50</v>
      </c>
      <c r="C52" s="63" t="s">
        <v>50</v>
      </c>
      <c r="D52" s="591">
        <v>6</v>
      </c>
    </row>
    <row r="53" spans="1:4" x14ac:dyDescent="0.2">
      <c r="A53" s="157" t="s">
        <v>193</v>
      </c>
      <c r="B53" s="420"/>
      <c r="C53" s="63"/>
      <c r="D53" s="591">
        <v>1</v>
      </c>
    </row>
    <row r="54" spans="1:4" x14ac:dyDescent="0.2">
      <c r="A54" s="157" t="s">
        <v>194</v>
      </c>
      <c r="B54" s="420" t="s">
        <v>49</v>
      </c>
      <c r="C54" s="63" t="s">
        <v>49</v>
      </c>
      <c r="D54" s="591">
        <v>80</v>
      </c>
    </row>
    <row r="55" spans="1:4" x14ac:dyDescent="0.2">
      <c r="A55" s="157" t="s">
        <v>195</v>
      </c>
      <c r="B55" s="420" t="s">
        <v>49</v>
      </c>
      <c r="C55" s="63" t="s">
        <v>49</v>
      </c>
      <c r="D55" s="591">
        <v>57</v>
      </c>
    </row>
    <row r="56" spans="1:4" x14ac:dyDescent="0.2">
      <c r="A56" s="157" t="s">
        <v>196</v>
      </c>
      <c r="B56" s="420" t="s">
        <v>49</v>
      </c>
      <c r="C56" s="63" t="s">
        <v>50</v>
      </c>
      <c r="D56" s="591">
        <v>29</v>
      </c>
    </row>
    <row r="57" spans="1:4" x14ac:dyDescent="0.2">
      <c r="A57" s="157" t="s">
        <v>197</v>
      </c>
      <c r="B57" s="420" t="s">
        <v>50</v>
      </c>
      <c r="C57" s="63" t="s">
        <v>49</v>
      </c>
      <c r="D57" s="591">
        <v>75</v>
      </c>
    </row>
    <row r="58" spans="1:4" x14ac:dyDescent="0.2">
      <c r="A58" s="938" t="s">
        <v>198</v>
      </c>
      <c r="B58" s="958" t="s">
        <v>50</v>
      </c>
      <c r="C58" s="63" t="s">
        <v>50</v>
      </c>
      <c r="D58" s="591">
        <v>12</v>
      </c>
    </row>
    <row r="59" spans="1:4" x14ac:dyDescent="0.2">
      <c r="A59" s="605" t="s">
        <v>199</v>
      </c>
      <c r="B59" s="934"/>
      <c r="C59" s="607"/>
      <c r="D59" s="964">
        <v>3691</v>
      </c>
    </row>
    <row r="60" spans="1:4" x14ac:dyDescent="0.2">
      <c r="A60" s="113"/>
      <c r="B60" s="78"/>
      <c r="C60" s="113"/>
      <c r="D60" s="114"/>
    </row>
  </sheetData>
  <sortState xmlns:xlrd2="http://schemas.microsoft.com/office/spreadsheetml/2017/richdata2" ref="A5:D58">
    <sortCondition ref="A5:A58"/>
  </sortState>
  <customSheetViews>
    <customSheetView guid="{18FB6344-C1D8-4A32-B8CA-93AC084D615F}" fitToPage="1" topLeftCell="A28">
      <selection activeCell="L11" sqref="L11"/>
      <pageMargins left="0" right="0" top="0" bottom="0" header="0" footer="0"/>
      <pageSetup scale="70" fitToHeight="0" orientation="portrait" r:id="rId1"/>
    </customSheetView>
    <customSheetView guid="{B249372F-983F-49DE-A7CF-14A3D5AA079F}" fitToPage="1">
      <selection activeCell="A5" sqref="A5:XFD57"/>
      <pageMargins left="0" right="0" top="0" bottom="0" header="0" footer="0"/>
      <pageSetup scale="70" fitToHeight="0" orientation="portrait" r:id="rId2"/>
    </customSheetView>
  </customSheetViews>
  <mergeCells count="3">
    <mergeCell ref="B3:D3"/>
    <mergeCell ref="A1:D1"/>
    <mergeCell ref="A2:D2"/>
  </mergeCells>
  <pageMargins left="0.7" right="0.7" top="0.75" bottom="0.75" header="0.3" footer="0.3"/>
  <pageSetup scale="70" fitToHeight="0"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37"/>
  <sheetViews>
    <sheetView workbookViewId="0"/>
  </sheetViews>
  <sheetFormatPr defaultColWidth="9.140625" defaultRowHeight="12.75" x14ac:dyDescent="0.2"/>
  <cols>
    <col min="1" max="1" width="9.140625" style="9"/>
    <col min="2" max="16384" width="9.140625" style="87"/>
  </cols>
  <sheetData>
    <row r="1" spans="1:20" ht="13.9" customHeight="1" x14ac:dyDescent="0.2">
      <c r="A1" s="26" t="s">
        <v>214</v>
      </c>
      <c r="B1" s="27"/>
      <c r="C1" s="27"/>
      <c r="D1" s="27"/>
      <c r="E1" s="27"/>
      <c r="F1" s="27"/>
      <c r="G1" s="27"/>
      <c r="H1" s="27"/>
      <c r="I1" s="27"/>
      <c r="J1" s="27"/>
      <c r="K1" s="27"/>
      <c r="L1" s="27"/>
      <c r="M1" s="27"/>
      <c r="N1" s="27"/>
      <c r="O1" s="27"/>
      <c r="P1" s="27"/>
      <c r="Q1" s="27"/>
      <c r="R1" s="27"/>
    </row>
    <row r="2" spans="1:20" ht="13.9" customHeight="1" x14ac:dyDescent="0.2">
      <c r="A2" s="28"/>
      <c r="B2" s="27"/>
      <c r="C2" s="27"/>
      <c r="D2" s="27"/>
      <c r="E2" s="27"/>
      <c r="F2" s="27"/>
      <c r="G2" s="27"/>
      <c r="H2" s="27"/>
      <c r="I2" s="27"/>
      <c r="J2" s="27"/>
      <c r="K2" s="27"/>
      <c r="L2" s="27"/>
      <c r="M2" s="27"/>
      <c r="N2" s="27"/>
      <c r="O2" s="27"/>
      <c r="P2" s="27"/>
      <c r="Q2" s="27"/>
      <c r="R2" s="27"/>
    </row>
    <row r="3" spans="1:20" ht="13.9" customHeight="1" x14ac:dyDescent="0.2">
      <c r="A3" s="28" t="s">
        <v>215</v>
      </c>
      <c r="B3" s="27"/>
      <c r="C3" s="27"/>
      <c r="D3" s="27"/>
      <c r="E3" s="27"/>
      <c r="F3" s="27"/>
      <c r="G3" s="27"/>
      <c r="H3" s="27"/>
      <c r="I3" s="27"/>
      <c r="J3" s="27"/>
      <c r="K3" s="27"/>
      <c r="L3" s="27"/>
      <c r="M3" s="27"/>
      <c r="N3" s="27"/>
      <c r="O3" s="27"/>
      <c r="P3" s="27"/>
      <c r="Q3" s="27"/>
      <c r="R3" s="27"/>
    </row>
    <row r="4" spans="1:20" ht="13.9" customHeight="1" x14ac:dyDescent="0.2">
      <c r="A4" s="28"/>
      <c r="B4" s="27"/>
      <c r="C4" s="27"/>
      <c r="D4" s="27"/>
      <c r="E4" s="27"/>
      <c r="F4" s="27"/>
      <c r="G4" s="27"/>
      <c r="H4" s="27"/>
      <c r="I4" s="27"/>
      <c r="J4" s="27"/>
      <c r="K4" s="27"/>
      <c r="L4" s="27"/>
      <c r="M4" s="27"/>
      <c r="N4" s="27"/>
      <c r="O4" s="27"/>
      <c r="P4" s="27"/>
      <c r="Q4" s="27"/>
      <c r="R4" s="27"/>
    </row>
    <row r="5" spans="1:20" ht="13.9" customHeight="1" x14ac:dyDescent="0.2">
      <c r="A5" s="28" t="s">
        <v>216</v>
      </c>
      <c r="B5" s="27"/>
      <c r="C5" s="27"/>
      <c r="D5" s="27"/>
      <c r="E5" s="27"/>
      <c r="F5" s="27"/>
      <c r="G5" s="27"/>
      <c r="H5" s="27"/>
      <c r="I5" s="27"/>
      <c r="J5" s="27"/>
      <c r="K5" s="27"/>
      <c r="L5" s="27"/>
      <c r="M5" s="27"/>
      <c r="N5" s="27"/>
      <c r="O5" s="27"/>
      <c r="P5" s="27"/>
      <c r="Q5" s="27"/>
      <c r="R5" s="27"/>
    </row>
    <row r="6" spans="1:20" ht="13.9" customHeight="1" x14ac:dyDescent="0.2">
      <c r="A6" s="28" t="s">
        <v>217</v>
      </c>
      <c r="B6" s="27"/>
      <c r="C6" s="27"/>
      <c r="D6" s="27"/>
      <c r="E6" s="27"/>
      <c r="F6" s="27"/>
      <c r="G6" s="27"/>
      <c r="H6" s="27"/>
      <c r="I6" s="27"/>
      <c r="J6" s="27"/>
      <c r="K6" s="27"/>
      <c r="L6" s="27"/>
      <c r="M6" s="27"/>
      <c r="N6" s="27"/>
      <c r="O6" s="27"/>
      <c r="P6" s="27"/>
      <c r="Q6" s="27"/>
      <c r="R6" s="27"/>
    </row>
    <row r="7" spans="1:20" ht="13.9" customHeight="1" x14ac:dyDescent="0.2">
      <c r="A7" s="28" t="s">
        <v>218</v>
      </c>
      <c r="B7" s="27"/>
      <c r="C7" s="27"/>
      <c r="D7" s="27"/>
      <c r="E7" s="27"/>
      <c r="F7" s="27"/>
      <c r="G7" s="27"/>
      <c r="H7" s="27"/>
      <c r="I7" s="27"/>
      <c r="J7" s="27"/>
      <c r="K7" s="27"/>
      <c r="L7" s="27"/>
      <c r="M7" s="27"/>
      <c r="N7" s="27"/>
      <c r="O7" s="27"/>
      <c r="P7" s="27"/>
      <c r="Q7" s="27"/>
      <c r="R7" s="27"/>
    </row>
    <row r="8" spans="1:20" ht="13.9" customHeight="1" x14ac:dyDescent="0.2">
      <c r="A8" s="28"/>
      <c r="B8" s="27"/>
      <c r="C8" s="27"/>
      <c r="D8" s="27"/>
      <c r="E8" s="27"/>
      <c r="F8" s="27"/>
      <c r="G8" s="27"/>
      <c r="H8" s="27"/>
      <c r="I8" s="27"/>
      <c r="J8" s="27"/>
      <c r="K8" s="27"/>
      <c r="L8" s="27"/>
      <c r="M8" s="27"/>
      <c r="N8" s="27"/>
      <c r="O8" s="27"/>
      <c r="P8" s="27"/>
      <c r="Q8" s="27"/>
      <c r="R8" s="27"/>
    </row>
    <row r="9" spans="1:20" ht="13.9" customHeight="1" x14ac:dyDescent="0.2">
      <c r="A9" s="28"/>
      <c r="B9" s="27"/>
      <c r="C9" s="27"/>
      <c r="D9" s="27"/>
      <c r="E9" s="27"/>
      <c r="F9" s="27"/>
      <c r="G9" s="27"/>
      <c r="H9" s="27"/>
      <c r="I9" s="27"/>
      <c r="J9" s="27"/>
      <c r="K9" s="27"/>
      <c r="L9" s="27"/>
      <c r="M9" s="27"/>
      <c r="N9" s="27"/>
      <c r="O9" s="27"/>
      <c r="P9" s="27"/>
      <c r="Q9" s="27"/>
      <c r="R9" s="27"/>
    </row>
    <row r="10" spans="1:20" ht="13.9" customHeight="1" x14ac:dyDescent="0.2">
      <c r="A10" s="9" t="s">
        <v>219</v>
      </c>
    </row>
    <row r="11" spans="1:20" ht="13.9" customHeight="1" x14ac:dyDescent="0.2">
      <c r="A11" s="9" t="s">
        <v>220</v>
      </c>
    </row>
    <row r="12" spans="1:20" ht="13.9" customHeight="1" x14ac:dyDescent="0.2">
      <c r="A12" s="9" t="s">
        <v>221</v>
      </c>
    </row>
    <row r="13" spans="1:20" ht="13.5" customHeight="1" x14ac:dyDescent="0.2"/>
    <row r="14" spans="1:20" ht="13.9" customHeight="1" x14ac:dyDescent="0.2">
      <c r="A14" s="28" t="s">
        <v>222</v>
      </c>
      <c r="B14" s="27"/>
      <c r="C14" s="27"/>
      <c r="D14" s="27"/>
      <c r="E14" s="27"/>
      <c r="F14" s="27"/>
      <c r="G14" s="27"/>
      <c r="H14" s="27"/>
      <c r="I14" s="27"/>
      <c r="J14" s="27"/>
      <c r="K14" s="27"/>
      <c r="L14" s="27"/>
      <c r="M14" s="27"/>
      <c r="N14" s="27"/>
      <c r="O14" s="27"/>
      <c r="P14" s="27"/>
      <c r="Q14" s="27"/>
      <c r="R14" s="27"/>
      <c r="S14" s="27"/>
      <c r="T14" s="27"/>
    </row>
    <row r="15" spans="1:20" ht="13.9" customHeight="1" x14ac:dyDescent="0.2">
      <c r="A15" s="28" t="s">
        <v>941</v>
      </c>
      <c r="B15" s="27"/>
      <c r="C15" s="27"/>
      <c r="D15" s="27"/>
      <c r="E15" s="27"/>
      <c r="F15" s="27"/>
      <c r="G15" s="27"/>
      <c r="H15" s="27"/>
      <c r="I15" s="27"/>
      <c r="J15" s="27"/>
      <c r="K15" s="27"/>
      <c r="L15" s="27"/>
      <c r="M15" s="27"/>
      <c r="N15" s="27"/>
      <c r="O15" s="27"/>
      <c r="P15" s="27"/>
      <c r="Q15" s="27"/>
      <c r="R15" s="27"/>
      <c r="S15" s="27"/>
      <c r="T15" s="27"/>
    </row>
    <row r="16" spans="1:20" ht="13.9" customHeight="1" x14ac:dyDescent="0.2">
      <c r="A16" s="28" t="s">
        <v>942</v>
      </c>
      <c r="B16" s="27"/>
      <c r="C16" s="27"/>
      <c r="D16" s="27"/>
      <c r="E16" s="27"/>
      <c r="F16" s="27"/>
      <c r="G16" s="27"/>
      <c r="H16" s="27"/>
      <c r="I16" s="27"/>
      <c r="J16" s="27"/>
      <c r="K16" s="27"/>
      <c r="L16" s="27"/>
      <c r="M16" s="27"/>
      <c r="N16" s="27"/>
      <c r="O16" s="27"/>
      <c r="P16" s="27"/>
      <c r="Q16" s="27"/>
      <c r="R16" s="27"/>
      <c r="S16" s="27"/>
      <c r="T16" s="27"/>
    </row>
    <row r="17" spans="1:20" ht="13.9" customHeight="1" x14ac:dyDescent="0.2">
      <c r="A17" s="28" t="s">
        <v>223</v>
      </c>
      <c r="B17" s="27"/>
      <c r="C17" s="27"/>
      <c r="D17" s="27"/>
      <c r="E17" s="27"/>
      <c r="F17" s="27"/>
      <c r="G17" s="27"/>
      <c r="H17" s="27"/>
      <c r="I17" s="27"/>
      <c r="J17" s="27"/>
      <c r="K17" s="27"/>
      <c r="L17" s="27"/>
      <c r="M17" s="27"/>
      <c r="N17" s="27"/>
      <c r="O17" s="27"/>
      <c r="P17" s="27"/>
      <c r="Q17" s="27"/>
      <c r="R17" s="27"/>
      <c r="S17" s="27"/>
      <c r="T17" s="27"/>
    </row>
    <row r="18" spans="1:20" ht="13.9" customHeight="1" x14ac:dyDescent="0.2">
      <c r="A18" s="28" t="s">
        <v>224</v>
      </c>
      <c r="B18" s="27"/>
      <c r="C18" s="27"/>
      <c r="D18" s="27"/>
      <c r="E18" s="27"/>
      <c r="F18" s="27"/>
      <c r="G18" s="27"/>
      <c r="H18" s="27"/>
      <c r="I18" s="27"/>
      <c r="J18" s="27"/>
      <c r="K18" s="27"/>
      <c r="L18" s="27"/>
      <c r="M18" s="27"/>
      <c r="N18" s="27"/>
      <c r="O18" s="27"/>
      <c r="P18" s="27"/>
      <c r="Q18" s="27"/>
      <c r="R18" s="27"/>
      <c r="S18" s="27"/>
      <c r="T18" s="27"/>
    </row>
    <row r="19" spans="1:20" ht="13.9" customHeight="1" x14ac:dyDescent="0.2">
      <c r="A19" s="28" t="s">
        <v>225</v>
      </c>
    </row>
    <row r="20" spans="1:20" ht="13.9" customHeight="1" x14ac:dyDescent="0.2"/>
    <row r="21" spans="1:20" ht="13.9" customHeight="1" x14ac:dyDescent="0.2">
      <c r="A21" s="9" t="s">
        <v>226</v>
      </c>
    </row>
    <row r="22" spans="1:20" ht="13.9" customHeight="1" x14ac:dyDescent="0.2"/>
    <row r="23" spans="1:20" ht="13.9" customHeight="1" x14ac:dyDescent="0.2"/>
    <row r="24" spans="1:20" ht="13.9" customHeight="1" x14ac:dyDescent="0.2">
      <c r="A24" s="9" t="s">
        <v>949</v>
      </c>
    </row>
    <row r="25" spans="1:20" ht="13.9" customHeight="1" x14ac:dyDescent="0.2">
      <c r="A25" s="9" t="s">
        <v>227</v>
      </c>
    </row>
    <row r="26" spans="1:20" ht="13.9" customHeight="1" x14ac:dyDescent="0.2">
      <c r="A26" s="9" t="s">
        <v>228</v>
      </c>
    </row>
    <row r="27" spans="1:20" ht="13.9" customHeight="1" x14ac:dyDescent="0.2">
      <c r="A27" s="87" t="s">
        <v>950</v>
      </c>
    </row>
    <row r="28" spans="1:20" ht="13.9" customHeight="1" x14ac:dyDescent="0.2">
      <c r="A28" s="87" t="s">
        <v>951</v>
      </c>
    </row>
    <row r="29" spans="1:20" ht="13.9" customHeight="1" x14ac:dyDescent="0.2">
      <c r="A29" s="87" t="s">
        <v>952</v>
      </c>
    </row>
    <row r="30" spans="1:20" ht="13.9" customHeight="1" x14ac:dyDescent="0.2"/>
    <row r="31" spans="1:20" ht="13.9" customHeight="1" x14ac:dyDescent="0.2"/>
    <row r="32" spans="1:20" ht="13.9" customHeight="1" x14ac:dyDescent="0.2">
      <c r="A32" s="28" t="s">
        <v>229</v>
      </c>
      <c r="B32" s="28"/>
      <c r="C32" s="28"/>
      <c r="D32" s="28"/>
      <c r="E32" s="28"/>
      <c r="F32" s="28"/>
      <c r="G32" s="9"/>
      <c r="H32" s="9"/>
      <c r="I32" s="9"/>
      <c r="J32" s="9"/>
      <c r="K32" s="9"/>
    </row>
    <row r="33" spans="1:11" ht="13.9" customHeight="1" x14ac:dyDescent="0.2">
      <c r="A33" s="9" t="s">
        <v>230</v>
      </c>
      <c r="B33" s="9"/>
      <c r="C33" s="9"/>
      <c r="D33" s="9"/>
      <c r="E33" s="9"/>
      <c r="F33" s="9"/>
      <c r="G33" s="9"/>
      <c r="H33" s="9"/>
      <c r="I33" s="9"/>
      <c r="J33" s="9"/>
      <c r="K33" s="9"/>
    </row>
    <row r="34" spans="1:11" ht="13.9" customHeight="1" x14ac:dyDescent="0.2"/>
    <row r="35" spans="1:11" ht="13.9" customHeight="1" x14ac:dyDescent="0.2">
      <c r="A35" s="9" t="s">
        <v>231</v>
      </c>
    </row>
    <row r="37" spans="1:11" x14ac:dyDescent="0.2">
      <c r="B37" s="89"/>
    </row>
  </sheetData>
  <customSheetViews>
    <customSheetView guid="{18FB6344-C1D8-4A32-B8CA-93AC084D615F}" fitToPage="1">
      <selection activeCell="T19" sqref="T19"/>
      <pageMargins left="0" right="0" top="0" bottom="0" header="0" footer="0"/>
      <pageSetup scale="60" orientation="landscape" r:id="rId1"/>
    </customSheetView>
    <customSheetView guid="{B249372F-983F-49DE-A7CF-14A3D5AA079F}" fitToPage="1">
      <selection activeCell="E22" sqref="E22"/>
      <pageMargins left="0" right="0" top="0" bottom="0" header="0" footer="0"/>
      <pageSetup scale="60" orientation="landscape" r:id="rId2"/>
    </customSheetView>
  </customSheetViews>
  <pageMargins left="0.7" right="0.7" top="0.75" bottom="0.75" header="0.3" footer="0.3"/>
  <pageSetup scale="60" orientation="landscap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S50"/>
  <sheetViews>
    <sheetView zoomScaleNormal="100" workbookViewId="0"/>
  </sheetViews>
  <sheetFormatPr defaultColWidth="9.140625" defaultRowHeight="12.75" x14ac:dyDescent="0.2"/>
  <cols>
    <col min="1" max="1" width="50.42578125" style="470" customWidth="1"/>
    <col min="2" max="2" width="25.28515625" style="470" customWidth="1"/>
    <col min="3" max="4" width="15.7109375" style="470" customWidth="1"/>
    <col min="5" max="6" width="12.7109375" style="470" customWidth="1"/>
    <col min="7" max="7" width="9.42578125" style="470" customWidth="1"/>
    <col min="8" max="9" width="9.140625" style="470" customWidth="1"/>
    <col min="10" max="10" width="25.28515625" style="470" customWidth="1"/>
    <col min="11" max="14" width="12.7109375" style="470" customWidth="1"/>
    <col min="15" max="31" width="9.140625" style="470" customWidth="1"/>
    <col min="32" max="32" width="9.42578125" style="470" customWidth="1"/>
    <col min="33" max="33" width="9.85546875" style="470" customWidth="1"/>
    <col min="34" max="34" width="12.140625" style="49" customWidth="1"/>
    <col min="35" max="35" width="8.140625" style="49" customWidth="1"/>
    <col min="36" max="36" width="13.28515625" style="49" customWidth="1"/>
    <col min="37" max="37" width="13.7109375" style="49" customWidth="1"/>
    <col min="38" max="38" width="10.5703125" style="49" customWidth="1"/>
    <col min="39" max="39" width="17.28515625" style="49" customWidth="1"/>
    <col min="40" max="40" width="18.42578125" style="49" customWidth="1"/>
    <col min="41" max="97" width="9.140625" style="49"/>
    <col min="98" max="16384" width="9.140625" style="470"/>
  </cols>
  <sheetData>
    <row r="1" spans="1:97" ht="14.45" customHeight="1" x14ac:dyDescent="0.2">
      <c r="A1" s="48"/>
      <c r="B1" s="48"/>
      <c r="C1" s="48"/>
      <c r="D1" s="48"/>
      <c r="E1" s="48"/>
      <c r="F1" s="48"/>
      <c r="G1" s="48"/>
      <c r="J1" s="48" t="s">
        <v>232</v>
      </c>
      <c r="K1" s="48"/>
      <c r="L1" s="48"/>
      <c r="M1" s="48"/>
      <c r="N1" s="48"/>
      <c r="O1" s="48"/>
      <c r="P1" s="48"/>
      <c r="Q1" s="48"/>
      <c r="R1" s="48"/>
      <c r="S1" s="48"/>
      <c r="T1" s="48"/>
      <c r="U1" s="48"/>
      <c r="V1" s="48"/>
      <c r="W1" s="48"/>
      <c r="X1" s="48"/>
      <c r="Y1" s="48"/>
      <c r="Z1" s="48"/>
      <c r="AA1" s="48"/>
      <c r="AB1" s="48"/>
      <c r="AC1" s="48"/>
      <c r="AD1" s="48"/>
      <c r="AE1" s="48"/>
      <c r="AF1" s="48"/>
      <c r="AG1" s="50"/>
      <c r="AH1" s="48"/>
      <c r="AI1" s="48"/>
      <c r="AJ1" s="48"/>
      <c r="AK1" s="48"/>
      <c r="AL1" s="48"/>
      <c r="AM1" s="48"/>
    </row>
    <row r="2" spans="1:97" ht="14.45" customHeight="1" x14ac:dyDescent="0.2">
      <c r="A2" s="48"/>
      <c r="B2" s="48"/>
      <c r="C2" s="48"/>
      <c r="D2" s="48"/>
      <c r="G2" s="48"/>
      <c r="I2" s="48"/>
      <c r="J2" s="48" t="s">
        <v>233</v>
      </c>
      <c r="K2" s="48"/>
      <c r="L2" s="48"/>
      <c r="M2" s="48"/>
      <c r="N2" s="48"/>
      <c r="O2" s="48"/>
      <c r="P2" s="48"/>
      <c r="Q2" s="48"/>
      <c r="R2" s="48"/>
      <c r="S2" s="48"/>
      <c r="T2" s="48"/>
      <c r="U2" s="48"/>
      <c r="V2" s="48"/>
      <c r="W2" s="48"/>
      <c r="X2" s="48"/>
      <c r="Y2" s="48"/>
      <c r="Z2" s="48"/>
      <c r="AA2" s="48"/>
      <c r="AB2" s="48"/>
      <c r="AC2" s="48"/>
      <c r="AD2" s="48"/>
      <c r="AE2" s="48"/>
      <c r="AF2" s="48"/>
      <c r="AG2" s="50"/>
      <c r="AH2" s="48"/>
      <c r="AI2" s="48"/>
      <c r="AJ2" s="48"/>
      <c r="AK2" s="48"/>
      <c r="AL2" s="48"/>
      <c r="AM2" s="48"/>
    </row>
    <row r="3" spans="1:97" s="915" customFormat="1" ht="14.45" customHeight="1" thickBot="1" x14ac:dyDescent="0.25">
      <c r="A3" s="116"/>
      <c r="B3" s="676"/>
      <c r="C3" s="676"/>
      <c r="D3" s="676"/>
      <c r="E3" s="676"/>
      <c r="F3" s="676"/>
      <c r="G3" s="676"/>
      <c r="H3" s="676"/>
      <c r="I3" s="676"/>
      <c r="J3" s="676"/>
      <c r="K3" s="676"/>
      <c r="L3" s="676"/>
      <c r="M3" s="676"/>
      <c r="N3" s="116"/>
      <c r="O3" s="676"/>
      <c r="P3" s="676"/>
      <c r="Q3" s="676"/>
      <c r="R3" s="676"/>
      <c r="S3" s="676"/>
      <c r="T3" s="676"/>
      <c r="U3" s="676"/>
      <c r="V3" s="676"/>
      <c r="W3" s="676"/>
      <c r="X3" s="676"/>
      <c r="Y3" s="676"/>
      <c r="Z3" s="676"/>
      <c r="AA3" s="676"/>
      <c r="AB3" s="676"/>
      <c r="AC3" s="676"/>
      <c r="AD3" s="676"/>
      <c r="AE3" s="676"/>
      <c r="AF3" s="676"/>
      <c r="AG3" s="47"/>
      <c r="AH3" s="45"/>
      <c r="AI3" s="45"/>
      <c r="AJ3" s="45"/>
      <c r="AK3" s="45"/>
      <c r="AL3" s="45"/>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row>
    <row r="4" spans="1:97" s="418" customFormat="1" ht="39" customHeight="1" thickTop="1" x14ac:dyDescent="0.2">
      <c r="A4" s="476" t="s">
        <v>234</v>
      </c>
      <c r="B4" s="480" t="s">
        <v>235</v>
      </c>
      <c r="C4" s="480" t="s">
        <v>236</v>
      </c>
      <c r="D4" s="476" t="s">
        <v>237</v>
      </c>
      <c r="E4" s="1169" t="s">
        <v>238</v>
      </c>
      <c r="F4" s="1169"/>
      <c r="G4" s="481"/>
      <c r="H4" s="1169" t="s">
        <v>239</v>
      </c>
      <c r="I4" s="1170"/>
      <c r="J4" s="1169" t="s">
        <v>240</v>
      </c>
      <c r="K4" s="1169"/>
      <c r="L4" s="1169"/>
      <c r="M4" s="1169"/>
      <c r="N4" s="1170"/>
      <c r="O4" s="1171" t="s">
        <v>241</v>
      </c>
      <c r="P4" s="1169"/>
      <c r="Q4" s="1169"/>
      <c r="R4" s="1169"/>
      <c r="S4" s="1169"/>
      <c r="T4" s="1169"/>
      <c r="U4" s="1169"/>
      <c r="V4" s="1169"/>
      <c r="W4" s="1169"/>
      <c r="X4" s="1169"/>
      <c r="Y4" s="1169"/>
      <c r="Z4" s="1169"/>
      <c r="AA4" s="1169"/>
      <c r="AB4" s="1169"/>
      <c r="AC4" s="1169"/>
      <c r="AD4" s="1169"/>
      <c r="AE4" s="1169"/>
      <c r="AF4" s="1169"/>
      <c r="AG4" s="1170"/>
      <c r="AH4" s="419"/>
      <c r="AI4" s="419"/>
      <c r="AJ4" s="419"/>
      <c r="AK4" s="419"/>
      <c r="AL4" s="419"/>
      <c r="AM4" s="419"/>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row>
    <row r="5" spans="1:97" ht="14.45" customHeight="1" x14ac:dyDescent="0.2">
      <c r="A5" s="50"/>
      <c r="B5" s="928" t="s">
        <v>242</v>
      </c>
      <c r="C5" s="928"/>
      <c r="D5" s="929"/>
      <c r="E5" s="928" t="s">
        <v>243</v>
      </c>
      <c r="F5" s="928" t="s">
        <v>244</v>
      </c>
      <c r="G5" s="928" t="s">
        <v>245</v>
      </c>
      <c r="H5" s="14" t="s">
        <v>246</v>
      </c>
      <c r="I5" s="50"/>
      <c r="J5" s="670" t="s">
        <v>247</v>
      </c>
      <c r="K5" s="1172" t="s">
        <v>248</v>
      </c>
      <c r="L5" s="1172"/>
      <c r="M5" s="1167" t="s">
        <v>248</v>
      </c>
      <c r="N5" s="1168"/>
      <c r="O5" s="927"/>
      <c r="P5" s="928"/>
      <c r="Q5" s="928"/>
      <c r="R5" s="928"/>
      <c r="S5" s="928"/>
      <c r="T5" s="928"/>
      <c r="U5" s="928"/>
      <c r="V5" s="928"/>
      <c r="W5" s="928"/>
      <c r="X5" s="928" t="s">
        <v>249</v>
      </c>
      <c r="Y5" s="928"/>
      <c r="Z5" s="928"/>
      <c r="AA5" s="928"/>
      <c r="AB5" s="928"/>
      <c r="AC5" s="928"/>
      <c r="AD5" s="928"/>
      <c r="AE5" s="928"/>
      <c r="AF5" s="928"/>
      <c r="AG5" s="929"/>
      <c r="AH5" s="36"/>
      <c r="AI5" s="36"/>
      <c r="AJ5" s="35"/>
      <c r="AK5" s="35"/>
      <c r="AL5" s="36"/>
      <c r="AM5" s="36"/>
    </row>
    <row r="6" spans="1:97" ht="14.45" customHeight="1" x14ac:dyDescent="0.2">
      <c r="A6" s="50"/>
      <c r="B6" s="928"/>
      <c r="C6" s="928"/>
      <c r="D6" s="929"/>
      <c r="E6" s="401"/>
      <c r="F6" s="5"/>
      <c r="G6" s="928"/>
      <c r="H6" s="14"/>
      <c r="I6" s="50"/>
      <c r="J6" s="670" t="s">
        <v>250</v>
      </c>
      <c r="K6" s="1166" t="s">
        <v>251</v>
      </c>
      <c r="L6" s="1166"/>
      <c r="M6" s="1167" t="s">
        <v>252</v>
      </c>
      <c r="N6" s="1168"/>
      <c r="O6" s="469">
        <v>0.05</v>
      </c>
      <c r="P6" s="670">
        <v>0.1</v>
      </c>
      <c r="Q6" s="670">
        <v>0.15</v>
      </c>
      <c r="R6" s="670">
        <v>0.2</v>
      </c>
      <c r="S6" s="670">
        <v>0.25</v>
      </c>
      <c r="T6" s="670">
        <v>0.3</v>
      </c>
      <c r="U6" s="670">
        <v>0.35</v>
      </c>
      <c r="V6" s="670">
        <v>0.4</v>
      </c>
      <c r="W6" s="670">
        <v>0.45</v>
      </c>
      <c r="X6" s="670">
        <v>0.5</v>
      </c>
      <c r="Y6" s="670">
        <v>0.55000000000000004</v>
      </c>
      <c r="Z6" s="670">
        <v>0.6</v>
      </c>
      <c r="AA6" s="670">
        <v>0.65</v>
      </c>
      <c r="AB6" s="670">
        <v>0.7</v>
      </c>
      <c r="AC6" s="670">
        <v>0.75</v>
      </c>
      <c r="AD6" s="670">
        <v>0.8</v>
      </c>
      <c r="AE6" s="670">
        <v>0.85</v>
      </c>
      <c r="AF6" s="670">
        <v>0.9</v>
      </c>
      <c r="AG6" s="42">
        <v>0.95</v>
      </c>
      <c r="AH6" s="921"/>
      <c r="AI6" s="921"/>
      <c r="AJ6" s="923"/>
      <c r="AK6" s="923"/>
      <c r="AL6" s="921"/>
      <c r="AM6" s="921"/>
    </row>
    <row r="7" spans="1:97" ht="14.25" x14ac:dyDescent="0.2">
      <c r="A7" s="40"/>
      <c r="B7" s="525"/>
      <c r="C7" s="758"/>
      <c r="D7" s="477"/>
      <c r="E7" s="675"/>
      <c r="F7" s="118"/>
      <c r="G7" s="915"/>
      <c r="H7" s="915"/>
      <c r="I7" s="916"/>
      <c r="J7" s="677"/>
      <c r="K7" s="6" t="s">
        <v>253</v>
      </c>
      <c r="L7" s="6" t="s">
        <v>254</v>
      </c>
      <c r="M7" s="6" t="s">
        <v>253</v>
      </c>
      <c r="N7" s="7" t="s">
        <v>254</v>
      </c>
      <c r="O7" s="357"/>
      <c r="P7" s="915"/>
      <c r="Q7" s="915"/>
      <c r="R7" s="915"/>
      <c r="S7" s="915"/>
      <c r="T7" s="915"/>
      <c r="U7" s="915"/>
      <c r="V7" s="915"/>
      <c r="W7" s="915"/>
      <c r="X7" s="915"/>
      <c r="Y7" s="915"/>
      <c r="Z7" s="915"/>
      <c r="AA7" s="915"/>
      <c r="AB7" s="915"/>
      <c r="AC7" s="915"/>
      <c r="AD7" s="915"/>
      <c r="AE7" s="915"/>
      <c r="AF7" s="915"/>
      <c r="AG7" s="916"/>
      <c r="AH7" s="36"/>
      <c r="AI7" s="36"/>
      <c r="AJ7" s="37"/>
      <c r="AK7" s="37"/>
      <c r="AL7" s="36"/>
      <c r="AM7" s="36"/>
    </row>
    <row r="8" spans="1:97" ht="14.25" x14ac:dyDescent="0.2">
      <c r="A8" s="52" t="s">
        <v>255</v>
      </c>
      <c r="B8" s="781">
        <v>3687</v>
      </c>
      <c r="C8" s="781">
        <v>122138729</v>
      </c>
      <c r="D8" s="478">
        <v>24806153</v>
      </c>
      <c r="E8" s="472">
        <v>21399</v>
      </c>
      <c r="F8" s="473">
        <v>24956.73</v>
      </c>
      <c r="G8" s="209">
        <v>0.85699999999999998</v>
      </c>
      <c r="H8" s="356">
        <v>0.84599999999999997</v>
      </c>
      <c r="I8" s="322">
        <v>0.86899999999999999</v>
      </c>
      <c r="J8" s="671">
        <v>2393</v>
      </c>
      <c r="K8" s="448">
        <v>279</v>
      </c>
      <c r="L8" s="449">
        <v>0.1166</v>
      </c>
      <c r="M8" s="448">
        <v>248</v>
      </c>
      <c r="N8" s="450">
        <v>0.1036</v>
      </c>
      <c r="O8" s="358">
        <v>0</v>
      </c>
      <c r="P8" s="293">
        <v>0</v>
      </c>
      <c r="Q8" s="293">
        <v>0.20158999999999999</v>
      </c>
      <c r="R8" s="293">
        <v>0.32519999999999999</v>
      </c>
      <c r="S8" s="293">
        <v>0.42679</v>
      </c>
      <c r="T8" s="293">
        <v>0.50602000000000003</v>
      </c>
      <c r="U8" s="293">
        <v>0.57184000000000001</v>
      </c>
      <c r="V8" s="293">
        <v>0.64537999999999995</v>
      </c>
      <c r="W8" s="293">
        <v>0.70009999999999994</v>
      </c>
      <c r="X8" s="293">
        <v>0.77664</v>
      </c>
      <c r="Y8" s="293">
        <v>0.85643000000000002</v>
      </c>
      <c r="Z8" s="293">
        <v>0.93449000000000004</v>
      </c>
      <c r="AA8" s="293">
        <v>1.02488</v>
      </c>
      <c r="AB8" s="293">
        <v>1.1497599999999999</v>
      </c>
      <c r="AC8" s="293">
        <v>1.2885899999999999</v>
      </c>
      <c r="AD8" s="293">
        <v>1.43645</v>
      </c>
      <c r="AE8" s="293">
        <v>1.65215</v>
      </c>
      <c r="AF8" s="293">
        <v>1.91699</v>
      </c>
      <c r="AG8" s="307">
        <v>2.5664099999999999</v>
      </c>
      <c r="AH8" s="8"/>
      <c r="AI8" s="921"/>
      <c r="AJ8" s="44"/>
      <c r="AK8" s="44"/>
      <c r="AL8" s="44"/>
      <c r="AM8" s="44"/>
    </row>
    <row r="9" spans="1:97" ht="14.25" x14ac:dyDescent="0.2">
      <c r="A9" s="52" t="s">
        <v>256</v>
      </c>
      <c r="B9" s="781">
        <v>3126</v>
      </c>
      <c r="C9" s="781">
        <v>18756633</v>
      </c>
      <c r="D9" s="478">
        <v>9011299</v>
      </c>
      <c r="E9" s="472">
        <v>10668</v>
      </c>
      <c r="F9" s="295">
        <v>9715.14</v>
      </c>
      <c r="G9" s="474">
        <v>1.0980000000000001</v>
      </c>
      <c r="H9" s="234">
        <v>1.077</v>
      </c>
      <c r="I9" s="235">
        <v>1.119</v>
      </c>
      <c r="J9" s="671">
        <v>1757</v>
      </c>
      <c r="K9" s="672">
        <v>194</v>
      </c>
      <c r="L9" s="449">
        <v>0.1104</v>
      </c>
      <c r="M9" s="672">
        <v>159</v>
      </c>
      <c r="N9" s="450">
        <v>9.0499999999999997E-2</v>
      </c>
      <c r="O9" s="451">
        <v>0</v>
      </c>
      <c r="P9" s="452">
        <v>0</v>
      </c>
      <c r="Q9" s="452">
        <v>0.15292</v>
      </c>
      <c r="R9" s="452">
        <v>0.33356999999999998</v>
      </c>
      <c r="S9" s="452">
        <v>0.45591999999999999</v>
      </c>
      <c r="T9" s="452">
        <v>0.56782999999999995</v>
      </c>
      <c r="U9" s="452">
        <v>0.66337000000000002</v>
      </c>
      <c r="V9" s="452">
        <v>0.74129</v>
      </c>
      <c r="W9" s="452">
        <v>0.83435000000000004</v>
      </c>
      <c r="X9" s="452">
        <v>0.92678000000000005</v>
      </c>
      <c r="Y9" s="452">
        <v>1.0245599999999999</v>
      </c>
      <c r="Z9" s="452">
        <v>1.1749099999999999</v>
      </c>
      <c r="AA9" s="452">
        <v>1.31288</v>
      </c>
      <c r="AB9" s="452">
        <v>1.4832399999999999</v>
      </c>
      <c r="AC9" s="452">
        <v>1.6844600000000001</v>
      </c>
      <c r="AD9" s="452">
        <v>1.8906499999999999</v>
      </c>
      <c r="AE9" s="452">
        <v>2.19306</v>
      </c>
      <c r="AF9" s="452">
        <v>2.6065200000000002</v>
      </c>
      <c r="AG9" s="453">
        <v>3.2451699999999999</v>
      </c>
      <c r="AH9" s="8"/>
      <c r="AI9" s="921"/>
      <c r="AJ9" s="44"/>
      <c r="AK9" s="44"/>
      <c r="AL9" s="44"/>
      <c r="AM9" s="44"/>
    </row>
    <row r="10" spans="1:97" ht="14.25" x14ac:dyDescent="0.2">
      <c r="A10" s="52" t="s">
        <v>257</v>
      </c>
      <c r="B10" s="781">
        <v>3657</v>
      </c>
      <c r="C10" s="781">
        <v>97776035</v>
      </c>
      <c r="D10" s="478">
        <v>14613166</v>
      </c>
      <c r="E10" s="471">
        <v>9770</v>
      </c>
      <c r="F10" s="295">
        <v>13608.3</v>
      </c>
      <c r="G10" s="474">
        <v>0.71799999999999997</v>
      </c>
      <c r="H10" s="209">
        <v>0.70399999999999996</v>
      </c>
      <c r="I10" s="210">
        <v>0.73199999999999998</v>
      </c>
      <c r="J10" s="671">
        <v>1929</v>
      </c>
      <c r="K10" s="672">
        <v>136</v>
      </c>
      <c r="L10" s="449">
        <v>7.0499999999999993E-2</v>
      </c>
      <c r="M10" s="672">
        <v>108</v>
      </c>
      <c r="N10" s="450">
        <v>5.6000000000000001E-2</v>
      </c>
      <c r="O10" s="454">
        <v>0</v>
      </c>
      <c r="P10" s="455">
        <v>0</v>
      </c>
      <c r="Q10" s="455">
        <v>0</v>
      </c>
      <c r="R10" s="455">
        <v>8.1695000000000004E-2</v>
      </c>
      <c r="S10" s="455">
        <v>0.27112999999999998</v>
      </c>
      <c r="T10" s="455">
        <v>0.34258</v>
      </c>
      <c r="U10" s="455">
        <v>0.41142000000000001</v>
      </c>
      <c r="V10" s="455">
        <v>0.47656999999999999</v>
      </c>
      <c r="W10" s="455">
        <v>0.53185000000000004</v>
      </c>
      <c r="X10" s="455">
        <v>0.60168999999999995</v>
      </c>
      <c r="Y10" s="455">
        <v>0.67567999999999995</v>
      </c>
      <c r="Z10" s="455">
        <v>0.73668</v>
      </c>
      <c r="AA10" s="455">
        <v>0.81001999999999996</v>
      </c>
      <c r="AB10" s="455">
        <v>0.90476999999999996</v>
      </c>
      <c r="AC10" s="455">
        <v>0.98292000000000002</v>
      </c>
      <c r="AD10" s="455">
        <v>1.11113</v>
      </c>
      <c r="AE10" s="455">
        <v>1.2987</v>
      </c>
      <c r="AF10" s="455">
        <v>1.52766</v>
      </c>
      <c r="AG10" s="456">
        <v>1.9423900000000001</v>
      </c>
      <c r="AH10" s="8"/>
      <c r="AI10" s="921"/>
      <c r="AJ10" s="44"/>
      <c r="AK10" s="44"/>
      <c r="AL10" s="44"/>
      <c r="AM10" s="44"/>
    </row>
    <row r="11" spans="1:97" ht="14.25" x14ac:dyDescent="0.2">
      <c r="A11" s="52" t="s">
        <v>258</v>
      </c>
      <c r="B11" s="781">
        <v>999</v>
      </c>
      <c r="C11" s="781">
        <v>5606061</v>
      </c>
      <c r="D11" s="478">
        <v>1181688</v>
      </c>
      <c r="E11" s="471">
        <v>961</v>
      </c>
      <c r="F11" s="473">
        <v>1633.27</v>
      </c>
      <c r="G11" s="475">
        <v>0.58799999999999997</v>
      </c>
      <c r="H11" s="209">
        <v>0.55200000000000005</v>
      </c>
      <c r="I11" s="210">
        <v>0.626</v>
      </c>
      <c r="J11" s="672">
        <v>382</v>
      </c>
      <c r="K11" s="672">
        <v>13</v>
      </c>
      <c r="L11" s="449">
        <v>3.4000000000000002E-2</v>
      </c>
      <c r="M11" s="672">
        <v>13</v>
      </c>
      <c r="N11" s="450">
        <v>3.4000000000000002E-2</v>
      </c>
      <c r="O11" s="451">
        <v>0</v>
      </c>
      <c r="P11" s="452">
        <v>0</v>
      </c>
      <c r="Q11" s="452">
        <v>0</v>
      </c>
      <c r="R11" s="452">
        <v>0</v>
      </c>
      <c r="S11" s="452">
        <v>0</v>
      </c>
      <c r="T11" s="452">
        <v>0.17884</v>
      </c>
      <c r="U11" s="452">
        <v>0.28226000000000001</v>
      </c>
      <c r="V11" s="452">
        <v>0.38311000000000001</v>
      </c>
      <c r="W11" s="452">
        <v>0.45424999999999999</v>
      </c>
      <c r="X11" s="452">
        <v>0.52300999999999997</v>
      </c>
      <c r="Y11" s="452">
        <v>0.57506000000000002</v>
      </c>
      <c r="Z11" s="452">
        <v>0.63490000000000002</v>
      </c>
      <c r="AA11" s="452">
        <v>0.71975</v>
      </c>
      <c r="AB11" s="452">
        <v>0.81274000000000002</v>
      </c>
      <c r="AC11" s="452">
        <v>0.87160000000000004</v>
      </c>
      <c r="AD11" s="452">
        <v>0.95203000000000004</v>
      </c>
      <c r="AE11" s="452">
        <v>1.11192</v>
      </c>
      <c r="AF11" s="452">
        <v>1.3426199999999999</v>
      </c>
      <c r="AG11" s="453">
        <v>1.7138500000000001</v>
      </c>
      <c r="AH11" s="8"/>
      <c r="AI11" s="921"/>
      <c r="AJ11" s="44"/>
      <c r="AK11" s="44"/>
      <c r="AL11" s="44"/>
      <c r="AM11" s="44"/>
    </row>
    <row r="12" spans="1:97" x14ac:dyDescent="0.2">
      <c r="A12" s="52"/>
      <c r="B12" s="781"/>
      <c r="C12" s="781"/>
      <c r="D12" s="478"/>
      <c r="E12" s="471"/>
      <c r="F12" s="296"/>
      <c r="H12" s="209"/>
      <c r="I12" s="210"/>
      <c r="J12" s="672"/>
      <c r="K12" s="672"/>
      <c r="L12" s="449"/>
      <c r="M12" s="672"/>
      <c r="N12" s="450"/>
      <c r="O12" s="451"/>
      <c r="P12" s="452"/>
      <c r="Q12" s="452"/>
      <c r="R12" s="452"/>
      <c r="S12" s="452"/>
      <c r="T12" s="452"/>
      <c r="U12" s="452"/>
      <c r="V12" s="452"/>
      <c r="W12" s="452"/>
      <c r="X12" s="452"/>
      <c r="Y12" s="452"/>
      <c r="Z12" s="452"/>
      <c r="AA12" s="452"/>
      <c r="AB12" s="452"/>
      <c r="AC12" s="452"/>
      <c r="AD12" s="452"/>
      <c r="AE12" s="452"/>
      <c r="AF12" s="452"/>
      <c r="AG12" s="453"/>
      <c r="AH12" s="8"/>
      <c r="AI12" s="921"/>
      <c r="AJ12" s="44"/>
      <c r="AK12" s="44"/>
      <c r="AL12" s="44"/>
      <c r="AM12" s="44"/>
    </row>
    <row r="13" spans="1:97" ht="13.9" customHeight="1" x14ac:dyDescent="0.2">
      <c r="A13" s="52"/>
      <c r="B13" s="758"/>
      <c r="C13" s="758"/>
      <c r="D13" s="479"/>
      <c r="E13" s="926"/>
      <c r="F13" s="201"/>
      <c r="G13" s="203"/>
      <c r="H13" s="203"/>
      <c r="I13" s="204"/>
      <c r="J13" s="669"/>
      <c r="K13" s="457"/>
      <c r="L13" s="457"/>
      <c r="M13" s="457"/>
      <c r="N13" s="458"/>
      <c r="O13" s="459"/>
      <c r="P13" s="422"/>
      <c r="Q13" s="422"/>
      <c r="R13" s="422"/>
      <c r="S13" s="422"/>
      <c r="T13" s="422"/>
      <c r="U13" s="422"/>
      <c r="V13" s="422"/>
      <c r="W13" s="422"/>
      <c r="X13" s="422"/>
      <c r="Y13" s="422"/>
      <c r="Z13" s="422"/>
      <c r="AA13" s="422"/>
      <c r="AB13" s="422"/>
      <c r="AC13" s="422"/>
      <c r="AD13" s="422"/>
      <c r="AE13" s="422"/>
      <c r="AF13" s="422"/>
      <c r="AG13" s="423"/>
      <c r="AH13" s="8"/>
      <c r="AI13" s="921"/>
      <c r="AJ13" s="44"/>
      <c r="AK13" s="44"/>
      <c r="AL13" s="44"/>
      <c r="AM13" s="44"/>
    </row>
    <row r="14" spans="1:97" ht="14.25" x14ac:dyDescent="0.2">
      <c r="A14" s="52" t="s">
        <v>259</v>
      </c>
      <c r="B14" s="782">
        <v>3749</v>
      </c>
      <c r="C14" s="782">
        <v>121012723</v>
      </c>
      <c r="D14" s="72">
        <v>22893319</v>
      </c>
      <c r="E14" s="691">
        <v>19738</v>
      </c>
      <c r="F14" s="205">
        <v>26177.03</v>
      </c>
      <c r="G14" s="73">
        <v>0.754</v>
      </c>
      <c r="H14" s="73">
        <v>0.74399999999999999</v>
      </c>
      <c r="I14" s="74">
        <v>0.76500000000000001</v>
      </c>
      <c r="J14" s="673">
        <v>2576</v>
      </c>
      <c r="K14" s="675">
        <v>247</v>
      </c>
      <c r="L14" s="669">
        <v>9.5899999999999999E-2</v>
      </c>
      <c r="M14" s="915">
        <v>196</v>
      </c>
      <c r="N14" s="460">
        <v>7.6100000000000001E-2</v>
      </c>
      <c r="O14" s="122">
        <v>0</v>
      </c>
      <c r="P14" s="122">
        <v>0</v>
      </c>
      <c r="Q14" s="122">
        <v>0.16689000000000001</v>
      </c>
      <c r="R14" s="122">
        <v>0.28176000000000001</v>
      </c>
      <c r="S14" s="122">
        <v>0.36899999999999999</v>
      </c>
      <c r="T14" s="122">
        <v>0.44212000000000001</v>
      </c>
      <c r="U14" s="122">
        <v>0.50151999999999997</v>
      </c>
      <c r="V14" s="122">
        <v>0.56621999999999995</v>
      </c>
      <c r="W14" s="122">
        <v>0.62268999999999997</v>
      </c>
      <c r="X14" s="122">
        <v>0.68244000000000005</v>
      </c>
      <c r="Y14" s="122">
        <v>0.75283999999999995</v>
      </c>
      <c r="Z14" s="122">
        <v>0.81184999999999996</v>
      </c>
      <c r="AA14" s="122">
        <v>0.87958999999999998</v>
      </c>
      <c r="AB14" s="122">
        <v>0.95674000000000003</v>
      </c>
      <c r="AC14" s="422">
        <v>1.04844</v>
      </c>
      <c r="AD14" s="422">
        <v>1.2014400000000001</v>
      </c>
      <c r="AE14" s="422">
        <v>1.3653</v>
      </c>
      <c r="AF14" s="422">
        <v>1.58579</v>
      </c>
      <c r="AG14" s="423">
        <v>2.0053800000000002</v>
      </c>
      <c r="AH14" s="691"/>
      <c r="AI14" s="691"/>
      <c r="AJ14" s="668"/>
      <c r="AK14" s="8"/>
      <c r="AL14" s="668"/>
      <c r="AM14" s="8"/>
    </row>
    <row r="15" spans="1:97" ht="14.25" x14ac:dyDescent="0.2">
      <c r="A15" s="52" t="s">
        <v>256</v>
      </c>
      <c r="B15" s="782">
        <v>3137</v>
      </c>
      <c r="C15" s="782">
        <v>18823953</v>
      </c>
      <c r="D15" s="72">
        <v>9751998</v>
      </c>
      <c r="E15" s="691">
        <v>9633</v>
      </c>
      <c r="F15" s="205">
        <v>13098.12</v>
      </c>
      <c r="G15" s="73">
        <v>0.73499999999999999</v>
      </c>
      <c r="H15" s="73">
        <v>0.72099999999999997</v>
      </c>
      <c r="I15" s="74">
        <v>0.75</v>
      </c>
      <c r="J15" s="673">
        <v>1949</v>
      </c>
      <c r="K15" s="675">
        <v>173</v>
      </c>
      <c r="L15" s="669">
        <v>8.8800000000000004E-2</v>
      </c>
      <c r="M15" s="915">
        <v>122</v>
      </c>
      <c r="N15" s="460">
        <v>6.2600000000000003E-2</v>
      </c>
      <c r="O15" s="122">
        <v>0</v>
      </c>
      <c r="P15" s="122">
        <v>0</v>
      </c>
      <c r="Q15" s="122">
        <v>0</v>
      </c>
      <c r="R15" s="122">
        <v>0.15243000000000001</v>
      </c>
      <c r="S15" s="122">
        <v>0.28200999999999998</v>
      </c>
      <c r="T15" s="122">
        <v>0.36492000000000002</v>
      </c>
      <c r="U15" s="122">
        <v>0.44668999999999998</v>
      </c>
      <c r="V15" s="122">
        <v>0.52178999999999998</v>
      </c>
      <c r="W15" s="122">
        <v>0.58843000000000001</v>
      </c>
      <c r="X15" s="122">
        <v>0.66920000000000002</v>
      </c>
      <c r="Y15" s="122">
        <v>0.74570999999999998</v>
      </c>
      <c r="Z15" s="122">
        <v>0.81769000000000003</v>
      </c>
      <c r="AA15" s="122">
        <v>0.89598999999999995</v>
      </c>
      <c r="AB15" s="122">
        <v>0.99151999999999996</v>
      </c>
      <c r="AC15" s="422">
        <v>1.1213500000000001</v>
      </c>
      <c r="AD15" s="422">
        <v>1.27556</v>
      </c>
      <c r="AE15" s="422">
        <v>1.4455199999999999</v>
      </c>
      <c r="AF15" s="422">
        <v>1.77203</v>
      </c>
      <c r="AG15" s="423">
        <v>2.3469500000000001</v>
      </c>
      <c r="AH15" s="691"/>
      <c r="AI15" s="691"/>
      <c r="AJ15" s="668"/>
      <c r="AK15" s="8"/>
      <c r="AL15" s="668"/>
      <c r="AM15" s="8"/>
    </row>
    <row r="16" spans="1:97" ht="14.25" x14ac:dyDescent="0.2">
      <c r="A16" s="52" t="s">
        <v>257</v>
      </c>
      <c r="B16" s="782">
        <v>3730</v>
      </c>
      <c r="C16" s="782">
        <v>102188770</v>
      </c>
      <c r="D16" s="72">
        <v>13141321</v>
      </c>
      <c r="E16" s="691">
        <v>10105</v>
      </c>
      <c r="F16" s="205">
        <v>13078.91</v>
      </c>
      <c r="G16" s="73">
        <v>0.77300000000000002</v>
      </c>
      <c r="H16" s="73">
        <v>0.75800000000000001</v>
      </c>
      <c r="I16" s="74">
        <v>0.78800000000000003</v>
      </c>
      <c r="J16" s="673">
        <v>2160</v>
      </c>
      <c r="K16" s="675">
        <v>148</v>
      </c>
      <c r="L16" s="669">
        <v>6.8500000000000005E-2</v>
      </c>
      <c r="M16" s="915">
        <v>122</v>
      </c>
      <c r="N16" s="460">
        <v>6.6500000000000004E-2</v>
      </c>
      <c r="O16" s="122">
        <v>0</v>
      </c>
      <c r="P16" s="122">
        <v>0</v>
      </c>
      <c r="Q16" s="122">
        <v>0</v>
      </c>
      <c r="R16" s="122">
        <v>0.20300000000000001</v>
      </c>
      <c r="S16" s="122">
        <v>0.32123000000000002</v>
      </c>
      <c r="T16" s="122">
        <v>0.39661999999999997</v>
      </c>
      <c r="U16" s="122">
        <v>0.48031000000000001</v>
      </c>
      <c r="V16" s="122">
        <v>0.55005999999999999</v>
      </c>
      <c r="W16" s="122">
        <v>0.61500999999999995</v>
      </c>
      <c r="X16" s="122">
        <v>0.67476000000000003</v>
      </c>
      <c r="Y16" s="122">
        <v>0.73809999999999998</v>
      </c>
      <c r="Z16" s="122">
        <v>0.80452999999999997</v>
      </c>
      <c r="AA16" s="122">
        <v>0.87982000000000005</v>
      </c>
      <c r="AB16" s="122">
        <v>0.95445999999999998</v>
      </c>
      <c r="AC16" s="422">
        <v>1.0658700000000001</v>
      </c>
      <c r="AD16" s="422">
        <v>1.21041</v>
      </c>
      <c r="AE16" s="422">
        <v>1.36924</v>
      </c>
      <c r="AF16" s="422">
        <v>1.6447400000000001</v>
      </c>
      <c r="AG16" s="423">
        <v>1.97044</v>
      </c>
      <c r="AH16" s="691"/>
      <c r="AI16" s="691"/>
      <c r="AJ16" s="668"/>
      <c r="AK16" s="8"/>
      <c r="AL16" s="60"/>
      <c r="AM16" s="8"/>
    </row>
    <row r="17" spans="1:97" x14ac:dyDescent="0.2">
      <c r="A17" s="52"/>
      <c r="B17" s="523"/>
      <c r="C17" s="523"/>
      <c r="D17" s="72"/>
      <c r="H17" s="73"/>
      <c r="I17" s="74"/>
      <c r="J17" s="675"/>
      <c r="K17" s="675"/>
      <c r="L17" s="669"/>
      <c r="M17" s="915"/>
      <c r="N17" s="460"/>
      <c r="O17" s="122"/>
      <c r="P17" s="122"/>
      <c r="Q17" s="122"/>
      <c r="R17" s="122"/>
      <c r="S17" s="122"/>
      <c r="T17" s="122"/>
      <c r="U17" s="122"/>
      <c r="V17" s="122"/>
      <c r="W17" s="122"/>
      <c r="X17" s="122"/>
      <c r="Y17" s="122"/>
      <c r="Z17" s="122"/>
      <c r="AA17" s="122"/>
      <c r="AB17" s="122"/>
      <c r="AC17" s="422"/>
      <c r="AD17" s="422"/>
      <c r="AE17" s="422"/>
      <c r="AF17" s="422"/>
      <c r="AG17" s="423"/>
      <c r="AH17" s="691"/>
      <c r="AI17" s="691"/>
      <c r="AJ17" s="668"/>
      <c r="AK17" s="8"/>
      <c r="AL17" s="60"/>
      <c r="AM17" s="8"/>
    </row>
    <row r="18" spans="1:97" x14ac:dyDescent="0.2">
      <c r="A18" s="52"/>
      <c r="B18" s="523"/>
      <c r="C18" s="523"/>
      <c r="D18" s="72"/>
      <c r="E18" s="691"/>
      <c r="F18" s="205"/>
      <c r="G18" s="73"/>
      <c r="H18" s="73"/>
      <c r="I18" s="74"/>
      <c r="J18" s="675"/>
      <c r="K18" s="675"/>
      <c r="L18" s="669"/>
      <c r="M18" s="915"/>
      <c r="N18" s="460"/>
      <c r="O18" s="122"/>
      <c r="P18" s="122"/>
      <c r="Q18" s="122"/>
      <c r="R18" s="122"/>
      <c r="S18" s="122"/>
      <c r="T18" s="122"/>
      <c r="U18" s="122"/>
      <c r="V18" s="122"/>
      <c r="W18" s="122"/>
      <c r="X18" s="122"/>
      <c r="Y18" s="122"/>
      <c r="Z18" s="122"/>
      <c r="AA18" s="122"/>
      <c r="AB18" s="122"/>
      <c r="AC18" s="422"/>
      <c r="AD18" s="422"/>
      <c r="AE18" s="422"/>
      <c r="AF18" s="422"/>
      <c r="AG18" s="423"/>
      <c r="AH18" s="691"/>
      <c r="AI18" s="691"/>
      <c r="AJ18" s="668"/>
      <c r="AK18" s="8"/>
      <c r="AL18" s="60"/>
      <c r="AM18" s="8"/>
    </row>
    <row r="19" spans="1:97" ht="13.15" customHeight="1" x14ac:dyDescent="0.2">
      <c r="A19" s="52" t="s">
        <v>260</v>
      </c>
      <c r="B19" s="802">
        <v>1942</v>
      </c>
      <c r="C19" s="802">
        <v>13368763</v>
      </c>
      <c r="D19" s="608">
        <v>4227922</v>
      </c>
      <c r="E19" s="802">
        <v>37205</v>
      </c>
      <c r="F19" s="803">
        <v>28587.678</v>
      </c>
      <c r="G19" s="87">
        <v>1.3009999999999999</v>
      </c>
      <c r="H19" s="87">
        <v>1.288</v>
      </c>
      <c r="I19" s="844">
        <v>1.3149999999999999</v>
      </c>
      <c r="J19" s="725">
        <v>1548</v>
      </c>
      <c r="K19" s="87">
        <v>467</v>
      </c>
      <c r="L19" s="441">
        <v>0.3</v>
      </c>
      <c r="M19" s="87">
        <v>480</v>
      </c>
      <c r="N19" s="442">
        <v>0.31</v>
      </c>
      <c r="O19" s="440">
        <v>0</v>
      </c>
      <c r="P19" s="440">
        <v>0</v>
      </c>
      <c r="Q19" s="440">
        <v>0</v>
      </c>
      <c r="R19" s="440">
        <v>0</v>
      </c>
      <c r="S19" s="440">
        <v>0.08</v>
      </c>
      <c r="T19" s="440">
        <v>0.34599999999999997</v>
      </c>
      <c r="U19" s="440">
        <v>0.56299999999999994</v>
      </c>
      <c r="V19" s="440">
        <v>0.75800000000000001</v>
      </c>
      <c r="W19" s="440">
        <v>0.98799999999999999</v>
      </c>
      <c r="X19" s="440">
        <v>1.1944999999999999</v>
      </c>
      <c r="Y19" s="440">
        <v>1.3819999999999999</v>
      </c>
      <c r="Z19" s="440">
        <v>1.603</v>
      </c>
      <c r="AA19" s="440">
        <v>1.8180000000000001</v>
      </c>
      <c r="AB19" s="440">
        <v>2.06</v>
      </c>
      <c r="AC19" s="440">
        <v>2.2999999999999998</v>
      </c>
      <c r="AD19" s="440">
        <v>2.57</v>
      </c>
      <c r="AE19" s="440">
        <v>2.8849999999999998</v>
      </c>
      <c r="AF19" s="440">
        <v>3.2829999999999999</v>
      </c>
      <c r="AG19" s="436">
        <v>4.1310000000000002</v>
      </c>
      <c r="AH19" s="691"/>
      <c r="AI19" s="691"/>
      <c r="AJ19" s="668"/>
      <c r="AK19" s="8"/>
      <c r="AL19" s="60"/>
      <c r="AM19" s="8"/>
    </row>
    <row r="20" spans="1:97" ht="13.15" customHeight="1" x14ac:dyDescent="0.2">
      <c r="A20" s="52" t="s">
        <v>256</v>
      </c>
      <c r="B20" s="802">
        <v>1896</v>
      </c>
      <c r="C20" s="802">
        <v>10364477</v>
      </c>
      <c r="D20" s="608">
        <v>3957221</v>
      </c>
      <c r="E20" s="802">
        <v>35569</v>
      </c>
      <c r="F20" s="803">
        <v>27349.903999999999</v>
      </c>
      <c r="G20" s="87">
        <v>1.3009999999999999</v>
      </c>
      <c r="H20" s="87">
        <v>1.2869999999999999</v>
      </c>
      <c r="I20" s="844">
        <v>1.3140000000000001</v>
      </c>
      <c r="J20" s="725">
        <v>1522</v>
      </c>
      <c r="K20" s="87">
        <v>458</v>
      </c>
      <c r="L20" s="441">
        <v>0.3</v>
      </c>
      <c r="M20" s="87">
        <v>467</v>
      </c>
      <c r="N20" s="442">
        <v>0.31</v>
      </c>
      <c r="O20" s="440">
        <v>0</v>
      </c>
      <c r="P20" s="440">
        <v>0</v>
      </c>
      <c r="Q20" s="440">
        <v>0</v>
      </c>
      <c r="R20" s="440">
        <v>0</v>
      </c>
      <c r="S20" s="440">
        <v>0.09</v>
      </c>
      <c r="T20" s="440">
        <v>0.34300000000000003</v>
      </c>
      <c r="U20" s="440">
        <v>0.55000000000000004</v>
      </c>
      <c r="V20" s="440">
        <v>0.73499999999999999</v>
      </c>
      <c r="W20" s="440">
        <v>0.98199999999999998</v>
      </c>
      <c r="X20" s="440">
        <v>1.177</v>
      </c>
      <c r="Y20" s="440">
        <v>1.3839999999999999</v>
      </c>
      <c r="Z20" s="440">
        <v>1.6120000000000001</v>
      </c>
      <c r="AA20" s="440">
        <v>1.8109999999999999</v>
      </c>
      <c r="AB20" s="440">
        <v>2.0680000000000001</v>
      </c>
      <c r="AC20" s="440">
        <v>2.3250000000000002</v>
      </c>
      <c r="AD20" s="440">
        <v>2.5910000000000002</v>
      </c>
      <c r="AE20" s="440">
        <v>2.8919999999999999</v>
      </c>
      <c r="AF20" s="440">
        <v>3.278</v>
      </c>
      <c r="AG20" s="436">
        <v>4.109</v>
      </c>
      <c r="AH20" s="691"/>
      <c r="AI20" s="691"/>
      <c r="AJ20" s="668"/>
      <c r="AK20" s="8"/>
      <c r="AL20" s="60"/>
      <c r="AM20" s="8"/>
    </row>
    <row r="21" spans="1:97" ht="13.9" customHeight="1" x14ac:dyDescent="0.2">
      <c r="A21" s="482" t="s">
        <v>257</v>
      </c>
      <c r="B21" s="804">
        <v>456</v>
      </c>
      <c r="C21" s="805">
        <v>3004286</v>
      </c>
      <c r="D21" s="806">
        <v>270701</v>
      </c>
      <c r="E21" s="805">
        <v>1636</v>
      </c>
      <c r="F21" s="807">
        <v>1237.7739999999999</v>
      </c>
      <c r="G21" s="437">
        <v>1.3220000000000001</v>
      </c>
      <c r="H21" s="437">
        <v>1.2589999999999999</v>
      </c>
      <c r="I21" s="439">
        <v>1.387</v>
      </c>
      <c r="J21" s="437">
        <v>218</v>
      </c>
      <c r="K21" s="437">
        <v>38</v>
      </c>
      <c r="L21" s="808">
        <v>0.17</v>
      </c>
      <c r="M21" s="437">
        <v>55</v>
      </c>
      <c r="N21" s="809">
        <v>0.25</v>
      </c>
      <c r="O21" s="438">
        <v>0</v>
      </c>
      <c r="P21" s="438">
        <v>0</v>
      </c>
      <c r="Q21" s="438">
        <v>0</v>
      </c>
      <c r="R21" s="438">
        <v>0</v>
      </c>
      <c r="S21" s="438">
        <v>0</v>
      </c>
      <c r="T21" s="438">
        <v>0</v>
      </c>
      <c r="U21" s="438">
        <v>0.29399999999999998</v>
      </c>
      <c r="V21" s="438">
        <v>0.49199999999999999</v>
      </c>
      <c r="W21" s="438">
        <v>0.68200000000000005</v>
      </c>
      <c r="X21" s="438">
        <v>0.85050000000000003</v>
      </c>
      <c r="Y21" s="438">
        <v>0.98799999999999999</v>
      </c>
      <c r="Z21" s="438">
        <v>1.258</v>
      </c>
      <c r="AA21" s="438">
        <v>1.4850000000000001</v>
      </c>
      <c r="AB21" s="438">
        <v>1.63</v>
      </c>
      <c r="AC21" s="438">
        <v>2.0209999999999999</v>
      </c>
      <c r="AD21" s="438">
        <v>2.367</v>
      </c>
      <c r="AE21" s="438">
        <v>2.766</v>
      </c>
      <c r="AF21" s="438">
        <v>3.448</v>
      </c>
      <c r="AG21" s="439">
        <v>5.5279999999999996</v>
      </c>
      <c r="AH21" s="691"/>
      <c r="AI21" s="691"/>
      <c r="AJ21" s="668"/>
      <c r="AK21" s="8"/>
      <c r="AL21" s="668"/>
      <c r="AM21" s="8"/>
    </row>
    <row r="22" spans="1:97" s="339" customFormat="1" ht="15.6" customHeight="1" x14ac:dyDescent="0.2">
      <c r="A22" s="14"/>
      <c r="B22" s="447"/>
      <c r="C22" s="447"/>
      <c r="D22" s="668"/>
      <c r="E22" s="668"/>
      <c r="F22" s="120"/>
      <c r="G22" s="49"/>
      <c r="H22" s="121"/>
      <c r="I22" s="122"/>
      <c r="J22" s="668"/>
      <c r="K22" s="668"/>
      <c r="L22" s="8"/>
      <c r="M22" s="668"/>
      <c r="N22" s="8"/>
      <c r="O22" s="122"/>
      <c r="P22" s="122"/>
      <c r="Q22" s="122"/>
      <c r="R22" s="122"/>
      <c r="S22" s="122"/>
      <c r="T22" s="122"/>
      <c r="U22" s="122"/>
      <c r="V22" s="122"/>
      <c r="W22" s="122"/>
      <c r="X22" s="122"/>
      <c r="Y22" s="122"/>
      <c r="Z22" s="122"/>
      <c r="AA22" s="122"/>
      <c r="AB22" s="122"/>
      <c r="AC22" s="122"/>
      <c r="AD22" s="122"/>
      <c r="AE22" s="122"/>
      <c r="AF22" s="122"/>
      <c r="AG22" s="122"/>
      <c r="AH22" s="337"/>
      <c r="AI22" s="337"/>
      <c r="AJ22" s="337"/>
      <c r="AK22" s="338"/>
      <c r="AL22" s="337"/>
      <c r="AM22" s="338"/>
    </row>
    <row r="23" spans="1:97" s="49" customFormat="1" ht="13.9" customHeight="1" x14ac:dyDescent="0.2">
      <c r="A23" s="35"/>
      <c r="B23" s="528"/>
      <c r="C23" s="528"/>
      <c r="D23" s="470"/>
      <c r="E23" s="470"/>
      <c r="F23" s="470"/>
      <c r="G23" s="470"/>
      <c r="H23" s="470"/>
      <c r="I23" s="470"/>
      <c r="J23" s="470"/>
      <c r="K23" s="470"/>
      <c r="L23" s="470"/>
      <c r="M23" s="470"/>
      <c r="N23" s="470"/>
      <c r="O23" s="470"/>
      <c r="P23" s="470"/>
      <c r="Q23" s="470"/>
      <c r="R23" s="470"/>
      <c r="S23" s="470"/>
      <c r="T23" s="470"/>
      <c r="U23" s="470"/>
      <c r="V23" s="470"/>
      <c r="W23" s="470"/>
      <c r="X23" s="470"/>
      <c r="Y23" s="470"/>
      <c r="Z23" s="470"/>
      <c r="AA23" s="470"/>
      <c r="AB23" s="470"/>
      <c r="AC23" s="470"/>
      <c r="AD23" s="470"/>
      <c r="AE23" s="470"/>
      <c r="AF23" s="470"/>
      <c r="AG23" s="470"/>
      <c r="AH23" s="668"/>
      <c r="AI23" s="668"/>
      <c r="AJ23" s="668"/>
      <c r="AK23" s="8"/>
      <c r="AL23" s="668"/>
      <c r="AM23" s="8"/>
    </row>
    <row r="24" spans="1:97" x14ac:dyDescent="0.2">
      <c r="A24" s="276" t="s">
        <v>261</v>
      </c>
      <c r="B24" s="529"/>
      <c r="C24" s="529"/>
      <c r="D24" s="54"/>
      <c r="E24" s="54"/>
      <c r="F24" s="54"/>
      <c r="G24" s="54"/>
      <c r="H24" s="54"/>
      <c r="I24" s="54"/>
      <c r="J24" s="54"/>
      <c r="K24" s="54"/>
      <c r="L24" s="54"/>
      <c r="M24" s="54"/>
      <c r="N24" s="54"/>
      <c r="O24" s="113"/>
      <c r="P24" s="113"/>
      <c r="Q24" s="113"/>
      <c r="R24" s="113"/>
      <c r="S24" s="113"/>
      <c r="T24" s="113"/>
      <c r="U24" s="113"/>
      <c r="V24" s="113"/>
      <c r="W24" s="113"/>
      <c r="X24" s="113"/>
      <c r="Y24" s="113"/>
      <c r="Z24" s="113"/>
      <c r="AA24" s="113"/>
      <c r="AB24" s="113"/>
      <c r="AC24" s="113"/>
      <c r="AD24" s="113"/>
      <c r="AE24" s="113"/>
      <c r="AF24" s="113"/>
      <c r="AG24" s="113"/>
      <c r="AH24" s="60"/>
      <c r="AI24" s="60"/>
      <c r="AJ24" s="60"/>
      <c r="AK24" s="60"/>
      <c r="AL24" s="60"/>
      <c r="AM24" s="60"/>
    </row>
    <row r="25" spans="1:97" s="54" customFormat="1" x14ac:dyDescent="0.2">
      <c r="A25" s="82" t="s">
        <v>262</v>
      </c>
      <c r="B25" s="530"/>
      <c r="C25" s="530"/>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row>
    <row r="26" spans="1:97" s="82" customFormat="1" x14ac:dyDescent="0.2">
      <c r="A26" s="54" t="s">
        <v>263</v>
      </c>
      <c r="B26" s="529"/>
      <c r="C26" s="529"/>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row>
    <row r="27" spans="1:97" s="54" customFormat="1" x14ac:dyDescent="0.2">
      <c r="A27" s="54" t="s">
        <v>264</v>
      </c>
      <c r="B27" s="529"/>
      <c r="C27" s="529"/>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c r="CO27" s="82"/>
      <c r="CP27" s="82"/>
      <c r="CQ27" s="82"/>
      <c r="CR27" s="82"/>
      <c r="CS27" s="82"/>
    </row>
    <row r="28" spans="1:97" s="54" customFormat="1" x14ac:dyDescent="0.2">
      <c r="A28" s="54" t="s">
        <v>265</v>
      </c>
      <c r="B28" s="529"/>
      <c r="C28" s="529"/>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row>
    <row r="29" spans="1:97" s="54" customFormat="1" x14ac:dyDescent="0.2">
      <c r="A29" s="54" t="s">
        <v>266</v>
      </c>
      <c r="B29" s="529"/>
      <c r="C29" s="529"/>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row>
    <row r="30" spans="1:97" s="54" customFormat="1" x14ac:dyDescent="0.2">
      <c r="A30" s="54" t="s">
        <v>947</v>
      </c>
      <c r="B30" s="529"/>
      <c r="C30" s="529"/>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row>
    <row r="31" spans="1:97" s="54" customFormat="1" x14ac:dyDescent="0.2">
      <c r="A31" s="54" t="s">
        <v>948</v>
      </c>
      <c r="B31" s="529"/>
      <c r="C31" s="529"/>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row>
    <row r="32" spans="1:97" s="54" customFormat="1" x14ac:dyDescent="0.2">
      <c r="A32" s="54" t="s">
        <v>267</v>
      </c>
      <c r="B32" s="529"/>
      <c r="C32" s="529"/>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row>
    <row r="33" spans="1:97" s="54" customFormat="1" x14ac:dyDescent="0.2">
      <c r="B33" s="529"/>
      <c r="C33" s="529"/>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row>
    <row r="34" spans="1:97" s="54" customFormat="1" x14ac:dyDescent="0.2">
      <c r="A34" s="470"/>
      <c r="B34" s="528"/>
      <c r="C34" s="528"/>
      <c r="D34" s="470"/>
      <c r="E34" s="470"/>
      <c r="F34" s="470"/>
      <c r="G34" s="470"/>
      <c r="H34" s="470"/>
      <c r="I34" s="470"/>
      <c r="J34" s="470"/>
      <c r="K34" s="470"/>
      <c r="L34" s="470"/>
      <c r="M34" s="470"/>
      <c r="N34" s="470"/>
      <c r="O34" s="470"/>
      <c r="P34" s="470"/>
      <c r="Q34" s="470"/>
      <c r="R34" s="470"/>
      <c r="S34" s="470"/>
      <c r="T34" s="470"/>
      <c r="U34" s="470"/>
      <c r="V34" s="470"/>
      <c r="W34" s="470"/>
      <c r="X34" s="470"/>
      <c r="Y34" s="470"/>
      <c r="Z34" s="470"/>
      <c r="AA34" s="470"/>
      <c r="AB34" s="470"/>
      <c r="AC34" s="470"/>
      <c r="AD34" s="470"/>
      <c r="AE34" s="470"/>
      <c r="AF34" s="470"/>
      <c r="AG34" s="470"/>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row>
    <row r="35" spans="1:97" x14ac:dyDescent="0.2">
      <c r="A35" s="27" t="s">
        <v>268</v>
      </c>
      <c r="B35" s="528"/>
      <c r="C35" s="528"/>
    </row>
    <row r="36" spans="1:97" x14ac:dyDescent="0.2">
      <c r="B36" s="528"/>
      <c r="C36" s="528"/>
    </row>
    <row r="37" spans="1:97" x14ac:dyDescent="0.2">
      <c r="B37" s="528"/>
      <c r="C37" s="528"/>
    </row>
    <row r="38" spans="1:97" x14ac:dyDescent="0.2">
      <c r="B38" s="528"/>
      <c r="C38" s="528"/>
    </row>
    <row r="39" spans="1:97" x14ac:dyDescent="0.2">
      <c r="B39" s="528"/>
      <c r="C39" s="528"/>
    </row>
    <row r="40" spans="1:97" x14ac:dyDescent="0.2">
      <c r="B40" s="528"/>
      <c r="C40" s="528"/>
    </row>
    <row r="41" spans="1:97" x14ac:dyDescent="0.2">
      <c r="B41" s="528"/>
      <c r="C41" s="528"/>
    </row>
    <row r="42" spans="1:97" x14ac:dyDescent="0.2">
      <c r="B42" s="528"/>
      <c r="C42" s="528"/>
    </row>
    <row r="43" spans="1:97" x14ac:dyDescent="0.2">
      <c r="B43" s="528"/>
      <c r="C43" s="528"/>
    </row>
    <row r="44" spans="1:97" x14ac:dyDescent="0.2">
      <c r="B44" s="528"/>
      <c r="C44" s="528"/>
    </row>
    <row r="45" spans="1:97" x14ac:dyDescent="0.2">
      <c r="B45" s="528"/>
      <c r="C45" s="528"/>
    </row>
    <row r="46" spans="1:97" x14ac:dyDescent="0.2">
      <c r="B46" s="528"/>
      <c r="C46" s="528"/>
    </row>
    <row r="47" spans="1:97" x14ac:dyDescent="0.2">
      <c r="B47" s="528"/>
      <c r="C47" s="528"/>
    </row>
    <row r="48" spans="1:97" x14ac:dyDescent="0.2">
      <c r="B48" s="528"/>
      <c r="C48" s="528"/>
    </row>
    <row r="49" spans="2:3" x14ac:dyDescent="0.2">
      <c r="B49" s="528"/>
      <c r="C49" s="528"/>
    </row>
    <row r="50" spans="2:3" x14ac:dyDescent="0.2">
      <c r="B50" s="528"/>
      <c r="C50" s="528"/>
    </row>
  </sheetData>
  <customSheetViews>
    <customSheetView guid="{18FB6344-C1D8-4A32-B8CA-93AC084D615F}">
      <selection activeCell="I35" sqref="I35"/>
      <pageMargins left="0" right="0" top="0" bottom="0" header="0" footer="0"/>
      <pageSetup orientation="portrait" r:id="rId1"/>
    </customSheetView>
    <customSheetView guid="{B249372F-983F-49DE-A7CF-14A3D5AA079F}" topLeftCell="A10">
      <selection activeCell="A30" sqref="A30:XFD30"/>
      <pageMargins left="0" right="0" top="0" bottom="0" header="0" footer="0"/>
      <pageSetup orientation="portrait" r:id="rId2"/>
    </customSheetView>
  </customSheetViews>
  <mergeCells count="8">
    <mergeCell ref="K6:L6"/>
    <mergeCell ref="M6:N6"/>
    <mergeCell ref="E4:F4"/>
    <mergeCell ref="H4:I4"/>
    <mergeCell ref="O4:AG4"/>
    <mergeCell ref="J4:N4"/>
    <mergeCell ref="K5:L5"/>
    <mergeCell ref="M5:N5"/>
  </mergeCells>
  <pageMargins left="0.7" right="0.7" top="0.75" bottom="0.75" header="0.3" footer="0.3"/>
  <pageSetup orientation="portrait" r:id="rId3"/>
  <ignoredErrors>
    <ignoredError sqref="L7 N7" numberStoredAsText="1"/>
  </ignoredErrors>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T50"/>
  <sheetViews>
    <sheetView workbookViewId="0">
      <selection sqref="A1:AB1"/>
    </sheetView>
  </sheetViews>
  <sheetFormatPr defaultColWidth="9.140625" defaultRowHeight="12.75" x14ac:dyDescent="0.2"/>
  <cols>
    <col min="1" max="1" width="51.85546875" style="470" customWidth="1"/>
    <col min="2" max="6" width="15.7109375" style="470" customWidth="1"/>
    <col min="7" max="7" width="16" style="470" customWidth="1"/>
    <col min="8" max="8" width="9.140625" style="470" customWidth="1"/>
    <col min="9" max="9" width="12" style="470" customWidth="1"/>
    <col min="10" max="10" width="12.7109375" style="470" customWidth="1"/>
    <col min="11" max="11" width="15.85546875" style="470" customWidth="1"/>
    <col min="12" max="15" width="12.7109375" style="470" customWidth="1"/>
    <col min="16" max="32" width="9.140625" style="470" customWidth="1"/>
    <col min="33" max="33" width="11.85546875" style="470" customWidth="1"/>
    <col min="34" max="34" width="11.140625" style="470" customWidth="1"/>
    <col min="35" max="35" width="12.140625" style="49" customWidth="1"/>
    <col min="36" max="36" width="8.140625" style="49" customWidth="1"/>
    <col min="37" max="37" width="13.28515625" style="49" customWidth="1"/>
    <col min="38" max="38" width="13.7109375" style="49" customWidth="1"/>
    <col min="39" max="39" width="10.5703125" style="49" customWidth="1"/>
    <col min="40" max="40" width="17.28515625" style="49" customWidth="1"/>
    <col min="41" max="41" width="18.42578125" style="49" customWidth="1"/>
    <col min="42" max="98" width="9.140625" style="49"/>
    <col min="99" max="16384" width="9.140625" style="470"/>
  </cols>
  <sheetData>
    <row r="1" spans="1:98" ht="14.45" customHeight="1" x14ac:dyDescent="0.2">
      <c r="A1" s="1176" t="s">
        <v>269</v>
      </c>
      <c r="B1" s="1176"/>
      <c r="C1" s="1176"/>
      <c r="D1" s="1176"/>
      <c r="E1" s="1176"/>
      <c r="F1" s="1176"/>
      <c r="G1" s="1176"/>
      <c r="H1" s="1176"/>
      <c r="I1" s="1176"/>
      <c r="J1" s="1176"/>
      <c r="K1" s="1176"/>
      <c r="L1" s="1176"/>
      <c r="M1" s="1176"/>
      <c r="N1" s="1176"/>
      <c r="O1" s="1176"/>
      <c r="P1" s="1176"/>
      <c r="Q1" s="1176"/>
      <c r="R1" s="1176"/>
      <c r="S1" s="1176"/>
      <c r="T1" s="1176"/>
      <c r="U1" s="1176"/>
      <c r="V1" s="1176"/>
      <c r="W1" s="1176"/>
      <c r="X1" s="1176"/>
      <c r="Y1" s="1176"/>
      <c r="Z1" s="1176"/>
      <c r="AA1" s="1176"/>
      <c r="AB1" s="1176"/>
      <c r="AC1" s="48"/>
      <c r="AD1" s="48"/>
      <c r="AE1" s="48"/>
      <c r="AF1" s="48"/>
      <c r="AG1" s="48"/>
      <c r="AH1" s="50"/>
      <c r="AI1" s="48"/>
      <c r="AJ1" s="48"/>
      <c r="AK1" s="48"/>
      <c r="AL1" s="48"/>
      <c r="AM1" s="48"/>
      <c r="AN1" s="48"/>
    </row>
    <row r="2" spans="1:98" ht="14.45" customHeight="1" x14ac:dyDescent="0.2">
      <c r="A2" s="1177" t="s">
        <v>270</v>
      </c>
      <c r="B2" s="1177"/>
      <c r="C2" s="1177"/>
      <c r="D2" s="1177"/>
      <c r="E2" s="1177"/>
      <c r="F2" s="1177"/>
      <c r="G2" s="1177"/>
      <c r="H2" s="1177"/>
      <c r="I2" s="1177"/>
      <c r="J2" s="1177"/>
      <c r="K2" s="1177"/>
      <c r="L2" s="1177"/>
      <c r="M2" s="1177"/>
      <c r="N2" s="1177"/>
      <c r="O2" s="1177"/>
      <c r="P2" s="1177"/>
      <c r="Q2" s="1177"/>
      <c r="R2" s="1177"/>
      <c r="S2" s="1177"/>
      <c r="T2" s="1177"/>
      <c r="U2" s="1177"/>
      <c r="V2" s="1177"/>
      <c r="W2" s="1177"/>
      <c r="X2" s="1177"/>
      <c r="Y2" s="1177"/>
      <c r="Z2" s="1177"/>
      <c r="AA2" s="1177"/>
      <c r="AB2" s="1177"/>
      <c r="AC2" s="48"/>
      <c r="AD2" s="48"/>
      <c r="AE2" s="48"/>
      <c r="AF2" s="48"/>
      <c r="AG2" s="48"/>
      <c r="AH2" s="50"/>
      <c r="AI2" s="48"/>
      <c r="AJ2" s="48"/>
      <c r="AK2" s="48"/>
      <c r="AL2" s="48"/>
      <c r="AM2" s="48"/>
      <c r="AN2" s="48"/>
    </row>
    <row r="3" spans="1:98" s="915" customFormat="1" ht="14.45" customHeight="1" thickBot="1" x14ac:dyDescent="0.25">
      <c r="A3" s="116"/>
      <c r="B3" s="676"/>
      <c r="C3" s="676"/>
      <c r="D3" s="676"/>
      <c r="E3" s="676"/>
      <c r="F3" s="394"/>
      <c r="G3" s="394"/>
      <c r="H3" s="394"/>
      <c r="I3" s="394"/>
      <c r="J3" s="394"/>
      <c r="K3" s="676"/>
      <c r="L3" s="676"/>
      <c r="M3" s="676"/>
      <c r="N3" s="676"/>
      <c r="O3" s="116"/>
      <c r="P3" s="676"/>
      <c r="Q3" s="676"/>
      <c r="R3" s="676"/>
      <c r="S3" s="676"/>
      <c r="T3" s="676"/>
      <c r="U3" s="676"/>
      <c r="V3" s="676"/>
      <c r="W3" s="676"/>
      <c r="X3" s="676"/>
      <c r="Y3" s="676"/>
      <c r="Z3" s="676"/>
      <c r="AA3" s="676"/>
      <c r="AB3" s="676"/>
      <c r="AC3" s="676"/>
      <c r="AD3" s="676"/>
      <c r="AE3" s="676"/>
      <c r="AF3" s="676"/>
      <c r="AG3" s="676"/>
      <c r="AH3" s="47"/>
      <c r="AI3" s="45"/>
      <c r="AJ3" s="45"/>
      <c r="AK3" s="45"/>
      <c r="AL3" s="45"/>
      <c r="AM3" s="45"/>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row>
    <row r="4" spans="1:98" s="49" customFormat="1" ht="14.45" customHeight="1" thickTop="1" x14ac:dyDescent="0.2">
      <c r="A4" s="403" t="s">
        <v>234</v>
      </c>
      <c r="B4" s="1178" t="s">
        <v>271</v>
      </c>
      <c r="C4" s="1178"/>
      <c r="D4" s="1178"/>
      <c r="E4" s="1179"/>
      <c r="F4" s="1180" t="s">
        <v>272</v>
      </c>
      <c r="G4" s="1178"/>
      <c r="H4" s="1178"/>
      <c r="I4" s="1178"/>
      <c r="J4" s="1179"/>
      <c r="K4" s="1178" t="s">
        <v>273</v>
      </c>
      <c r="L4" s="1178"/>
      <c r="M4" s="1178"/>
      <c r="N4" s="1178"/>
      <c r="O4" s="1179"/>
      <c r="P4" s="1180" t="s">
        <v>274</v>
      </c>
      <c r="Q4" s="1178"/>
      <c r="R4" s="1178"/>
      <c r="S4" s="1178"/>
      <c r="T4" s="1178"/>
      <c r="U4" s="1178"/>
      <c r="V4" s="1178"/>
      <c r="W4" s="1178"/>
      <c r="X4" s="1178"/>
      <c r="Y4" s="1178"/>
      <c r="Z4" s="1178"/>
      <c r="AA4" s="1178"/>
      <c r="AB4" s="1178"/>
      <c r="AC4" s="1178"/>
      <c r="AD4" s="1178"/>
      <c r="AE4" s="1178"/>
      <c r="AF4" s="1178"/>
      <c r="AG4" s="1178"/>
      <c r="AH4" s="1179"/>
      <c r="AI4" s="43"/>
      <c r="AJ4" s="43"/>
      <c r="AK4" s="43"/>
      <c r="AL4" s="43"/>
      <c r="AM4" s="43"/>
      <c r="AN4" s="43"/>
    </row>
    <row r="5" spans="1:98" ht="50.25" customHeight="1" x14ac:dyDescent="0.2">
      <c r="A5" s="50"/>
      <c r="B5" s="267" t="s">
        <v>275</v>
      </c>
      <c r="C5" s="267" t="s">
        <v>276</v>
      </c>
      <c r="D5" s="267" t="s">
        <v>277</v>
      </c>
      <c r="E5" s="402" t="s">
        <v>278</v>
      </c>
      <c r="F5" s="267" t="s">
        <v>279</v>
      </c>
      <c r="G5" s="267" t="s">
        <v>280</v>
      </c>
      <c r="H5" s="928" t="s">
        <v>245</v>
      </c>
      <c r="I5" s="1181" t="s">
        <v>239</v>
      </c>
      <c r="J5" s="1182"/>
      <c r="K5" s="417" t="s">
        <v>281</v>
      </c>
      <c r="L5" s="1173" t="s">
        <v>282</v>
      </c>
      <c r="M5" s="1173"/>
      <c r="N5" s="1174" t="s">
        <v>283</v>
      </c>
      <c r="O5" s="1175"/>
      <c r="P5" s="670">
        <v>0.05</v>
      </c>
      <c r="Q5" s="670">
        <v>0.1</v>
      </c>
      <c r="R5" s="670">
        <v>0.15</v>
      </c>
      <c r="S5" s="670">
        <v>0.2</v>
      </c>
      <c r="T5" s="670">
        <v>0.25</v>
      </c>
      <c r="U5" s="670">
        <v>0.3</v>
      </c>
      <c r="V5" s="670">
        <v>0.35</v>
      </c>
      <c r="W5" s="670">
        <v>0.4</v>
      </c>
      <c r="X5" s="670">
        <v>0.45</v>
      </c>
      <c r="Y5" s="670">
        <v>0.5</v>
      </c>
      <c r="Z5" s="670">
        <v>0.55000000000000004</v>
      </c>
      <c r="AA5" s="670">
        <v>0.6</v>
      </c>
      <c r="AB5" s="670">
        <v>0.65</v>
      </c>
      <c r="AC5" s="670">
        <v>0.7</v>
      </c>
      <c r="AD5" s="670">
        <v>0.75</v>
      </c>
      <c r="AE5" s="670">
        <v>0.8</v>
      </c>
      <c r="AF5" s="670">
        <v>0.85</v>
      </c>
      <c r="AG5" s="670">
        <v>0.9</v>
      </c>
      <c r="AH5" s="42">
        <v>0.95</v>
      </c>
      <c r="AI5" s="36"/>
      <c r="AJ5" s="36"/>
      <c r="AK5" s="35"/>
      <c r="AL5" s="35"/>
      <c r="AM5" s="36"/>
      <c r="AN5" s="36"/>
    </row>
    <row r="6" spans="1:98" ht="14.45" customHeight="1" x14ac:dyDescent="0.2">
      <c r="A6" s="50"/>
      <c r="B6" s="928"/>
      <c r="C6" s="928"/>
      <c r="D6" s="915"/>
      <c r="E6" s="929"/>
      <c r="F6" s="401"/>
      <c r="G6" s="5"/>
      <c r="H6" s="928"/>
      <c r="I6" s="5" t="s">
        <v>284</v>
      </c>
      <c r="J6" s="533" t="s">
        <v>285</v>
      </c>
      <c r="K6" s="670"/>
      <c r="L6" s="6" t="s">
        <v>253</v>
      </c>
      <c r="M6" s="6" t="s">
        <v>286</v>
      </c>
      <c r="N6" s="6" t="s">
        <v>253</v>
      </c>
      <c r="O6" s="7" t="s">
        <v>286</v>
      </c>
      <c r="P6" s="915"/>
      <c r="Q6" s="915"/>
      <c r="R6" s="915"/>
      <c r="S6" s="915"/>
      <c r="T6" s="915"/>
      <c r="U6" s="915"/>
      <c r="V6" s="915"/>
      <c r="W6" s="915"/>
      <c r="X6" s="915"/>
      <c r="Y6" s="915"/>
      <c r="Z6" s="915"/>
      <c r="AA6" s="915"/>
      <c r="AB6" s="915"/>
      <c r="AC6" s="915"/>
      <c r="AD6" s="915"/>
      <c r="AE6" s="915"/>
      <c r="AF6" s="915"/>
      <c r="AG6" s="915"/>
      <c r="AH6" s="916"/>
      <c r="AI6" s="921"/>
      <c r="AJ6" s="921"/>
      <c r="AK6" s="923"/>
      <c r="AL6" s="923"/>
      <c r="AM6" s="921"/>
      <c r="AN6" s="921"/>
    </row>
    <row r="7" spans="1:98" x14ac:dyDescent="0.2">
      <c r="A7" s="52" t="s">
        <v>287</v>
      </c>
      <c r="B7" s="965">
        <v>3658</v>
      </c>
      <c r="C7" s="966">
        <v>31803045</v>
      </c>
      <c r="D7" s="966">
        <v>142407357</v>
      </c>
      <c r="E7" s="967">
        <v>17090</v>
      </c>
      <c r="F7" s="966">
        <v>8775</v>
      </c>
      <c r="G7" s="1099">
        <v>9328.8250000000007</v>
      </c>
      <c r="H7" s="968">
        <v>0.94099999999999995</v>
      </c>
      <c r="I7" s="303">
        <v>0.92100000000000004</v>
      </c>
      <c r="J7" s="624">
        <v>0.96</v>
      </c>
      <c r="K7" s="966">
        <v>1862</v>
      </c>
      <c r="L7" s="303">
        <v>125</v>
      </c>
      <c r="M7" s="969">
        <v>7.0000000000000007E-2</v>
      </c>
      <c r="N7" s="303">
        <v>82</v>
      </c>
      <c r="O7" s="969">
        <v>0.04</v>
      </c>
      <c r="P7" s="454">
        <v>0</v>
      </c>
      <c r="Q7" s="970">
        <v>0</v>
      </c>
      <c r="R7" s="303">
        <v>0.24399999999999999</v>
      </c>
      <c r="S7" s="303">
        <v>0.378</v>
      </c>
      <c r="T7" s="303">
        <v>0.45800000000000002</v>
      </c>
      <c r="U7" s="303">
        <v>0.53200000000000003</v>
      </c>
      <c r="V7" s="303">
        <v>0.60799999999999998</v>
      </c>
      <c r="W7" s="303">
        <v>0.67700000000000005</v>
      </c>
      <c r="X7" s="303">
        <v>0.74199999999999999</v>
      </c>
      <c r="Y7" s="303">
        <v>0.81100000000000005</v>
      </c>
      <c r="Z7" s="303">
        <v>0.89700000000000002</v>
      </c>
      <c r="AA7" s="303">
        <v>0.97499999999999998</v>
      </c>
      <c r="AB7" s="303">
        <v>1.075</v>
      </c>
      <c r="AC7" s="303">
        <v>1.181</v>
      </c>
      <c r="AD7" s="303">
        <v>1.337</v>
      </c>
      <c r="AE7" s="303">
        <v>1.532</v>
      </c>
      <c r="AF7" s="303">
        <v>1.7150000000000001</v>
      </c>
      <c r="AG7" s="303">
        <v>1.984</v>
      </c>
      <c r="AH7" s="624">
        <v>2.5110000000000001</v>
      </c>
      <c r="AI7" s="691"/>
      <c r="AJ7" s="691"/>
      <c r="AK7" s="668"/>
      <c r="AL7" s="8"/>
      <c r="AM7" s="60"/>
      <c r="AN7" s="8"/>
    </row>
    <row r="8" spans="1:98" ht="12.6" customHeight="1" x14ac:dyDescent="0.2">
      <c r="A8" s="50"/>
      <c r="B8" s="303"/>
      <c r="C8" s="303"/>
      <c r="D8" s="303"/>
      <c r="E8" s="624" t="s">
        <v>205</v>
      </c>
      <c r="F8" s="303"/>
      <c r="G8" s="303"/>
      <c r="H8" s="303"/>
      <c r="I8" s="303"/>
      <c r="J8" s="624" t="s">
        <v>205</v>
      </c>
      <c r="K8" s="303"/>
      <c r="L8" s="303"/>
      <c r="M8" s="303"/>
      <c r="N8" s="303"/>
      <c r="O8" s="624" t="s">
        <v>205</v>
      </c>
      <c r="P8" s="970"/>
      <c r="Q8" s="970"/>
      <c r="R8" s="303"/>
      <c r="S8" s="303"/>
      <c r="T8" s="303"/>
      <c r="U8" s="303"/>
      <c r="V8" s="303"/>
      <c r="W8" s="303"/>
      <c r="X8" s="303"/>
      <c r="Y8" s="303"/>
      <c r="Z8" s="303"/>
      <c r="AA8" s="303"/>
      <c r="AB8" s="303"/>
      <c r="AC8" s="303"/>
      <c r="AD8" s="303"/>
      <c r="AE8" s="303"/>
      <c r="AF8" s="303"/>
      <c r="AG8" s="303"/>
      <c r="AH8" s="624" t="s">
        <v>205</v>
      </c>
      <c r="AI8" s="691"/>
      <c r="AJ8" s="691"/>
      <c r="AK8" s="668"/>
      <c r="AL8" s="8"/>
      <c r="AM8" s="60"/>
      <c r="AN8" s="8"/>
    </row>
    <row r="9" spans="1:98" x14ac:dyDescent="0.2">
      <c r="A9" s="336" t="s">
        <v>288</v>
      </c>
      <c r="B9" s="971">
        <v>3653</v>
      </c>
      <c r="C9" s="971">
        <v>28917177</v>
      </c>
      <c r="D9" s="971">
        <v>131335743</v>
      </c>
      <c r="E9" s="972">
        <v>55349</v>
      </c>
      <c r="F9" s="971">
        <v>40562</v>
      </c>
      <c r="G9" s="1100">
        <v>78365.081999999995</v>
      </c>
      <c r="H9" s="973">
        <v>0.51800000000000002</v>
      </c>
      <c r="I9" s="973">
        <v>0.51300000000000001</v>
      </c>
      <c r="J9" s="974">
        <v>0.52300000000000002</v>
      </c>
      <c r="K9" s="971">
        <v>3140</v>
      </c>
      <c r="L9" s="973">
        <v>353</v>
      </c>
      <c r="M9" s="975">
        <v>0.11</v>
      </c>
      <c r="N9" s="973">
        <v>448</v>
      </c>
      <c r="O9" s="976">
        <v>0.14000000000000001</v>
      </c>
      <c r="P9" s="977">
        <v>0</v>
      </c>
      <c r="Q9" s="977">
        <v>0</v>
      </c>
      <c r="R9" s="973">
        <v>0.112</v>
      </c>
      <c r="S9" s="973">
        <v>0.182</v>
      </c>
      <c r="T9" s="973">
        <v>0.22900000000000001</v>
      </c>
      <c r="U9" s="973">
        <v>0.27300000000000002</v>
      </c>
      <c r="V9" s="973">
        <v>0.315</v>
      </c>
      <c r="W9" s="973">
        <v>0.35699999999999998</v>
      </c>
      <c r="X9" s="973">
        <v>0.39800000000000002</v>
      </c>
      <c r="Y9" s="973">
        <v>0.438</v>
      </c>
      <c r="Z9" s="973">
        <v>0.48599999999999999</v>
      </c>
      <c r="AA9" s="973">
        <v>0.52700000000000002</v>
      </c>
      <c r="AB9" s="973">
        <v>0.57399999999999995</v>
      </c>
      <c r="AC9" s="973">
        <v>0.628</v>
      </c>
      <c r="AD9" s="973">
        <v>0.69199999999999995</v>
      </c>
      <c r="AE9" s="973">
        <v>0.76200000000000001</v>
      </c>
      <c r="AF9" s="973">
        <v>0.85199999999999998</v>
      </c>
      <c r="AG9" s="977">
        <v>0.98</v>
      </c>
      <c r="AH9" s="978">
        <v>1.22</v>
      </c>
      <c r="AI9" s="691"/>
      <c r="AJ9" s="691"/>
      <c r="AK9" s="691"/>
      <c r="AL9" s="33"/>
      <c r="AM9" s="691"/>
      <c r="AN9" s="33"/>
    </row>
    <row r="10" spans="1:98" x14ac:dyDescent="0.2">
      <c r="A10" s="35"/>
      <c r="B10" s="526"/>
      <c r="C10" s="526"/>
      <c r="D10" s="461"/>
      <c r="E10" s="461"/>
      <c r="F10" s="461"/>
      <c r="G10" s="461"/>
      <c r="H10" s="461"/>
      <c r="I10" s="461"/>
      <c r="J10" s="461"/>
      <c r="K10" s="691"/>
      <c r="L10" s="926"/>
      <c r="M10" s="446"/>
      <c r="N10" s="926"/>
      <c r="O10" s="446"/>
      <c r="P10" s="461"/>
      <c r="Q10" s="461"/>
      <c r="R10" s="461"/>
      <c r="S10" s="461"/>
      <c r="T10" s="461"/>
      <c r="U10" s="461"/>
      <c r="V10" s="461"/>
      <c r="W10" s="461"/>
      <c r="X10" s="461"/>
      <c r="Y10" s="461"/>
      <c r="Z10" s="461"/>
      <c r="AA10" s="461"/>
      <c r="AB10" s="461"/>
      <c r="AC10" s="461"/>
      <c r="AD10" s="461"/>
      <c r="AE10" s="461"/>
      <c r="AF10" s="461"/>
      <c r="AG10" s="461"/>
      <c r="AH10" s="461"/>
      <c r="AI10" s="691"/>
      <c r="AJ10" s="691"/>
      <c r="AK10" s="691"/>
      <c r="AL10" s="33"/>
      <c r="AM10" s="691"/>
      <c r="AN10" s="33"/>
    </row>
    <row r="11" spans="1:98" s="915" customFormat="1" x14ac:dyDescent="0.2">
      <c r="A11" s="60" t="s">
        <v>289</v>
      </c>
      <c r="B11" s="527"/>
      <c r="C11" s="527"/>
      <c r="D11" s="395"/>
      <c r="E11" s="395"/>
      <c r="F11" s="271"/>
      <c r="G11" s="272"/>
      <c r="H11" s="145"/>
      <c r="I11" s="145"/>
      <c r="J11" s="145"/>
      <c r="K11" s="416"/>
      <c r="L11" s="926"/>
      <c r="M11" s="446"/>
      <c r="N11" s="926"/>
      <c r="O11" s="446"/>
      <c r="P11" s="51"/>
      <c r="Q11" s="51"/>
      <c r="R11" s="51"/>
      <c r="S11" s="51"/>
      <c r="T11" s="51"/>
      <c r="U11" s="51"/>
      <c r="V11" s="51"/>
      <c r="W11" s="51"/>
      <c r="X11" s="51"/>
      <c r="Y11" s="51"/>
      <c r="Z11" s="51"/>
      <c r="AA11" s="51"/>
      <c r="AB11" s="51"/>
      <c r="AC11" s="51"/>
      <c r="AD11" s="51"/>
      <c r="AE11" s="51"/>
      <c r="AF11" s="51"/>
      <c r="AG11" s="51"/>
      <c r="AH11" s="51"/>
      <c r="AI11" s="691"/>
      <c r="AJ11" s="691"/>
      <c r="AK11" s="691"/>
      <c r="AL11" s="33"/>
      <c r="AM11" s="691"/>
      <c r="AN11" s="33"/>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row>
    <row r="12" spans="1:98" s="49" customFormat="1" ht="13.9" customHeight="1" x14ac:dyDescent="0.2">
      <c r="A12" s="915" t="s">
        <v>290</v>
      </c>
      <c r="B12" s="447"/>
      <c r="C12" s="447"/>
      <c r="D12" s="668"/>
      <c r="E12" s="668"/>
      <c r="F12" s="668"/>
      <c r="G12" s="120"/>
      <c r="I12" s="121"/>
      <c r="J12" s="122"/>
      <c r="K12" s="668"/>
      <c r="L12" s="668"/>
      <c r="M12" s="8"/>
      <c r="N12" s="668"/>
      <c r="O12" s="8"/>
      <c r="P12" s="122"/>
      <c r="Q12" s="122"/>
      <c r="R12" s="122"/>
      <c r="S12" s="122"/>
      <c r="T12" s="122"/>
      <c r="U12" s="122"/>
      <c r="V12" s="122"/>
      <c r="W12" s="122"/>
      <c r="X12" s="122"/>
      <c r="Y12" s="122"/>
      <c r="Z12" s="122"/>
      <c r="AA12" s="122"/>
      <c r="AB12" s="122"/>
      <c r="AC12" s="122"/>
      <c r="AD12" s="122"/>
      <c r="AE12" s="122"/>
      <c r="AF12" s="122"/>
      <c r="AG12" s="122"/>
      <c r="AH12" s="122"/>
      <c r="AI12" s="668"/>
      <c r="AJ12" s="668"/>
      <c r="AK12" s="668"/>
      <c r="AL12" s="8"/>
      <c r="AM12" s="668"/>
      <c r="AN12" s="8"/>
    </row>
    <row r="13" spans="1:98" x14ac:dyDescent="0.2">
      <c r="A13" s="60" t="s">
        <v>291</v>
      </c>
      <c r="B13" s="528"/>
      <c r="C13" s="528"/>
      <c r="AI13" s="60"/>
      <c r="AJ13" s="60"/>
      <c r="AK13" s="60"/>
      <c r="AL13" s="60"/>
      <c r="AM13" s="60"/>
      <c r="AN13" s="60"/>
    </row>
    <row r="14" spans="1:98" s="54" customFormat="1" x14ac:dyDescent="0.2">
      <c r="A14" s="276" t="s">
        <v>292</v>
      </c>
      <c r="B14" s="529"/>
      <c r="C14" s="529"/>
      <c r="P14" s="113"/>
      <c r="Q14" s="113"/>
      <c r="R14" s="113"/>
      <c r="S14" s="113"/>
      <c r="T14" s="113"/>
      <c r="U14" s="113"/>
      <c r="V14" s="113"/>
      <c r="W14" s="113"/>
      <c r="X14" s="113"/>
      <c r="Y14" s="113"/>
      <c r="Z14" s="113"/>
      <c r="AA14" s="113"/>
      <c r="AB14" s="113"/>
      <c r="AC14" s="113"/>
      <c r="AD14" s="113"/>
      <c r="AE14" s="113"/>
      <c r="AF14" s="113"/>
      <c r="AG14" s="113"/>
      <c r="AH14" s="113"/>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row>
    <row r="15" spans="1:98" s="82" customFormat="1" x14ac:dyDescent="0.2">
      <c r="A15" s="82" t="s">
        <v>293</v>
      </c>
      <c r="B15" s="530"/>
      <c r="C15" s="530"/>
    </row>
    <row r="16" spans="1:98" s="54" customFormat="1" x14ac:dyDescent="0.2">
      <c r="A16" s="54" t="s">
        <v>294</v>
      </c>
      <c r="B16" s="529"/>
      <c r="C16" s="529"/>
      <c r="G16" s="396"/>
      <c r="H16" s="397"/>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c r="CN16" s="82"/>
      <c r="CO16" s="82"/>
      <c r="CP16" s="82"/>
      <c r="CQ16" s="82"/>
      <c r="CR16" s="82"/>
      <c r="CS16" s="82"/>
      <c r="CT16" s="82"/>
    </row>
    <row r="17" spans="1:98" s="54" customFormat="1" x14ac:dyDescent="0.2">
      <c r="A17" s="54" t="s">
        <v>295</v>
      </c>
      <c r="B17" s="529"/>
      <c r="C17" s="529"/>
      <c r="G17" s="398"/>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c r="CN17" s="82"/>
      <c r="CO17" s="82"/>
      <c r="CP17" s="82"/>
      <c r="CQ17" s="82"/>
      <c r="CR17" s="82"/>
      <c r="CS17" s="82"/>
      <c r="CT17" s="82"/>
    </row>
    <row r="18" spans="1:98" s="54" customFormat="1" x14ac:dyDescent="0.2">
      <c r="A18" s="54" t="s">
        <v>296</v>
      </c>
      <c r="B18" s="529"/>
      <c r="C18" s="529"/>
      <c r="D18" s="399"/>
      <c r="G18" s="400"/>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c r="CP18" s="82"/>
      <c r="CQ18" s="82"/>
      <c r="CR18" s="82"/>
      <c r="CS18" s="82"/>
      <c r="CT18" s="82"/>
    </row>
    <row r="19" spans="1:98" s="54" customFormat="1" x14ac:dyDescent="0.2">
      <c r="B19" s="529"/>
      <c r="C19" s="529"/>
      <c r="G19" s="400"/>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82"/>
      <c r="CT19" s="82"/>
    </row>
    <row r="20" spans="1:98" s="54" customFormat="1" x14ac:dyDescent="0.2">
      <c r="B20" s="529"/>
      <c r="C20" s="529"/>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c r="CN20" s="82"/>
      <c r="CO20" s="82"/>
      <c r="CP20" s="82"/>
      <c r="CQ20" s="82"/>
      <c r="CR20" s="82"/>
      <c r="CS20" s="82"/>
      <c r="CT20" s="82"/>
    </row>
    <row r="21" spans="1:98" s="54" customFormat="1" x14ac:dyDescent="0.2">
      <c r="B21" s="529"/>
      <c r="C21" s="529"/>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c r="CP21" s="82"/>
      <c r="CQ21" s="82"/>
      <c r="CR21" s="82"/>
      <c r="CS21" s="82"/>
      <c r="CT21" s="82"/>
    </row>
    <row r="22" spans="1:98" s="54" customFormat="1" x14ac:dyDescent="0.2">
      <c r="B22" s="529"/>
      <c r="C22" s="529"/>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c r="CO22" s="82"/>
      <c r="CP22" s="82"/>
      <c r="CQ22" s="82"/>
      <c r="CR22" s="82"/>
      <c r="CS22" s="82"/>
      <c r="CT22" s="82"/>
    </row>
    <row r="23" spans="1:98" s="54" customFormat="1" x14ac:dyDescent="0.2">
      <c r="A23" s="82"/>
      <c r="B23" s="529"/>
      <c r="C23" s="529"/>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c r="CQ23" s="82"/>
      <c r="CR23" s="82"/>
      <c r="CS23" s="82"/>
      <c r="CT23" s="82"/>
    </row>
    <row r="24" spans="1:98" x14ac:dyDescent="0.2">
      <c r="B24" s="528"/>
      <c r="C24" s="528"/>
    </row>
    <row r="25" spans="1:98" x14ac:dyDescent="0.2">
      <c r="A25" s="27"/>
      <c r="B25" s="528"/>
      <c r="C25" s="528"/>
    </row>
    <row r="26" spans="1:98" x14ac:dyDescent="0.2">
      <c r="B26" s="528"/>
      <c r="C26" s="528"/>
    </row>
    <row r="27" spans="1:98" x14ac:dyDescent="0.2">
      <c r="B27" s="528"/>
      <c r="C27" s="528"/>
    </row>
    <row r="28" spans="1:98" x14ac:dyDescent="0.2">
      <c r="B28" s="528"/>
      <c r="C28" s="528"/>
    </row>
    <row r="29" spans="1:98" x14ac:dyDescent="0.2">
      <c r="B29" s="528"/>
      <c r="C29" s="528"/>
    </row>
    <row r="30" spans="1:98" x14ac:dyDescent="0.2">
      <c r="B30" s="528"/>
      <c r="C30" s="528"/>
    </row>
    <row r="31" spans="1:98" x14ac:dyDescent="0.2">
      <c r="B31" s="528"/>
      <c r="C31" s="528"/>
    </row>
    <row r="32" spans="1:98" x14ac:dyDescent="0.2">
      <c r="B32" s="528"/>
      <c r="C32" s="528"/>
    </row>
    <row r="33" spans="2:3" x14ac:dyDescent="0.2">
      <c r="B33" s="528"/>
      <c r="C33" s="528"/>
    </row>
    <row r="34" spans="2:3" x14ac:dyDescent="0.2">
      <c r="B34" s="528"/>
      <c r="C34" s="528"/>
    </row>
    <row r="35" spans="2:3" x14ac:dyDescent="0.2">
      <c r="B35" s="528"/>
      <c r="C35" s="528"/>
    </row>
    <row r="36" spans="2:3" x14ac:dyDescent="0.2">
      <c r="B36" s="528"/>
      <c r="C36" s="528"/>
    </row>
    <row r="37" spans="2:3" x14ac:dyDescent="0.2">
      <c r="B37" s="528"/>
      <c r="C37" s="528"/>
    </row>
    <row r="38" spans="2:3" x14ac:dyDescent="0.2">
      <c r="B38" s="528"/>
      <c r="C38" s="528"/>
    </row>
    <row r="39" spans="2:3" x14ac:dyDescent="0.2">
      <c r="B39" s="528"/>
      <c r="C39" s="528"/>
    </row>
    <row r="40" spans="2:3" x14ac:dyDescent="0.2">
      <c r="B40" s="528"/>
      <c r="C40" s="528"/>
    </row>
    <row r="41" spans="2:3" x14ac:dyDescent="0.2">
      <c r="B41" s="528"/>
      <c r="C41" s="528"/>
    </row>
    <row r="42" spans="2:3" x14ac:dyDescent="0.2">
      <c r="B42" s="528"/>
      <c r="C42" s="528"/>
    </row>
    <row r="43" spans="2:3" x14ac:dyDescent="0.2">
      <c r="B43" s="528"/>
      <c r="C43" s="528"/>
    </row>
    <row r="44" spans="2:3" x14ac:dyDescent="0.2">
      <c r="B44" s="528"/>
      <c r="C44" s="528"/>
    </row>
    <row r="45" spans="2:3" x14ac:dyDescent="0.2">
      <c r="B45" s="528"/>
      <c r="C45" s="528"/>
    </row>
    <row r="46" spans="2:3" x14ac:dyDescent="0.2">
      <c r="B46" s="528"/>
      <c r="C46" s="528"/>
    </row>
    <row r="47" spans="2:3" x14ac:dyDescent="0.2">
      <c r="B47" s="528"/>
      <c r="C47" s="528"/>
    </row>
    <row r="48" spans="2:3" x14ac:dyDescent="0.2">
      <c r="B48" s="528"/>
      <c r="C48" s="528"/>
    </row>
    <row r="49" spans="2:3" x14ac:dyDescent="0.2">
      <c r="B49" s="528"/>
      <c r="C49" s="528"/>
    </row>
    <row r="50" spans="2:3" x14ac:dyDescent="0.2">
      <c r="B50" s="528"/>
      <c r="C50" s="528"/>
    </row>
  </sheetData>
  <mergeCells count="9">
    <mergeCell ref="L5:M5"/>
    <mergeCell ref="N5:O5"/>
    <mergeCell ref="A1:AB1"/>
    <mergeCell ref="A2:AB2"/>
    <mergeCell ref="B4:E4"/>
    <mergeCell ref="F4:J4"/>
    <mergeCell ref="K4:O4"/>
    <mergeCell ref="P4:AH4"/>
    <mergeCell ref="I5:J5"/>
  </mergeCells>
  <pageMargins left="0.7" right="0.7" top="0.75" bottom="0.75" header="0.3" footer="0.3"/>
  <pageSetup orientation="portrait" r:id="rId1"/>
  <ignoredErrors>
    <ignoredError sqref="M6 O6"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57"/>
  <sheetViews>
    <sheetView workbookViewId="0">
      <selection sqref="A1:AF1"/>
    </sheetView>
  </sheetViews>
  <sheetFormatPr defaultColWidth="9.140625" defaultRowHeight="12.75" x14ac:dyDescent="0.2"/>
  <cols>
    <col min="1" max="1" width="45.85546875" style="49" customWidth="1"/>
    <col min="2" max="2" width="21.140625" style="49" customWidth="1"/>
    <col min="3" max="5" width="12.7109375" style="49" customWidth="1"/>
    <col min="6" max="8" width="9.140625" style="49" customWidth="1"/>
    <col min="9" max="9" width="20.7109375" style="49" customWidth="1"/>
    <col min="10" max="13" width="12.7109375" style="49" customWidth="1"/>
    <col min="14" max="32" width="9.140625" style="156" customWidth="1"/>
    <col min="33" max="16384" width="9.140625" style="49"/>
  </cols>
  <sheetData>
    <row r="1" spans="1:32" ht="14.45" customHeight="1" x14ac:dyDescent="0.2">
      <c r="A1" s="1172" t="s">
        <v>912</v>
      </c>
      <c r="B1" s="1172"/>
      <c r="C1" s="1172"/>
      <c r="D1" s="1172"/>
      <c r="E1" s="1172"/>
      <c r="F1" s="1172"/>
      <c r="G1" s="1172"/>
      <c r="H1" s="1172"/>
      <c r="I1" s="1172"/>
      <c r="J1" s="1172"/>
      <c r="K1" s="1172"/>
      <c r="L1" s="1172"/>
      <c r="M1" s="1172"/>
      <c r="N1" s="1172"/>
      <c r="O1" s="1172"/>
      <c r="P1" s="1172"/>
      <c r="Q1" s="1172"/>
      <c r="R1" s="1172"/>
      <c r="S1" s="1172"/>
      <c r="T1" s="1172"/>
      <c r="U1" s="1172"/>
      <c r="V1" s="1172"/>
      <c r="W1" s="1172"/>
      <c r="X1" s="1172"/>
      <c r="Y1" s="1172"/>
      <c r="Z1" s="1172"/>
      <c r="AA1" s="1172"/>
      <c r="AB1" s="1172"/>
      <c r="AC1" s="1172"/>
      <c r="AD1" s="1172"/>
      <c r="AE1" s="1172"/>
      <c r="AF1" s="1183"/>
    </row>
    <row r="2" spans="1:32" s="60" customFormat="1" ht="14.45" customHeight="1" x14ac:dyDescent="0.2">
      <c r="A2" s="56"/>
      <c r="B2" s="57"/>
      <c r="C2" s="57"/>
      <c r="D2" s="57"/>
      <c r="E2" s="57"/>
      <c r="F2" s="57"/>
      <c r="G2" s="57"/>
      <c r="H2" s="57"/>
      <c r="I2" s="57"/>
      <c r="J2" s="57"/>
      <c r="K2" s="57"/>
      <c r="L2" s="57"/>
      <c r="M2" s="126"/>
      <c r="N2" s="61"/>
      <c r="O2" s="61"/>
      <c r="P2" s="61"/>
      <c r="Q2" s="61"/>
      <c r="R2" s="61"/>
      <c r="S2" s="61"/>
      <c r="T2" s="61"/>
      <c r="U2" s="61"/>
      <c r="V2" s="61"/>
      <c r="W2" s="61"/>
      <c r="X2" s="61"/>
      <c r="Y2" s="61"/>
      <c r="Z2" s="61"/>
      <c r="AA2" s="61"/>
      <c r="AB2" s="61"/>
      <c r="AC2" s="61"/>
      <c r="AD2" s="61"/>
      <c r="AE2" s="61"/>
      <c r="AF2" s="810"/>
    </row>
    <row r="3" spans="1:32" s="60" customFormat="1" ht="14.45" customHeight="1" x14ac:dyDescent="0.2">
      <c r="A3" s="462" t="s">
        <v>297</v>
      </c>
      <c r="B3" s="923" t="s">
        <v>298</v>
      </c>
      <c r="C3" s="923" t="s">
        <v>299</v>
      </c>
      <c r="D3" s="1184" t="s">
        <v>300</v>
      </c>
      <c r="E3" s="1185"/>
      <c r="G3" s="1185" t="s">
        <v>239</v>
      </c>
      <c r="H3" s="1186"/>
      <c r="I3" s="1184" t="s">
        <v>240</v>
      </c>
      <c r="J3" s="1185"/>
      <c r="K3" s="1185"/>
      <c r="L3" s="1185"/>
      <c r="M3" s="1186"/>
      <c r="N3" s="1184" t="s">
        <v>301</v>
      </c>
      <c r="O3" s="1185"/>
      <c r="P3" s="1185"/>
      <c r="Q3" s="1185"/>
      <c r="R3" s="1185"/>
      <c r="S3" s="1185"/>
      <c r="T3" s="1185"/>
      <c r="U3" s="1185"/>
      <c r="V3" s="1185"/>
      <c r="W3" s="1185"/>
      <c r="X3" s="1185"/>
      <c r="Y3" s="1185"/>
      <c r="Z3" s="1185"/>
      <c r="AA3" s="1185"/>
      <c r="AB3" s="1185"/>
      <c r="AC3" s="1185"/>
      <c r="AD3" s="1185"/>
      <c r="AE3" s="1185"/>
      <c r="AF3" s="1186"/>
    </row>
    <row r="4" spans="1:32" ht="14.45" customHeight="1" x14ac:dyDescent="0.2">
      <c r="A4" s="462"/>
      <c r="B4" s="923" t="s">
        <v>302</v>
      </c>
      <c r="C4" s="924" t="s">
        <v>303</v>
      </c>
      <c r="D4" s="923" t="s">
        <v>243</v>
      </c>
      <c r="E4" s="923" t="s">
        <v>304</v>
      </c>
      <c r="F4" s="923" t="s">
        <v>245</v>
      </c>
      <c r="G4" s="35" t="s">
        <v>246</v>
      </c>
      <c r="H4" s="52"/>
      <c r="I4" s="58" t="s">
        <v>305</v>
      </c>
      <c r="J4" s="1172" t="s">
        <v>306</v>
      </c>
      <c r="K4" s="1172"/>
      <c r="L4" s="1167" t="s">
        <v>306</v>
      </c>
      <c r="M4" s="1168"/>
      <c r="N4" s="483"/>
      <c r="O4" s="45"/>
      <c r="P4" s="45"/>
      <c r="Q4" s="45"/>
      <c r="R4" s="45"/>
      <c r="S4" s="45"/>
      <c r="T4" s="45"/>
      <c r="U4" s="45"/>
      <c r="V4" s="45"/>
      <c r="W4" s="923" t="s">
        <v>249</v>
      </c>
      <c r="X4" s="45"/>
      <c r="Y4" s="45"/>
      <c r="Z4" s="45"/>
      <c r="AA4" s="45"/>
      <c r="AB4" s="45"/>
      <c r="AC4" s="45"/>
      <c r="AD4" s="45"/>
      <c r="AE4" s="45"/>
      <c r="AF4" s="65"/>
    </row>
    <row r="5" spans="1:32" ht="14.45" customHeight="1" x14ac:dyDescent="0.2">
      <c r="A5" s="462"/>
      <c r="B5" s="923"/>
      <c r="C5" s="924"/>
      <c r="D5" s="619"/>
      <c r="E5" s="59"/>
      <c r="F5" s="923"/>
      <c r="G5" s="35"/>
      <c r="H5" s="52"/>
      <c r="I5" s="58" t="s">
        <v>307</v>
      </c>
      <c r="J5" s="1166" t="s">
        <v>251</v>
      </c>
      <c r="K5" s="1166"/>
      <c r="L5" s="1167" t="s">
        <v>252</v>
      </c>
      <c r="M5" s="1168"/>
      <c r="N5" s="58">
        <v>0.05</v>
      </c>
      <c r="O5" s="921">
        <v>0.1</v>
      </c>
      <c r="P5" s="921">
        <v>0.15</v>
      </c>
      <c r="Q5" s="921">
        <v>0.2</v>
      </c>
      <c r="R5" s="921">
        <v>0.25</v>
      </c>
      <c r="S5" s="921">
        <v>0.3</v>
      </c>
      <c r="T5" s="921">
        <v>0.35</v>
      </c>
      <c r="U5" s="921">
        <v>0.4</v>
      </c>
      <c r="V5" s="921">
        <v>0.45</v>
      </c>
      <c r="W5" s="921">
        <v>0.5</v>
      </c>
      <c r="X5" s="921">
        <v>0.55000000000000004</v>
      </c>
      <c r="Y5" s="921">
        <v>0.6</v>
      </c>
      <c r="Z5" s="921">
        <v>0.65</v>
      </c>
      <c r="AA5" s="921">
        <v>0.7</v>
      </c>
      <c r="AB5" s="921">
        <v>0.75</v>
      </c>
      <c r="AC5" s="921">
        <v>0.8</v>
      </c>
      <c r="AD5" s="921">
        <v>0.85</v>
      </c>
      <c r="AE5" s="921">
        <v>0.9</v>
      </c>
      <c r="AF5" s="922">
        <v>0.95</v>
      </c>
    </row>
    <row r="6" spans="1:32" ht="14.25" x14ac:dyDescent="0.2">
      <c r="A6" s="467"/>
      <c r="B6" s="700"/>
      <c r="C6" s="413"/>
      <c r="D6" s="700"/>
      <c r="E6" s="702"/>
      <c r="F6" s="703"/>
      <c r="G6" s="703"/>
      <c r="H6" s="413"/>
      <c r="I6" s="707"/>
      <c r="J6" s="705" t="s">
        <v>253</v>
      </c>
      <c r="K6" s="705" t="s">
        <v>308</v>
      </c>
      <c r="L6" s="705" t="s">
        <v>253</v>
      </c>
      <c r="M6" s="706" t="s">
        <v>308</v>
      </c>
      <c r="N6" s="707"/>
      <c r="O6" s="708"/>
      <c r="P6" s="708"/>
      <c r="Q6" s="708"/>
      <c r="R6" s="708"/>
      <c r="S6" s="708"/>
      <c r="T6" s="708"/>
      <c r="U6" s="708"/>
      <c r="V6" s="708"/>
      <c r="W6" s="708"/>
      <c r="X6" s="708"/>
      <c r="Y6" s="708"/>
      <c r="Z6" s="708"/>
      <c r="AA6" s="708"/>
      <c r="AB6" s="708"/>
      <c r="AC6" s="708"/>
      <c r="AD6" s="708"/>
      <c r="AE6" s="708"/>
      <c r="AF6" s="709"/>
    </row>
    <row r="7" spans="1:32" s="158" customFormat="1" ht="13.9" customHeight="1" x14ac:dyDescent="0.2">
      <c r="A7" s="463" t="s">
        <v>309</v>
      </c>
      <c r="B7" s="725">
        <v>3276</v>
      </c>
      <c r="C7" s="722">
        <v>2510456</v>
      </c>
      <c r="D7" s="725">
        <v>18416</v>
      </c>
      <c r="E7" s="755">
        <v>20856.984700000001</v>
      </c>
      <c r="F7" s="440">
        <v>0.88300000000000001</v>
      </c>
      <c r="G7" s="609">
        <v>0.87</v>
      </c>
      <c r="H7" s="436">
        <v>0.89600000000000002</v>
      </c>
      <c r="I7" s="757">
        <v>2323</v>
      </c>
      <c r="J7" s="29">
        <v>178</v>
      </c>
      <c r="K7" s="446">
        <v>0.08</v>
      </c>
      <c r="L7" s="29">
        <v>175</v>
      </c>
      <c r="M7" s="647">
        <v>0.08</v>
      </c>
      <c r="N7" s="614">
        <v>0</v>
      </c>
      <c r="O7" s="203">
        <v>0</v>
      </c>
      <c r="P7" s="203">
        <v>0</v>
      </c>
      <c r="Q7" s="203">
        <v>0.29799999999999999</v>
      </c>
      <c r="R7" s="203">
        <v>0.40300000000000002</v>
      </c>
      <c r="S7" s="203">
        <v>0.496</v>
      </c>
      <c r="T7" s="203">
        <v>0.58499999999999996</v>
      </c>
      <c r="U7" s="203">
        <v>0.65800000000000003</v>
      </c>
      <c r="V7" s="203">
        <v>0.72899999999999998</v>
      </c>
      <c r="W7" s="203">
        <v>0.79600000000000004</v>
      </c>
      <c r="X7" s="203">
        <v>0.85399999999999998</v>
      </c>
      <c r="Y7" s="203">
        <v>0.92</v>
      </c>
      <c r="Z7" s="203">
        <v>0.996</v>
      </c>
      <c r="AA7" s="203">
        <v>1.089</v>
      </c>
      <c r="AB7" s="203">
        <v>1.2010000000000001</v>
      </c>
      <c r="AC7" s="203">
        <v>1.3320000000000001</v>
      </c>
      <c r="AD7" s="203">
        <v>1.482</v>
      </c>
      <c r="AE7" s="203">
        <v>1.6919999999999999</v>
      </c>
      <c r="AF7" s="939">
        <v>2.008</v>
      </c>
    </row>
    <row r="8" spans="1:32" s="160" customFormat="1" ht="14.25" x14ac:dyDescent="0.2">
      <c r="A8" s="464" t="s">
        <v>310</v>
      </c>
      <c r="B8" s="725">
        <v>3249</v>
      </c>
      <c r="C8" s="722">
        <v>1432551</v>
      </c>
      <c r="D8" s="725">
        <v>12383</v>
      </c>
      <c r="E8" s="755">
        <v>14321.010899999999</v>
      </c>
      <c r="F8" s="440">
        <v>0.86499999999999999</v>
      </c>
      <c r="G8" s="609">
        <v>0.85</v>
      </c>
      <c r="H8" s="436">
        <v>0.88</v>
      </c>
      <c r="I8" s="757">
        <v>2242</v>
      </c>
      <c r="J8" s="78">
        <v>160</v>
      </c>
      <c r="K8" s="824">
        <v>7.0000000000000007E-2</v>
      </c>
      <c r="L8" s="78">
        <v>129</v>
      </c>
      <c r="M8" s="825">
        <v>0.06</v>
      </c>
      <c r="N8" s="614">
        <v>0</v>
      </c>
      <c r="O8" s="203">
        <v>0</v>
      </c>
      <c r="P8" s="203">
        <v>0</v>
      </c>
      <c r="Q8" s="203">
        <v>0.28100000000000003</v>
      </c>
      <c r="R8" s="203">
        <v>0.39200000000000002</v>
      </c>
      <c r="S8" s="203">
        <v>0.48099999999999998</v>
      </c>
      <c r="T8" s="203">
        <v>0.56799999999999995</v>
      </c>
      <c r="U8" s="203">
        <v>0.64800000000000002</v>
      </c>
      <c r="V8" s="203">
        <v>0.71799999999999997</v>
      </c>
      <c r="W8" s="203">
        <v>0.78400000000000003</v>
      </c>
      <c r="X8" s="203">
        <v>0.85099999999999998</v>
      </c>
      <c r="Y8" s="203">
        <v>0.92</v>
      </c>
      <c r="Z8" s="203">
        <v>1.0009999999999999</v>
      </c>
      <c r="AA8" s="203">
        <v>1.093</v>
      </c>
      <c r="AB8" s="203">
        <v>1.208</v>
      </c>
      <c r="AC8" s="203">
        <v>1.339</v>
      </c>
      <c r="AD8" s="203">
        <v>1.4870000000000001</v>
      </c>
      <c r="AE8" s="203">
        <v>1.6930000000000001</v>
      </c>
      <c r="AF8" s="204">
        <v>2.044</v>
      </c>
    </row>
    <row r="9" spans="1:32" s="60" customFormat="1" ht="13.9" customHeight="1" x14ac:dyDescent="0.2">
      <c r="A9" s="462"/>
      <c r="B9" s="782"/>
      <c r="C9" s="724"/>
      <c r="D9" s="782"/>
      <c r="E9" s="785"/>
      <c r="F9" s="122"/>
      <c r="G9" s="122"/>
      <c r="H9" s="123"/>
      <c r="I9" s="690"/>
      <c r="J9" s="44"/>
      <c r="K9" s="488"/>
      <c r="L9" s="44"/>
      <c r="M9" s="489"/>
      <c r="N9" s="485"/>
      <c r="O9" s="73"/>
      <c r="P9" s="73"/>
      <c r="Q9" s="73"/>
      <c r="R9" s="73"/>
      <c r="S9" s="73"/>
      <c r="T9" s="73"/>
      <c r="U9" s="73"/>
      <c r="V9" s="73"/>
      <c r="W9" s="73"/>
      <c r="X9" s="73"/>
      <c r="Y9" s="73"/>
      <c r="Z9" s="73"/>
      <c r="AA9" s="73"/>
      <c r="AB9" s="73"/>
      <c r="AC9" s="73"/>
      <c r="AD9" s="73"/>
      <c r="AE9" s="73"/>
      <c r="AF9" s="74"/>
    </row>
    <row r="10" spans="1:32" s="158" customFormat="1" ht="14.25" x14ac:dyDescent="0.2">
      <c r="A10" s="465" t="s">
        <v>311</v>
      </c>
      <c r="B10" s="725">
        <v>164</v>
      </c>
      <c r="C10" s="722">
        <v>718</v>
      </c>
      <c r="D10" s="878">
        <v>0</v>
      </c>
      <c r="E10" s="755">
        <v>4.8819999999999997</v>
      </c>
      <c r="F10" s="440">
        <v>0</v>
      </c>
      <c r="G10" s="609"/>
      <c r="H10" s="436">
        <v>0.61399999999999999</v>
      </c>
      <c r="I10" s="486">
        <v>0</v>
      </c>
      <c r="J10" s="29" t="s">
        <v>391</v>
      </c>
      <c r="K10" s="29" t="s">
        <v>391</v>
      </c>
      <c r="L10" s="29" t="s">
        <v>391</v>
      </c>
      <c r="M10" s="29" t="s">
        <v>391</v>
      </c>
      <c r="N10" s="614" t="s">
        <v>391</v>
      </c>
      <c r="O10" s="203" t="s">
        <v>391</v>
      </c>
      <c r="P10" s="203" t="s">
        <v>391</v>
      </c>
      <c r="Q10" s="203" t="s">
        <v>391</v>
      </c>
      <c r="R10" s="203" t="s">
        <v>391</v>
      </c>
      <c r="S10" s="203" t="s">
        <v>391</v>
      </c>
      <c r="T10" s="203" t="s">
        <v>391</v>
      </c>
      <c r="U10" s="203" t="s">
        <v>391</v>
      </c>
      <c r="V10" s="203" t="s">
        <v>391</v>
      </c>
      <c r="W10" s="203" t="s">
        <v>391</v>
      </c>
      <c r="X10" s="203" t="s">
        <v>391</v>
      </c>
      <c r="Y10" s="203" t="s">
        <v>391</v>
      </c>
      <c r="Z10" s="203" t="s">
        <v>391</v>
      </c>
      <c r="AA10" s="203" t="s">
        <v>391</v>
      </c>
      <c r="AB10" s="203" t="s">
        <v>391</v>
      </c>
      <c r="AC10" s="203" t="s">
        <v>391</v>
      </c>
      <c r="AD10" s="203" t="s">
        <v>391</v>
      </c>
      <c r="AE10" s="203" t="s">
        <v>391</v>
      </c>
      <c r="AF10" s="204" t="s">
        <v>391</v>
      </c>
    </row>
    <row r="11" spans="1:32" s="158" customFormat="1" x14ac:dyDescent="0.2">
      <c r="A11" s="465" t="s">
        <v>312</v>
      </c>
      <c r="B11" s="725">
        <v>212</v>
      </c>
      <c r="C11" s="722">
        <v>13093</v>
      </c>
      <c r="D11" s="725">
        <v>126</v>
      </c>
      <c r="E11" s="755">
        <v>60.030999999999999</v>
      </c>
      <c r="F11" s="440">
        <v>2.0990000000000002</v>
      </c>
      <c r="G11" s="609">
        <v>1.756</v>
      </c>
      <c r="H11" s="436">
        <v>2.4900000000000002</v>
      </c>
      <c r="I11" s="486">
        <v>23</v>
      </c>
      <c r="J11" s="29">
        <v>1</v>
      </c>
      <c r="K11" s="446">
        <v>0.04</v>
      </c>
      <c r="L11" s="29">
        <v>2</v>
      </c>
      <c r="M11" s="647">
        <v>0.09</v>
      </c>
      <c r="N11" s="614">
        <v>0</v>
      </c>
      <c r="O11" s="203">
        <v>0</v>
      </c>
      <c r="P11" s="203">
        <v>0</v>
      </c>
      <c r="Q11" s="203">
        <v>0</v>
      </c>
      <c r="R11" s="203">
        <v>0.45100000000000001</v>
      </c>
      <c r="S11" s="203">
        <v>0.57399999999999995</v>
      </c>
      <c r="T11" s="203">
        <v>0.84399999999999997</v>
      </c>
      <c r="U11" s="203">
        <v>0.85299999999999998</v>
      </c>
      <c r="V11" s="203">
        <v>0.97</v>
      </c>
      <c r="W11" s="203">
        <v>1.0029999999999999</v>
      </c>
      <c r="X11" s="203">
        <v>1.171</v>
      </c>
      <c r="Y11" s="203">
        <v>1.202</v>
      </c>
      <c r="Z11" s="203">
        <v>1.319</v>
      </c>
      <c r="AA11" s="203">
        <v>1.8919999999999999</v>
      </c>
      <c r="AB11" s="203">
        <v>2.266</v>
      </c>
      <c r="AC11" s="203">
        <v>2.3050000000000002</v>
      </c>
      <c r="AD11" s="203">
        <v>2.4169999999999998</v>
      </c>
      <c r="AE11" s="203">
        <v>3.2719999999999998</v>
      </c>
      <c r="AF11" s="204">
        <v>4.2539999999999996</v>
      </c>
    </row>
    <row r="12" spans="1:32" s="158" customFormat="1" x14ac:dyDescent="0.2">
      <c r="A12" s="465" t="s">
        <v>313</v>
      </c>
      <c r="B12" s="725">
        <v>460</v>
      </c>
      <c r="C12" s="722">
        <v>35282</v>
      </c>
      <c r="D12" s="725">
        <v>88</v>
      </c>
      <c r="E12" s="755">
        <v>141.536</v>
      </c>
      <c r="F12" s="440">
        <v>0.622</v>
      </c>
      <c r="G12" s="609">
        <v>0.502</v>
      </c>
      <c r="H12" s="436">
        <v>0.76200000000000001</v>
      </c>
      <c r="I12" s="486">
        <v>29</v>
      </c>
      <c r="J12" s="29">
        <v>0</v>
      </c>
      <c r="K12" s="446">
        <v>0</v>
      </c>
      <c r="L12" s="29">
        <v>0</v>
      </c>
      <c r="M12" s="647">
        <v>0</v>
      </c>
      <c r="N12" s="614">
        <v>0</v>
      </c>
      <c r="O12" s="203">
        <v>0</v>
      </c>
      <c r="P12" s="203">
        <v>0</v>
      </c>
      <c r="Q12" s="203">
        <v>0</v>
      </c>
      <c r="R12" s="203">
        <v>0</v>
      </c>
      <c r="S12" s="203">
        <v>0</v>
      </c>
      <c r="T12" s="203">
        <v>0</v>
      </c>
      <c r="U12" s="203">
        <v>0</v>
      </c>
      <c r="V12" s="203">
        <v>0</v>
      </c>
      <c r="W12" s="203">
        <v>0</v>
      </c>
      <c r="X12" s="203">
        <v>0</v>
      </c>
      <c r="Y12" s="203">
        <v>0.57099999999999995</v>
      </c>
      <c r="Z12" s="203">
        <v>0.65700000000000003</v>
      </c>
      <c r="AA12" s="203">
        <v>0.78700000000000003</v>
      </c>
      <c r="AB12" s="203">
        <v>0.79200000000000004</v>
      </c>
      <c r="AC12" s="203">
        <v>1.2150000000000001</v>
      </c>
      <c r="AD12" s="203">
        <v>1.395</v>
      </c>
      <c r="AE12" s="203">
        <v>1.92</v>
      </c>
      <c r="AF12" s="204">
        <v>2.0760000000000001</v>
      </c>
    </row>
    <row r="13" spans="1:32" s="158" customFormat="1" x14ac:dyDescent="0.2">
      <c r="A13" s="465" t="s">
        <v>314</v>
      </c>
      <c r="B13" s="725">
        <v>123</v>
      </c>
      <c r="C13" s="722">
        <v>1702</v>
      </c>
      <c r="D13" s="725">
        <v>5</v>
      </c>
      <c r="E13" s="755">
        <v>4.4249999999999998</v>
      </c>
      <c r="F13" s="440">
        <v>1.1299999999999999</v>
      </c>
      <c r="G13" s="609">
        <v>0.41399999999999998</v>
      </c>
      <c r="H13" s="436">
        <v>2.504</v>
      </c>
      <c r="I13" s="486">
        <v>0</v>
      </c>
      <c r="J13" s="29" t="s">
        <v>391</v>
      </c>
      <c r="K13" s="29" t="s">
        <v>391</v>
      </c>
      <c r="L13" s="29" t="s">
        <v>391</v>
      </c>
      <c r="M13" s="29" t="s">
        <v>391</v>
      </c>
      <c r="N13" s="614" t="s">
        <v>391</v>
      </c>
      <c r="O13" s="203" t="s">
        <v>391</v>
      </c>
      <c r="P13" s="203" t="s">
        <v>391</v>
      </c>
      <c r="Q13" s="203" t="s">
        <v>391</v>
      </c>
      <c r="R13" s="203" t="s">
        <v>391</v>
      </c>
      <c r="S13" s="203" t="s">
        <v>391</v>
      </c>
      <c r="T13" s="203" t="s">
        <v>391</v>
      </c>
      <c r="U13" s="203" t="s">
        <v>391</v>
      </c>
      <c r="V13" s="203" t="s">
        <v>391</v>
      </c>
      <c r="W13" s="203" t="s">
        <v>391</v>
      </c>
      <c r="X13" s="203" t="s">
        <v>391</v>
      </c>
      <c r="Y13" s="203" t="s">
        <v>391</v>
      </c>
      <c r="Z13" s="203" t="s">
        <v>391</v>
      </c>
      <c r="AA13" s="203" t="s">
        <v>391</v>
      </c>
      <c r="AB13" s="203" t="s">
        <v>391</v>
      </c>
      <c r="AC13" s="203" t="s">
        <v>391</v>
      </c>
      <c r="AD13" s="203" t="s">
        <v>391</v>
      </c>
      <c r="AE13" s="203" t="s">
        <v>391</v>
      </c>
      <c r="AF13" s="204" t="s">
        <v>391</v>
      </c>
    </row>
    <row r="14" spans="1:32" s="158" customFormat="1" x14ac:dyDescent="0.2">
      <c r="A14" s="465" t="s">
        <v>315</v>
      </c>
      <c r="B14" s="725">
        <v>349</v>
      </c>
      <c r="C14" s="722">
        <v>11861</v>
      </c>
      <c r="D14" s="725">
        <v>313</v>
      </c>
      <c r="E14" s="755">
        <v>369.25299999999999</v>
      </c>
      <c r="F14" s="440">
        <v>0.84799999999999998</v>
      </c>
      <c r="G14" s="609">
        <v>0.75800000000000001</v>
      </c>
      <c r="H14" s="436">
        <v>0.94599999999999995</v>
      </c>
      <c r="I14" s="486">
        <v>64</v>
      </c>
      <c r="J14" s="29">
        <v>4</v>
      </c>
      <c r="K14" s="446">
        <v>0.06</v>
      </c>
      <c r="L14" s="29">
        <v>2</v>
      </c>
      <c r="M14" s="647">
        <v>0.03</v>
      </c>
      <c r="N14" s="614">
        <v>0</v>
      </c>
      <c r="O14" s="203">
        <v>0</v>
      </c>
      <c r="P14" s="203">
        <v>0.317</v>
      </c>
      <c r="Q14" s="203">
        <v>0.436</v>
      </c>
      <c r="R14" s="203">
        <v>0.45100000000000001</v>
      </c>
      <c r="S14" s="203">
        <v>0.58399999999999996</v>
      </c>
      <c r="T14" s="203">
        <v>0.70899999999999996</v>
      </c>
      <c r="U14" s="203">
        <v>0.80300000000000005</v>
      </c>
      <c r="V14" s="203">
        <v>0.84599999999999997</v>
      </c>
      <c r="W14" s="203">
        <v>0.89200000000000002</v>
      </c>
      <c r="X14" s="203">
        <v>0.97499999999999998</v>
      </c>
      <c r="Y14" s="203">
        <v>1.0660000000000001</v>
      </c>
      <c r="Z14" s="203">
        <v>1.2</v>
      </c>
      <c r="AA14" s="203">
        <v>1.32</v>
      </c>
      <c r="AB14" s="203">
        <v>1.5409999999999999</v>
      </c>
      <c r="AC14" s="203">
        <v>1.6830000000000001</v>
      </c>
      <c r="AD14" s="203">
        <v>1.75</v>
      </c>
      <c r="AE14" s="203">
        <v>2.21</v>
      </c>
      <c r="AF14" s="204">
        <v>2.5750000000000002</v>
      </c>
    </row>
    <row r="15" spans="1:32" s="158" customFormat="1" x14ac:dyDescent="0.2">
      <c r="A15" s="465" t="s">
        <v>316</v>
      </c>
      <c r="B15" s="725">
        <v>314</v>
      </c>
      <c r="C15" s="722">
        <v>21090</v>
      </c>
      <c r="D15" s="725">
        <v>175</v>
      </c>
      <c r="E15" s="755">
        <v>237.65100000000001</v>
      </c>
      <c r="F15" s="440">
        <v>0.73599999999999999</v>
      </c>
      <c r="G15" s="609">
        <v>0.63300000000000001</v>
      </c>
      <c r="H15" s="436">
        <v>0.85199999999999998</v>
      </c>
      <c r="I15" s="486">
        <v>63</v>
      </c>
      <c r="J15" s="29">
        <v>6</v>
      </c>
      <c r="K15" s="446">
        <v>0.1</v>
      </c>
      <c r="L15" s="29">
        <v>2</v>
      </c>
      <c r="M15" s="647">
        <v>0.03</v>
      </c>
      <c r="N15" s="614">
        <v>0</v>
      </c>
      <c r="O15" s="203">
        <v>0</v>
      </c>
      <c r="P15" s="203">
        <v>0</v>
      </c>
      <c r="Q15" s="203">
        <v>0</v>
      </c>
      <c r="R15" s="203">
        <v>0</v>
      </c>
      <c r="S15" s="203">
        <v>0</v>
      </c>
      <c r="T15" s="203">
        <v>0</v>
      </c>
      <c r="U15" s="203">
        <v>0.27500000000000002</v>
      </c>
      <c r="V15" s="203">
        <v>0.377</v>
      </c>
      <c r="W15" s="203">
        <v>0.48699999999999999</v>
      </c>
      <c r="X15" s="203">
        <v>0.57399999999999995</v>
      </c>
      <c r="Y15" s="203">
        <v>0.65600000000000003</v>
      </c>
      <c r="Z15" s="203">
        <v>0.752</v>
      </c>
      <c r="AA15" s="203">
        <v>0.96699999999999997</v>
      </c>
      <c r="AB15" s="203">
        <v>1.1200000000000001</v>
      </c>
      <c r="AC15" s="203">
        <v>1.355</v>
      </c>
      <c r="AD15" s="203">
        <v>1.6240000000000001</v>
      </c>
      <c r="AE15" s="203">
        <v>1.97</v>
      </c>
      <c r="AF15" s="204">
        <v>2.544</v>
      </c>
    </row>
    <row r="16" spans="1:32" s="158" customFormat="1" ht="14.25" x14ac:dyDescent="0.2">
      <c r="A16" s="465" t="s">
        <v>317</v>
      </c>
      <c r="B16" s="725">
        <v>403</v>
      </c>
      <c r="C16" s="722">
        <v>36034</v>
      </c>
      <c r="D16" s="725">
        <v>131</v>
      </c>
      <c r="E16" s="755">
        <v>151.768</v>
      </c>
      <c r="F16" s="440">
        <v>0.86299999999999999</v>
      </c>
      <c r="G16" s="609">
        <v>0.72499999999999998</v>
      </c>
      <c r="H16" s="436">
        <v>1.0209999999999999</v>
      </c>
      <c r="I16" s="486">
        <v>49</v>
      </c>
      <c r="J16" s="29">
        <v>4</v>
      </c>
      <c r="K16" s="446">
        <v>0.08</v>
      </c>
      <c r="L16" s="29">
        <v>0</v>
      </c>
      <c r="M16" s="647">
        <v>0</v>
      </c>
      <c r="N16" s="614">
        <v>0</v>
      </c>
      <c r="O16" s="203">
        <v>0</v>
      </c>
      <c r="P16" s="203">
        <v>0</v>
      </c>
      <c r="Q16" s="203">
        <v>0</v>
      </c>
      <c r="R16" s="203">
        <v>0</v>
      </c>
      <c r="S16" s="203">
        <v>0</v>
      </c>
      <c r="T16" s="203">
        <v>0</v>
      </c>
      <c r="U16" s="203">
        <v>0</v>
      </c>
      <c r="V16" s="203">
        <v>0.626</v>
      </c>
      <c r="W16" s="203">
        <v>0.63700000000000001</v>
      </c>
      <c r="X16" s="203">
        <v>0.70099999999999996</v>
      </c>
      <c r="Y16" s="203">
        <v>0.746</v>
      </c>
      <c r="Z16" s="203">
        <v>0.81299999999999994</v>
      </c>
      <c r="AA16" s="203">
        <v>0.91800000000000004</v>
      </c>
      <c r="AB16" s="203">
        <v>1.0609999999999999</v>
      </c>
      <c r="AC16" s="203">
        <v>1.18</v>
      </c>
      <c r="AD16" s="203">
        <v>1.353</v>
      </c>
      <c r="AE16" s="203">
        <v>2.3879999999999999</v>
      </c>
      <c r="AF16" s="204">
        <v>2.7610000000000001</v>
      </c>
    </row>
    <row r="17" spans="1:32" s="158" customFormat="1" ht="14.25" x14ac:dyDescent="0.2">
      <c r="A17" s="465" t="s">
        <v>318</v>
      </c>
      <c r="B17" s="725">
        <v>694</v>
      </c>
      <c r="C17" s="722">
        <v>97313</v>
      </c>
      <c r="D17" s="725">
        <v>585</v>
      </c>
      <c r="E17" s="755">
        <v>772.90300000000002</v>
      </c>
      <c r="F17" s="440">
        <v>0.75700000000000001</v>
      </c>
      <c r="G17" s="609">
        <v>0.69699999999999995</v>
      </c>
      <c r="H17" s="436">
        <v>0.82</v>
      </c>
      <c r="I17" s="486">
        <v>277</v>
      </c>
      <c r="J17" s="29">
        <v>14</v>
      </c>
      <c r="K17" s="446">
        <v>0.05</v>
      </c>
      <c r="L17" s="29">
        <v>3</v>
      </c>
      <c r="M17" s="647">
        <v>0.01</v>
      </c>
      <c r="N17" s="614">
        <v>0</v>
      </c>
      <c r="O17" s="203">
        <v>0</v>
      </c>
      <c r="P17" s="203">
        <v>0</v>
      </c>
      <c r="Q17" s="203">
        <v>0</v>
      </c>
      <c r="R17" s="203">
        <v>0</v>
      </c>
      <c r="S17" s="203">
        <v>0</v>
      </c>
      <c r="T17" s="203">
        <v>0.27700000000000002</v>
      </c>
      <c r="U17" s="203">
        <v>0.38800000000000001</v>
      </c>
      <c r="V17" s="203">
        <v>0.48099999999999998</v>
      </c>
      <c r="W17" s="203">
        <v>0.61599999999999999</v>
      </c>
      <c r="X17" s="203">
        <v>0.68799999999999994</v>
      </c>
      <c r="Y17" s="203">
        <v>0.77700000000000002</v>
      </c>
      <c r="Z17" s="203">
        <v>0.877</v>
      </c>
      <c r="AA17" s="203">
        <v>0.93700000000000006</v>
      </c>
      <c r="AB17" s="203">
        <v>1.1379999999999999</v>
      </c>
      <c r="AC17" s="203">
        <v>1.296</v>
      </c>
      <c r="AD17" s="203">
        <v>1.4390000000000001</v>
      </c>
      <c r="AE17" s="203">
        <v>1.77</v>
      </c>
      <c r="AF17" s="204">
        <v>2.4209999999999998</v>
      </c>
    </row>
    <row r="18" spans="1:32" s="158" customFormat="1" x14ac:dyDescent="0.2">
      <c r="A18" s="465" t="s">
        <v>319</v>
      </c>
      <c r="B18" s="725">
        <v>238</v>
      </c>
      <c r="C18" s="722">
        <v>6584</v>
      </c>
      <c r="D18" s="725">
        <v>7</v>
      </c>
      <c r="E18" s="755">
        <v>5.7249999999999996</v>
      </c>
      <c r="F18" s="440">
        <v>1.2230000000000001</v>
      </c>
      <c r="G18" s="609">
        <v>0.53500000000000003</v>
      </c>
      <c r="H18" s="436">
        <v>2.419</v>
      </c>
      <c r="I18" s="486">
        <v>0</v>
      </c>
      <c r="J18" s="29" t="s">
        <v>391</v>
      </c>
      <c r="K18" s="29" t="s">
        <v>391</v>
      </c>
      <c r="L18" s="29" t="s">
        <v>391</v>
      </c>
      <c r="M18" s="29" t="s">
        <v>391</v>
      </c>
      <c r="N18" s="614" t="s">
        <v>391</v>
      </c>
      <c r="O18" s="203" t="s">
        <v>391</v>
      </c>
      <c r="P18" s="203" t="s">
        <v>391</v>
      </c>
      <c r="Q18" s="203" t="s">
        <v>391</v>
      </c>
      <c r="R18" s="203" t="s">
        <v>391</v>
      </c>
      <c r="S18" s="203" t="s">
        <v>391</v>
      </c>
      <c r="T18" s="203" t="s">
        <v>391</v>
      </c>
      <c r="U18" s="203" t="s">
        <v>391</v>
      </c>
      <c r="V18" s="203" t="s">
        <v>391</v>
      </c>
      <c r="W18" s="203" t="s">
        <v>391</v>
      </c>
      <c r="X18" s="203" t="s">
        <v>391</v>
      </c>
      <c r="Y18" s="203" t="s">
        <v>391</v>
      </c>
      <c r="Z18" s="203" t="s">
        <v>391</v>
      </c>
      <c r="AA18" s="203" t="s">
        <v>391</v>
      </c>
      <c r="AB18" s="203" t="s">
        <v>391</v>
      </c>
      <c r="AC18" s="203" t="s">
        <v>391</v>
      </c>
      <c r="AD18" s="203" t="s">
        <v>391</v>
      </c>
      <c r="AE18" s="203" t="s">
        <v>391</v>
      </c>
      <c r="AF18" s="204" t="s">
        <v>391</v>
      </c>
    </row>
    <row r="19" spans="1:32" s="158" customFormat="1" x14ac:dyDescent="0.2">
      <c r="A19" s="465" t="s">
        <v>320</v>
      </c>
      <c r="B19" s="725">
        <v>479</v>
      </c>
      <c r="C19" s="722">
        <v>59779</v>
      </c>
      <c r="D19" s="725">
        <v>222</v>
      </c>
      <c r="E19" s="755">
        <v>249.81100000000001</v>
      </c>
      <c r="F19" s="440">
        <v>0.88900000000000001</v>
      </c>
      <c r="G19" s="609">
        <v>0.77700000000000002</v>
      </c>
      <c r="H19" s="436">
        <v>1.012</v>
      </c>
      <c r="I19" s="486">
        <v>84</v>
      </c>
      <c r="J19" s="29">
        <v>2</v>
      </c>
      <c r="K19" s="446">
        <v>0.02</v>
      </c>
      <c r="L19" s="29">
        <v>0</v>
      </c>
      <c r="M19" s="647">
        <v>0</v>
      </c>
      <c r="N19" s="614">
        <v>0</v>
      </c>
      <c r="O19" s="203">
        <v>0</v>
      </c>
      <c r="P19" s="203">
        <v>0</v>
      </c>
      <c r="Q19" s="203">
        <v>0</v>
      </c>
      <c r="R19" s="203">
        <v>0</v>
      </c>
      <c r="S19" s="203">
        <v>0</v>
      </c>
      <c r="T19" s="203">
        <v>0.51500000000000001</v>
      </c>
      <c r="U19" s="203">
        <v>0.58399999999999996</v>
      </c>
      <c r="V19" s="203">
        <v>0.67600000000000005</v>
      </c>
      <c r="W19" s="203">
        <v>0.78700000000000003</v>
      </c>
      <c r="X19" s="203">
        <v>0.82599999999999996</v>
      </c>
      <c r="Y19" s="203">
        <v>0.94299999999999995</v>
      </c>
      <c r="Z19" s="203">
        <v>0.96899999999999997</v>
      </c>
      <c r="AA19" s="203">
        <v>1.01</v>
      </c>
      <c r="AB19" s="203">
        <v>1.2090000000000001</v>
      </c>
      <c r="AC19" s="203">
        <v>1.4119999999999999</v>
      </c>
      <c r="AD19" s="203">
        <v>1.538</v>
      </c>
      <c r="AE19" s="203">
        <v>1.988</v>
      </c>
      <c r="AF19" s="204">
        <v>2.2989999999999999</v>
      </c>
    </row>
    <row r="20" spans="1:32" s="532" customFormat="1" ht="14.25" x14ac:dyDescent="0.2">
      <c r="A20" s="531" t="s">
        <v>321</v>
      </c>
      <c r="B20" s="725">
        <v>3062</v>
      </c>
      <c r="C20" s="722">
        <v>282436</v>
      </c>
      <c r="D20" s="725">
        <v>6094</v>
      </c>
      <c r="E20" s="755">
        <v>7524.6419999999998</v>
      </c>
      <c r="F20" s="440">
        <v>0.81</v>
      </c>
      <c r="G20" s="609">
        <v>0.79</v>
      </c>
      <c r="H20" s="436">
        <v>0.83</v>
      </c>
      <c r="I20" s="757">
        <v>1679</v>
      </c>
      <c r="J20" s="29">
        <v>100</v>
      </c>
      <c r="K20" s="446">
        <v>0.06</v>
      </c>
      <c r="L20" s="29">
        <v>66</v>
      </c>
      <c r="M20" s="647">
        <v>0.04</v>
      </c>
      <c r="N20" s="614">
        <v>0</v>
      </c>
      <c r="O20" s="203">
        <v>0</v>
      </c>
      <c r="P20" s="203">
        <v>0</v>
      </c>
      <c r="Q20" s="203">
        <v>0</v>
      </c>
      <c r="R20" s="203">
        <v>0.252</v>
      </c>
      <c r="S20" s="203">
        <v>0.36</v>
      </c>
      <c r="T20" s="203">
        <v>0.45100000000000001</v>
      </c>
      <c r="U20" s="203">
        <v>0.55200000000000005</v>
      </c>
      <c r="V20" s="203">
        <v>0.64300000000000002</v>
      </c>
      <c r="W20" s="203">
        <v>0.71899999999999997</v>
      </c>
      <c r="X20" s="203">
        <v>0.78800000000000003</v>
      </c>
      <c r="Y20" s="203">
        <v>0.86499999999999999</v>
      </c>
      <c r="Z20" s="203">
        <v>0.95499999999999996</v>
      </c>
      <c r="AA20" s="203">
        <v>1.04</v>
      </c>
      <c r="AB20" s="203">
        <v>1.18</v>
      </c>
      <c r="AC20" s="203">
        <v>1.3260000000000001</v>
      </c>
      <c r="AD20" s="203">
        <v>1.4790000000000001</v>
      </c>
      <c r="AE20" s="203">
        <v>1.7190000000000001</v>
      </c>
      <c r="AF20" s="204">
        <v>2.0350000000000001</v>
      </c>
    </row>
    <row r="21" spans="1:32" s="158" customFormat="1" x14ac:dyDescent="0.2">
      <c r="A21" s="465" t="s">
        <v>322</v>
      </c>
      <c r="B21" s="725">
        <v>228</v>
      </c>
      <c r="C21" s="722">
        <v>41195</v>
      </c>
      <c r="D21" s="725">
        <v>568</v>
      </c>
      <c r="E21" s="755">
        <v>457.16899999999998</v>
      </c>
      <c r="F21" s="440">
        <v>1.242</v>
      </c>
      <c r="G21" s="609">
        <v>1.143</v>
      </c>
      <c r="H21" s="436">
        <v>1.3480000000000001</v>
      </c>
      <c r="I21" s="486">
        <v>104</v>
      </c>
      <c r="J21" s="29">
        <v>7</v>
      </c>
      <c r="K21" s="446">
        <v>7.0000000000000007E-2</v>
      </c>
      <c r="L21" s="29">
        <v>10</v>
      </c>
      <c r="M21" s="647">
        <v>0.1</v>
      </c>
      <c r="N21" s="614">
        <v>0</v>
      </c>
      <c r="O21" s="203">
        <v>0</v>
      </c>
      <c r="P21" s="203">
        <v>0</v>
      </c>
      <c r="Q21" s="203">
        <v>0.38800000000000001</v>
      </c>
      <c r="R21" s="203">
        <v>0.49199999999999999</v>
      </c>
      <c r="S21" s="203">
        <v>0.61299999999999999</v>
      </c>
      <c r="T21" s="203">
        <v>0.69699999999999995</v>
      </c>
      <c r="U21" s="203">
        <v>0.76400000000000001</v>
      </c>
      <c r="V21" s="203">
        <v>0.92500000000000004</v>
      </c>
      <c r="W21" s="203">
        <v>1.1839999999999999</v>
      </c>
      <c r="X21" s="203">
        <v>1.298</v>
      </c>
      <c r="Y21" s="203">
        <v>1.3979999999999999</v>
      </c>
      <c r="Z21" s="203">
        <v>1.528</v>
      </c>
      <c r="AA21" s="203">
        <v>1.6639999999999999</v>
      </c>
      <c r="AB21" s="203">
        <v>1.7989999999999999</v>
      </c>
      <c r="AC21" s="203">
        <v>1.9370000000000001</v>
      </c>
      <c r="AD21" s="203">
        <v>2.2400000000000002</v>
      </c>
      <c r="AE21" s="203">
        <v>2.4129999999999998</v>
      </c>
      <c r="AF21" s="204">
        <v>2.5449999999999999</v>
      </c>
    </row>
    <row r="22" spans="1:32" s="158" customFormat="1" x14ac:dyDescent="0.2">
      <c r="A22" s="465" t="s">
        <v>323</v>
      </c>
      <c r="B22" s="725">
        <v>562</v>
      </c>
      <c r="C22" s="722">
        <v>266292</v>
      </c>
      <c r="D22" s="725">
        <v>496</v>
      </c>
      <c r="E22" s="755">
        <v>517.98900000000003</v>
      </c>
      <c r="F22" s="440">
        <v>0.95799999999999996</v>
      </c>
      <c r="G22" s="609">
        <v>0.876</v>
      </c>
      <c r="H22" s="436">
        <v>1.0449999999999999</v>
      </c>
      <c r="I22" s="486">
        <v>151</v>
      </c>
      <c r="J22" s="29">
        <v>10</v>
      </c>
      <c r="K22" s="446">
        <v>7.0000000000000007E-2</v>
      </c>
      <c r="L22" s="29">
        <v>6</v>
      </c>
      <c r="M22" s="647">
        <v>0.04</v>
      </c>
      <c r="N22" s="614">
        <v>0</v>
      </c>
      <c r="O22" s="203">
        <v>0</v>
      </c>
      <c r="P22" s="203">
        <v>0</v>
      </c>
      <c r="Q22" s="203">
        <v>0</v>
      </c>
      <c r="R22" s="203">
        <v>0</v>
      </c>
      <c r="S22" s="203">
        <v>0.22</v>
      </c>
      <c r="T22" s="203">
        <v>0.441</v>
      </c>
      <c r="U22" s="203">
        <v>0.53200000000000003</v>
      </c>
      <c r="V22" s="203">
        <v>0.66100000000000003</v>
      </c>
      <c r="W22" s="203">
        <v>0.73799999999999999</v>
      </c>
      <c r="X22" s="203">
        <v>0.80800000000000005</v>
      </c>
      <c r="Y22" s="203">
        <v>0.88800000000000001</v>
      </c>
      <c r="Z22" s="203">
        <v>1.085</v>
      </c>
      <c r="AA22" s="203">
        <v>1.167</v>
      </c>
      <c r="AB22" s="203">
        <v>1.3939999999999999</v>
      </c>
      <c r="AC22" s="203">
        <v>1.619</v>
      </c>
      <c r="AD22" s="203">
        <v>1.82</v>
      </c>
      <c r="AE22" s="203">
        <v>2.161</v>
      </c>
      <c r="AF22" s="204">
        <v>2.5950000000000002</v>
      </c>
    </row>
    <row r="23" spans="1:32" s="158" customFormat="1" x14ac:dyDescent="0.2">
      <c r="A23" s="465" t="s">
        <v>324</v>
      </c>
      <c r="B23" s="725">
        <v>836</v>
      </c>
      <c r="C23" s="722">
        <v>195454</v>
      </c>
      <c r="D23" s="725">
        <v>1504</v>
      </c>
      <c r="E23" s="755">
        <v>1524.6659999999999</v>
      </c>
      <c r="F23" s="440">
        <v>0.98599999999999999</v>
      </c>
      <c r="G23" s="609">
        <v>0.93799999999999994</v>
      </c>
      <c r="H23" s="436">
        <v>1.0369999999999999</v>
      </c>
      <c r="I23" s="486">
        <v>391</v>
      </c>
      <c r="J23" s="29">
        <v>32</v>
      </c>
      <c r="K23" s="446">
        <v>0.08</v>
      </c>
      <c r="L23" s="29">
        <v>16</v>
      </c>
      <c r="M23" s="647">
        <v>0.04</v>
      </c>
      <c r="N23" s="614">
        <v>0</v>
      </c>
      <c r="O23" s="203">
        <v>0</v>
      </c>
      <c r="P23" s="203">
        <v>0</v>
      </c>
      <c r="Q23" s="203">
        <v>0</v>
      </c>
      <c r="R23" s="203">
        <v>0.32400000000000001</v>
      </c>
      <c r="S23" s="203">
        <v>0.47099999999999997</v>
      </c>
      <c r="T23" s="203">
        <v>0.53100000000000003</v>
      </c>
      <c r="U23" s="203">
        <v>0.65200000000000002</v>
      </c>
      <c r="V23" s="203">
        <v>0.73399999999999999</v>
      </c>
      <c r="W23" s="203">
        <v>0.84799999999999998</v>
      </c>
      <c r="X23" s="203">
        <v>0.95699999999999996</v>
      </c>
      <c r="Y23" s="203">
        <v>1.0369999999999999</v>
      </c>
      <c r="Z23" s="203">
        <v>1.1339999999999999</v>
      </c>
      <c r="AA23" s="203">
        <v>1.246</v>
      </c>
      <c r="AB23" s="203">
        <v>1.39</v>
      </c>
      <c r="AC23" s="203">
        <v>1.6240000000000001</v>
      </c>
      <c r="AD23" s="203">
        <v>1.8360000000000001</v>
      </c>
      <c r="AE23" s="203">
        <v>2.121</v>
      </c>
      <c r="AF23" s="204">
        <v>2.65</v>
      </c>
    </row>
    <row r="24" spans="1:32" s="158" customFormat="1" x14ac:dyDescent="0.2">
      <c r="A24" s="465" t="s">
        <v>325</v>
      </c>
      <c r="B24" s="725">
        <v>465</v>
      </c>
      <c r="C24" s="722">
        <v>57032</v>
      </c>
      <c r="D24" s="725">
        <v>425</v>
      </c>
      <c r="E24" s="755">
        <v>435.42500000000001</v>
      </c>
      <c r="F24" s="440">
        <v>0.97599999999999998</v>
      </c>
      <c r="G24" s="609">
        <v>0.88700000000000001</v>
      </c>
      <c r="H24" s="436">
        <v>1.0720000000000001</v>
      </c>
      <c r="I24" s="486">
        <v>110</v>
      </c>
      <c r="J24" s="29">
        <v>10</v>
      </c>
      <c r="K24" s="446">
        <v>0.09</v>
      </c>
      <c r="L24" s="29">
        <v>4</v>
      </c>
      <c r="M24" s="647">
        <v>0.04</v>
      </c>
      <c r="N24" s="614">
        <v>0</v>
      </c>
      <c r="O24" s="203">
        <v>0</v>
      </c>
      <c r="P24" s="203">
        <v>0</v>
      </c>
      <c r="Q24" s="203">
        <v>0.11899999999999999</v>
      </c>
      <c r="R24" s="203">
        <v>0.35599999999999998</v>
      </c>
      <c r="S24" s="203">
        <v>0.43099999999999999</v>
      </c>
      <c r="T24" s="203">
        <v>0.50600000000000001</v>
      </c>
      <c r="U24" s="203">
        <v>0.58299999999999996</v>
      </c>
      <c r="V24" s="203">
        <v>0.69799999999999995</v>
      </c>
      <c r="W24" s="203">
        <v>0.80900000000000005</v>
      </c>
      <c r="X24" s="203">
        <v>0.90400000000000003</v>
      </c>
      <c r="Y24" s="203">
        <v>0.98699999999999999</v>
      </c>
      <c r="Z24" s="203">
        <v>1.125</v>
      </c>
      <c r="AA24" s="203">
        <v>1.2709999999999999</v>
      </c>
      <c r="AB24" s="203">
        <v>1.4930000000000001</v>
      </c>
      <c r="AC24" s="203">
        <v>1.823</v>
      </c>
      <c r="AD24" s="203">
        <v>2.1</v>
      </c>
      <c r="AE24" s="203">
        <v>2.2389999999999999</v>
      </c>
      <c r="AF24" s="204">
        <v>2.827</v>
      </c>
    </row>
    <row r="25" spans="1:32" s="158" customFormat="1" x14ac:dyDescent="0.2">
      <c r="A25" s="465" t="s">
        <v>326</v>
      </c>
      <c r="B25" s="725">
        <v>431</v>
      </c>
      <c r="C25" s="722">
        <v>29668</v>
      </c>
      <c r="D25" s="725">
        <v>156</v>
      </c>
      <c r="E25" s="755">
        <v>239.053</v>
      </c>
      <c r="F25" s="440">
        <v>0.65300000000000002</v>
      </c>
      <c r="G25" s="609">
        <v>0.55600000000000005</v>
      </c>
      <c r="H25" s="436">
        <v>0.76100000000000001</v>
      </c>
      <c r="I25" s="486">
        <v>75</v>
      </c>
      <c r="J25" s="29">
        <v>1</v>
      </c>
      <c r="K25" s="446">
        <v>0.01</v>
      </c>
      <c r="L25" s="29">
        <v>0</v>
      </c>
      <c r="M25" s="647">
        <v>0</v>
      </c>
      <c r="N25" s="614">
        <v>0</v>
      </c>
      <c r="O25" s="203">
        <v>0</v>
      </c>
      <c r="P25" s="203">
        <v>0</v>
      </c>
      <c r="Q25" s="203">
        <v>0</v>
      </c>
      <c r="R25" s="203">
        <v>0</v>
      </c>
      <c r="S25" s="203">
        <v>0</v>
      </c>
      <c r="T25" s="203">
        <v>0</v>
      </c>
      <c r="U25" s="203">
        <v>0.375</v>
      </c>
      <c r="V25" s="203">
        <v>0.437</v>
      </c>
      <c r="W25" s="203">
        <v>0.60599999999999998</v>
      </c>
      <c r="X25" s="203">
        <v>0.72799999999999998</v>
      </c>
      <c r="Y25" s="203">
        <v>0.80100000000000005</v>
      </c>
      <c r="Z25" s="203">
        <v>0.84599999999999997</v>
      </c>
      <c r="AA25" s="203">
        <v>0.876</v>
      </c>
      <c r="AB25" s="203">
        <v>1.0089999999999999</v>
      </c>
      <c r="AC25" s="203">
        <v>1.262</v>
      </c>
      <c r="AD25" s="203">
        <v>1.36</v>
      </c>
      <c r="AE25" s="203">
        <v>1.554</v>
      </c>
      <c r="AF25" s="204">
        <v>1.998</v>
      </c>
    </row>
    <row r="26" spans="1:32" s="158" customFormat="1" x14ac:dyDescent="0.2">
      <c r="A26" s="465" t="s">
        <v>327</v>
      </c>
      <c r="B26" s="725">
        <v>300</v>
      </c>
      <c r="C26" s="722">
        <v>19213</v>
      </c>
      <c r="D26" s="725">
        <v>134</v>
      </c>
      <c r="E26" s="755">
        <v>162.80000000000001</v>
      </c>
      <c r="F26" s="440">
        <v>0.82299999999999995</v>
      </c>
      <c r="G26" s="609">
        <v>0.69199999999999995</v>
      </c>
      <c r="H26" s="436">
        <v>0.97199999999999998</v>
      </c>
      <c r="I26" s="486">
        <v>44</v>
      </c>
      <c r="J26" s="29">
        <v>1</v>
      </c>
      <c r="K26" s="446">
        <v>0.02</v>
      </c>
      <c r="L26" s="29">
        <v>1</v>
      </c>
      <c r="M26" s="647">
        <v>0.02</v>
      </c>
      <c r="N26" s="614">
        <v>0</v>
      </c>
      <c r="O26" s="203">
        <v>0</v>
      </c>
      <c r="P26" s="203">
        <v>0</v>
      </c>
      <c r="Q26" s="203">
        <v>0</v>
      </c>
      <c r="R26" s="203">
        <v>0.125</v>
      </c>
      <c r="S26" s="203">
        <v>0.42799999999999999</v>
      </c>
      <c r="T26" s="203">
        <v>0.44</v>
      </c>
      <c r="U26" s="203">
        <v>0.496</v>
      </c>
      <c r="V26" s="203">
        <v>0.66100000000000003</v>
      </c>
      <c r="W26" s="203">
        <v>0.746</v>
      </c>
      <c r="X26" s="203">
        <v>0.84899999999999998</v>
      </c>
      <c r="Y26" s="203">
        <v>0.86399999999999999</v>
      </c>
      <c r="Z26" s="203">
        <v>0.88400000000000001</v>
      </c>
      <c r="AA26" s="203">
        <v>0.92400000000000004</v>
      </c>
      <c r="AB26" s="203">
        <v>0.96599999999999997</v>
      </c>
      <c r="AC26" s="203">
        <v>1.0609999999999999</v>
      </c>
      <c r="AD26" s="203">
        <v>1.1870000000000001</v>
      </c>
      <c r="AE26" s="203">
        <v>1.645</v>
      </c>
      <c r="AF26" s="204">
        <v>1.9219999999999999</v>
      </c>
    </row>
    <row r="27" spans="1:32" s="158" customFormat="1" ht="14.25" x14ac:dyDescent="0.2">
      <c r="A27" s="465" t="s">
        <v>328</v>
      </c>
      <c r="B27" s="725">
        <v>2119</v>
      </c>
      <c r="C27" s="722">
        <v>332222</v>
      </c>
      <c r="D27" s="725">
        <v>2173</v>
      </c>
      <c r="E27" s="755">
        <v>2223.7689999999998</v>
      </c>
      <c r="F27" s="440">
        <v>0.97699999999999998</v>
      </c>
      <c r="G27" s="609">
        <v>0.93700000000000006</v>
      </c>
      <c r="H27" s="436">
        <v>1.0189999999999999</v>
      </c>
      <c r="I27" s="486">
        <v>721</v>
      </c>
      <c r="J27" s="29">
        <v>49</v>
      </c>
      <c r="K27" s="446">
        <v>7.0000000000000007E-2</v>
      </c>
      <c r="L27" s="29">
        <v>14</v>
      </c>
      <c r="M27" s="647">
        <v>0.02</v>
      </c>
      <c r="N27" s="614">
        <v>0</v>
      </c>
      <c r="O27" s="203">
        <v>0</v>
      </c>
      <c r="P27" s="203">
        <v>0</v>
      </c>
      <c r="Q27" s="203">
        <v>0</v>
      </c>
      <c r="R27" s="203">
        <v>0.161</v>
      </c>
      <c r="S27" s="203">
        <v>0.38600000000000001</v>
      </c>
      <c r="T27" s="203">
        <v>0.51200000000000001</v>
      </c>
      <c r="U27" s="203">
        <v>0.628</v>
      </c>
      <c r="V27" s="203">
        <v>0.71699999999999997</v>
      </c>
      <c r="W27" s="203">
        <v>0.81899999999999995</v>
      </c>
      <c r="X27" s="203">
        <v>0.88200000000000001</v>
      </c>
      <c r="Y27" s="203">
        <v>0.96599999999999997</v>
      </c>
      <c r="Z27" s="203">
        <v>1.0680000000000001</v>
      </c>
      <c r="AA27" s="203">
        <v>1.2509999999999999</v>
      </c>
      <c r="AB27" s="203">
        <v>1.3959999999999999</v>
      </c>
      <c r="AC27" s="203">
        <v>1.5649999999999999</v>
      </c>
      <c r="AD27" s="203">
        <v>1.8540000000000001</v>
      </c>
      <c r="AE27" s="203">
        <v>2.2000000000000002</v>
      </c>
      <c r="AF27" s="204">
        <v>2.8719999999999999</v>
      </c>
    </row>
    <row r="28" spans="1:32" s="158" customFormat="1" x14ac:dyDescent="0.2">
      <c r="A28" s="465" t="s">
        <v>329</v>
      </c>
      <c r="B28" s="725">
        <v>30</v>
      </c>
      <c r="C28" s="722">
        <v>846</v>
      </c>
      <c r="D28" s="725">
        <v>14</v>
      </c>
      <c r="E28" s="755">
        <v>12.922000000000001</v>
      </c>
      <c r="F28" s="440">
        <v>1.083</v>
      </c>
      <c r="G28" s="609">
        <v>0.61699999999999999</v>
      </c>
      <c r="H28" s="436">
        <v>1.7749999999999999</v>
      </c>
      <c r="I28" s="486">
        <v>4</v>
      </c>
      <c r="J28" s="29" t="s">
        <v>391</v>
      </c>
      <c r="K28" s="29" t="s">
        <v>391</v>
      </c>
      <c r="L28" s="29" t="s">
        <v>391</v>
      </c>
      <c r="M28" s="29" t="s">
        <v>391</v>
      </c>
      <c r="N28" s="614" t="s">
        <v>391</v>
      </c>
      <c r="O28" s="203" t="s">
        <v>391</v>
      </c>
      <c r="P28" s="203" t="s">
        <v>391</v>
      </c>
      <c r="Q28" s="203" t="s">
        <v>391</v>
      </c>
      <c r="R28" s="203" t="s">
        <v>391</v>
      </c>
      <c r="S28" s="203" t="s">
        <v>391</v>
      </c>
      <c r="T28" s="203" t="s">
        <v>391</v>
      </c>
      <c r="U28" s="203" t="s">
        <v>391</v>
      </c>
      <c r="V28" s="203" t="s">
        <v>391</v>
      </c>
      <c r="W28" s="203" t="s">
        <v>391</v>
      </c>
      <c r="X28" s="203" t="s">
        <v>391</v>
      </c>
      <c r="Y28" s="203" t="s">
        <v>391</v>
      </c>
      <c r="Z28" s="203" t="s">
        <v>391</v>
      </c>
      <c r="AA28" s="203" t="s">
        <v>391</v>
      </c>
      <c r="AB28" s="203" t="s">
        <v>391</v>
      </c>
      <c r="AC28" s="203" t="s">
        <v>391</v>
      </c>
      <c r="AD28" s="203" t="s">
        <v>391</v>
      </c>
      <c r="AE28" s="203" t="s">
        <v>391</v>
      </c>
      <c r="AF28" s="204" t="s">
        <v>391</v>
      </c>
    </row>
    <row r="29" spans="1:32" s="158" customFormat="1" ht="14.25" x14ac:dyDescent="0.2">
      <c r="A29" s="465" t="s">
        <v>330</v>
      </c>
      <c r="B29" s="725">
        <v>2845</v>
      </c>
      <c r="C29" s="722">
        <v>254938</v>
      </c>
      <c r="D29" s="725">
        <v>1547</v>
      </c>
      <c r="E29" s="755">
        <v>1733.82</v>
      </c>
      <c r="F29" s="440">
        <v>0.89200000000000002</v>
      </c>
      <c r="G29" s="609">
        <v>0.84899999999999998</v>
      </c>
      <c r="H29" s="436">
        <v>0.93799999999999994</v>
      </c>
      <c r="I29" s="486">
        <v>516</v>
      </c>
      <c r="J29" s="29">
        <v>20</v>
      </c>
      <c r="K29" s="446">
        <v>0.04</v>
      </c>
      <c r="L29" s="29">
        <v>3</v>
      </c>
      <c r="M29" s="647">
        <v>0.01</v>
      </c>
      <c r="N29" s="614">
        <v>0</v>
      </c>
      <c r="O29" s="203">
        <v>0</v>
      </c>
      <c r="P29" s="203">
        <v>0</v>
      </c>
      <c r="Q29" s="203">
        <v>0</v>
      </c>
      <c r="R29" s="203">
        <v>0.32400000000000001</v>
      </c>
      <c r="S29" s="203">
        <v>0.44900000000000001</v>
      </c>
      <c r="T29" s="203">
        <v>0.54800000000000004</v>
      </c>
      <c r="U29" s="203">
        <v>0.64400000000000002</v>
      </c>
      <c r="V29" s="203">
        <v>0.70499999999999996</v>
      </c>
      <c r="W29" s="203">
        <v>0.78300000000000003</v>
      </c>
      <c r="X29" s="203">
        <v>0.85</v>
      </c>
      <c r="Y29" s="203">
        <v>0.93799999999999994</v>
      </c>
      <c r="Z29" s="203">
        <v>1.0369999999999999</v>
      </c>
      <c r="AA29" s="203">
        <v>1.256</v>
      </c>
      <c r="AB29" s="203">
        <v>1.4079999999999999</v>
      </c>
      <c r="AC29" s="203">
        <v>1.554</v>
      </c>
      <c r="AD29" s="203">
        <v>1.7569999999999999</v>
      </c>
      <c r="AE29" s="203">
        <v>1.976</v>
      </c>
      <c r="AF29" s="204">
        <v>2.6589999999999998</v>
      </c>
    </row>
    <row r="30" spans="1:32" s="158" customFormat="1" ht="14.25" x14ac:dyDescent="0.2">
      <c r="A30" s="465" t="s">
        <v>331</v>
      </c>
      <c r="B30" s="725">
        <v>2059</v>
      </c>
      <c r="C30" s="722">
        <v>403489</v>
      </c>
      <c r="D30" s="725">
        <v>1590</v>
      </c>
      <c r="E30" s="755">
        <v>1510.279</v>
      </c>
      <c r="F30" s="440">
        <v>1.0529999999999999</v>
      </c>
      <c r="G30" s="609">
        <v>1.002</v>
      </c>
      <c r="H30" s="436">
        <v>1.1060000000000001</v>
      </c>
      <c r="I30" s="486">
        <v>492</v>
      </c>
      <c r="J30" s="29">
        <v>25</v>
      </c>
      <c r="K30" s="446">
        <v>0.05</v>
      </c>
      <c r="L30" s="29">
        <v>6</v>
      </c>
      <c r="M30" s="647">
        <v>0.01</v>
      </c>
      <c r="N30" s="614">
        <v>0</v>
      </c>
      <c r="O30" s="203">
        <v>0</v>
      </c>
      <c r="P30" s="203">
        <v>0</v>
      </c>
      <c r="Q30" s="203">
        <v>0</v>
      </c>
      <c r="R30" s="203">
        <v>0</v>
      </c>
      <c r="S30" s="203">
        <v>0.432</v>
      </c>
      <c r="T30" s="203">
        <v>0.52400000000000002</v>
      </c>
      <c r="U30" s="203">
        <v>0.64200000000000002</v>
      </c>
      <c r="V30" s="203">
        <v>0.74299999999999999</v>
      </c>
      <c r="W30" s="203">
        <v>0.82399999999999995</v>
      </c>
      <c r="X30" s="203">
        <v>0.876</v>
      </c>
      <c r="Y30" s="203">
        <v>0.98699999999999999</v>
      </c>
      <c r="Z30" s="203">
        <v>1.1859999999999999</v>
      </c>
      <c r="AA30" s="203">
        <v>1.35</v>
      </c>
      <c r="AB30" s="203">
        <v>1.546</v>
      </c>
      <c r="AC30" s="203">
        <v>1.756</v>
      </c>
      <c r="AD30" s="203">
        <v>2.0030000000000001</v>
      </c>
      <c r="AE30" s="203">
        <v>2.2799999999999998</v>
      </c>
      <c r="AF30" s="204">
        <v>2.7090000000000001</v>
      </c>
    </row>
    <row r="31" spans="1:32" s="158" customFormat="1" x14ac:dyDescent="0.2">
      <c r="A31" s="465" t="s">
        <v>332</v>
      </c>
      <c r="B31" s="783">
        <v>45</v>
      </c>
      <c r="C31" s="724">
        <v>5559</v>
      </c>
      <c r="D31" s="783">
        <v>51</v>
      </c>
      <c r="E31" s="786">
        <v>32.758000000000003</v>
      </c>
      <c r="F31" s="595">
        <v>1.5569999999999999</v>
      </c>
      <c r="G31" s="615">
        <v>1.171</v>
      </c>
      <c r="H31" s="616">
        <v>2.0310000000000001</v>
      </c>
      <c r="I31" s="484">
        <v>15</v>
      </c>
      <c r="J31" s="62">
        <v>3</v>
      </c>
      <c r="K31" s="33">
        <v>0.2</v>
      </c>
      <c r="L31" s="62">
        <v>1</v>
      </c>
      <c r="M31" s="249">
        <v>7.0000000000000007E-2</v>
      </c>
      <c r="N31" s="485" t="s">
        <v>391</v>
      </c>
      <c r="O31" s="73" t="s">
        <v>391</v>
      </c>
      <c r="P31" s="73" t="s">
        <v>391</v>
      </c>
      <c r="Q31" s="73" t="s">
        <v>391</v>
      </c>
      <c r="R31" s="73" t="s">
        <v>391</v>
      </c>
      <c r="S31" s="73" t="s">
        <v>391</v>
      </c>
      <c r="T31" s="73" t="s">
        <v>391</v>
      </c>
      <c r="U31" s="73" t="s">
        <v>391</v>
      </c>
      <c r="V31" s="73" t="s">
        <v>391</v>
      </c>
      <c r="W31" s="73" t="s">
        <v>391</v>
      </c>
      <c r="X31" s="73" t="s">
        <v>391</v>
      </c>
      <c r="Y31" s="73" t="s">
        <v>391</v>
      </c>
      <c r="Z31" s="73" t="s">
        <v>391</v>
      </c>
      <c r="AA31" s="73" t="s">
        <v>391</v>
      </c>
      <c r="AB31" s="73" t="s">
        <v>391</v>
      </c>
      <c r="AC31" s="73" t="s">
        <v>391</v>
      </c>
      <c r="AD31" s="73" t="s">
        <v>391</v>
      </c>
      <c r="AE31" s="73" t="s">
        <v>391</v>
      </c>
      <c r="AF31" s="74" t="s">
        <v>391</v>
      </c>
    </row>
    <row r="32" spans="1:32" s="158" customFormat="1" x14ac:dyDescent="0.2">
      <c r="A32" s="465" t="s">
        <v>333</v>
      </c>
      <c r="B32" s="725">
        <v>635</v>
      </c>
      <c r="C32" s="722">
        <v>111234</v>
      </c>
      <c r="D32" s="725">
        <v>311</v>
      </c>
      <c r="E32" s="755">
        <v>417.65899999999999</v>
      </c>
      <c r="F32" s="440">
        <v>0.745</v>
      </c>
      <c r="G32" s="609">
        <v>0.66500000000000004</v>
      </c>
      <c r="H32" s="436">
        <v>0.83099999999999996</v>
      </c>
      <c r="I32" s="486">
        <v>125</v>
      </c>
      <c r="J32" s="29">
        <v>3</v>
      </c>
      <c r="K32" s="446">
        <v>0.02</v>
      </c>
      <c r="L32" s="29">
        <v>1</v>
      </c>
      <c r="M32" s="647">
        <v>0.01</v>
      </c>
      <c r="N32" s="614">
        <v>0</v>
      </c>
      <c r="O32" s="203">
        <v>0</v>
      </c>
      <c r="P32" s="203">
        <v>0</v>
      </c>
      <c r="Q32" s="203">
        <v>0</v>
      </c>
      <c r="R32" s="203">
        <v>0</v>
      </c>
      <c r="S32" s="203">
        <v>0</v>
      </c>
      <c r="T32" s="203">
        <v>0</v>
      </c>
      <c r="U32" s="203">
        <v>0.34899999999999998</v>
      </c>
      <c r="V32" s="203">
        <v>0.48299999999999998</v>
      </c>
      <c r="W32" s="203">
        <v>0.61</v>
      </c>
      <c r="X32" s="203">
        <v>0.71799999999999997</v>
      </c>
      <c r="Y32" s="203">
        <v>0.78600000000000003</v>
      </c>
      <c r="Z32" s="203">
        <v>0.86899999999999999</v>
      </c>
      <c r="AA32" s="203">
        <v>0.90300000000000002</v>
      </c>
      <c r="AB32" s="203">
        <v>1.095</v>
      </c>
      <c r="AC32" s="203">
        <v>1.3819999999999999</v>
      </c>
      <c r="AD32" s="203">
        <v>1.74</v>
      </c>
      <c r="AE32" s="203">
        <v>1.8009999999999999</v>
      </c>
      <c r="AF32" s="204">
        <v>2.3039999999999998</v>
      </c>
    </row>
    <row r="33" spans="1:32" s="158" customFormat="1" x14ac:dyDescent="0.2">
      <c r="A33" s="465" t="s">
        <v>334</v>
      </c>
      <c r="B33" s="725">
        <v>33</v>
      </c>
      <c r="C33" s="722">
        <v>2327</v>
      </c>
      <c r="D33" s="725">
        <v>80</v>
      </c>
      <c r="E33" s="755">
        <v>113.751</v>
      </c>
      <c r="F33" s="440">
        <v>0.70299999999999996</v>
      </c>
      <c r="G33" s="609">
        <v>0.56100000000000005</v>
      </c>
      <c r="H33" s="436">
        <v>0.871</v>
      </c>
      <c r="I33" s="486">
        <v>25</v>
      </c>
      <c r="J33" s="29">
        <v>2</v>
      </c>
      <c r="K33" s="446">
        <v>0.08</v>
      </c>
      <c r="L33" s="29">
        <v>2</v>
      </c>
      <c r="M33" s="647">
        <v>0.08</v>
      </c>
      <c r="N33" s="614">
        <v>0</v>
      </c>
      <c r="O33" s="203">
        <v>0</v>
      </c>
      <c r="P33" s="203">
        <v>0</v>
      </c>
      <c r="Q33" s="203">
        <v>0.107</v>
      </c>
      <c r="R33" s="203">
        <v>0.221</v>
      </c>
      <c r="S33" s="203">
        <v>0.32200000000000001</v>
      </c>
      <c r="T33" s="203">
        <v>0.32500000000000001</v>
      </c>
      <c r="U33" s="203">
        <v>0.502</v>
      </c>
      <c r="V33" s="203">
        <v>0.56200000000000006</v>
      </c>
      <c r="W33" s="203">
        <v>0.6</v>
      </c>
      <c r="X33" s="203">
        <v>0.65400000000000003</v>
      </c>
      <c r="Y33" s="203">
        <v>0.72499999999999998</v>
      </c>
      <c r="Z33" s="203">
        <v>0.73899999999999999</v>
      </c>
      <c r="AA33" s="203">
        <v>0.77600000000000002</v>
      </c>
      <c r="AB33" s="203">
        <v>0.96299999999999997</v>
      </c>
      <c r="AC33" s="203">
        <v>1.032</v>
      </c>
      <c r="AD33" s="203">
        <v>1.2090000000000001</v>
      </c>
      <c r="AE33" s="203">
        <v>1.3640000000000001</v>
      </c>
      <c r="AF33" s="204">
        <v>1.8080000000000001</v>
      </c>
    </row>
    <row r="34" spans="1:32" s="158" customFormat="1" x14ac:dyDescent="0.2">
      <c r="A34" s="465" t="s">
        <v>335</v>
      </c>
      <c r="B34" s="725">
        <v>104</v>
      </c>
      <c r="C34" s="722">
        <v>2886</v>
      </c>
      <c r="D34" s="725">
        <v>52</v>
      </c>
      <c r="E34" s="755">
        <v>68.986999999999995</v>
      </c>
      <c r="F34" s="440">
        <v>0.754</v>
      </c>
      <c r="G34" s="609">
        <v>0.56899999999999995</v>
      </c>
      <c r="H34" s="436">
        <v>0.98099999999999998</v>
      </c>
      <c r="I34" s="486">
        <v>15</v>
      </c>
      <c r="J34" s="29">
        <v>2</v>
      </c>
      <c r="K34" s="768">
        <v>0.13</v>
      </c>
      <c r="L34" s="29">
        <v>0</v>
      </c>
      <c r="M34" s="769">
        <v>0</v>
      </c>
      <c r="N34" s="614" t="s">
        <v>391</v>
      </c>
      <c r="O34" s="203" t="s">
        <v>391</v>
      </c>
      <c r="P34" s="203" t="s">
        <v>391</v>
      </c>
      <c r="Q34" s="203" t="s">
        <v>391</v>
      </c>
      <c r="R34" s="203" t="s">
        <v>391</v>
      </c>
      <c r="S34" s="203" t="s">
        <v>391</v>
      </c>
      <c r="T34" s="203" t="s">
        <v>391</v>
      </c>
      <c r="U34" s="203" t="s">
        <v>391</v>
      </c>
      <c r="V34" s="203" t="s">
        <v>391</v>
      </c>
      <c r="W34" s="203" t="s">
        <v>391</v>
      </c>
      <c r="X34" s="203" t="s">
        <v>391</v>
      </c>
      <c r="Y34" s="203" t="s">
        <v>391</v>
      </c>
      <c r="Z34" s="203" t="s">
        <v>391</v>
      </c>
      <c r="AA34" s="203" t="s">
        <v>391</v>
      </c>
      <c r="AB34" s="203" t="s">
        <v>391</v>
      </c>
      <c r="AC34" s="203" t="s">
        <v>391</v>
      </c>
      <c r="AD34" s="203" t="s">
        <v>391</v>
      </c>
      <c r="AE34" s="203" t="s">
        <v>391</v>
      </c>
      <c r="AF34" s="204" t="s">
        <v>391</v>
      </c>
    </row>
    <row r="35" spans="1:32" s="158" customFormat="1" x14ac:dyDescent="0.2">
      <c r="A35" s="465" t="s">
        <v>336</v>
      </c>
      <c r="B35" s="725">
        <v>299</v>
      </c>
      <c r="C35" s="722">
        <v>10204</v>
      </c>
      <c r="D35" s="725">
        <v>43</v>
      </c>
      <c r="E35" s="755">
        <v>33.673000000000002</v>
      </c>
      <c r="F35" s="440">
        <v>1.2769999999999999</v>
      </c>
      <c r="G35" s="609">
        <v>0.93600000000000005</v>
      </c>
      <c r="H35" s="436">
        <v>1.704</v>
      </c>
      <c r="I35" s="486">
        <v>1</v>
      </c>
      <c r="J35" s="29" t="s">
        <v>391</v>
      </c>
      <c r="K35" s="29" t="s">
        <v>391</v>
      </c>
      <c r="L35" s="29" t="s">
        <v>391</v>
      </c>
      <c r="M35" s="29" t="s">
        <v>391</v>
      </c>
      <c r="N35" s="614" t="s">
        <v>391</v>
      </c>
      <c r="O35" s="203" t="s">
        <v>391</v>
      </c>
      <c r="P35" s="203" t="s">
        <v>391</v>
      </c>
      <c r="Q35" s="203" t="s">
        <v>391</v>
      </c>
      <c r="R35" s="203" t="s">
        <v>391</v>
      </c>
      <c r="S35" s="203" t="s">
        <v>391</v>
      </c>
      <c r="T35" s="203" t="s">
        <v>391</v>
      </c>
      <c r="U35" s="203" t="s">
        <v>391</v>
      </c>
      <c r="V35" s="203" t="s">
        <v>391</v>
      </c>
      <c r="W35" s="203" t="s">
        <v>391</v>
      </c>
      <c r="X35" s="203" t="s">
        <v>391</v>
      </c>
      <c r="Y35" s="203" t="s">
        <v>391</v>
      </c>
      <c r="Z35" s="203" t="s">
        <v>391</v>
      </c>
      <c r="AA35" s="203" t="s">
        <v>391</v>
      </c>
      <c r="AB35" s="203" t="s">
        <v>391</v>
      </c>
      <c r="AC35" s="203" t="s">
        <v>391</v>
      </c>
      <c r="AD35" s="203" t="s">
        <v>391</v>
      </c>
      <c r="AE35" s="203" t="s">
        <v>391</v>
      </c>
      <c r="AF35" s="204" t="s">
        <v>391</v>
      </c>
    </row>
    <row r="36" spans="1:32" s="158" customFormat="1" x14ac:dyDescent="0.2">
      <c r="A36" s="465" t="s">
        <v>337</v>
      </c>
      <c r="B36" s="725">
        <v>408</v>
      </c>
      <c r="C36" s="722">
        <v>20738</v>
      </c>
      <c r="D36" s="725">
        <v>14</v>
      </c>
      <c r="E36" s="755">
        <v>15.3</v>
      </c>
      <c r="F36" s="440">
        <v>0.91500000000000004</v>
      </c>
      <c r="G36" s="609">
        <v>0.52100000000000002</v>
      </c>
      <c r="H36" s="436">
        <v>1.4990000000000001</v>
      </c>
      <c r="I36" s="486">
        <v>0</v>
      </c>
      <c r="J36" s="29" t="s">
        <v>391</v>
      </c>
      <c r="K36" s="29" t="s">
        <v>391</v>
      </c>
      <c r="L36" s="29" t="s">
        <v>391</v>
      </c>
      <c r="M36" s="29" t="s">
        <v>391</v>
      </c>
      <c r="N36" s="614" t="s">
        <v>391</v>
      </c>
      <c r="O36" s="203" t="s">
        <v>391</v>
      </c>
      <c r="P36" s="203" t="s">
        <v>391</v>
      </c>
      <c r="Q36" s="203" t="s">
        <v>391</v>
      </c>
      <c r="R36" s="203" t="s">
        <v>391</v>
      </c>
      <c r="S36" s="203" t="s">
        <v>391</v>
      </c>
      <c r="T36" s="203" t="s">
        <v>391</v>
      </c>
      <c r="U36" s="203" t="s">
        <v>391</v>
      </c>
      <c r="V36" s="203" t="s">
        <v>391</v>
      </c>
      <c r="W36" s="203" t="s">
        <v>391</v>
      </c>
      <c r="X36" s="203" t="s">
        <v>391</v>
      </c>
      <c r="Y36" s="203" t="s">
        <v>391</v>
      </c>
      <c r="Z36" s="203" t="s">
        <v>391</v>
      </c>
      <c r="AA36" s="203" t="s">
        <v>391</v>
      </c>
      <c r="AB36" s="203" t="s">
        <v>391</v>
      </c>
      <c r="AC36" s="203" t="s">
        <v>391</v>
      </c>
      <c r="AD36" s="203" t="s">
        <v>391</v>
      </c>
      <c r="AE36" s="203" t="s">
        <v>391</v>
      </c>
      <c r="AF36" s="204" t="s">
        <v>391</v>
      </c>
    </row>
    <row r="37" spans="1:32" s="158" customFormat="1" x14ac:dyDescent="0.2">
      <c r="A37" s="465" t="s">
        <v>338</v>
      </c>
      <c r="B37" s="725">
        <v>314</v>
      </c>
      <c r="C37" s="722">
        <v>19434</v>
      </c>
      <c r="D37" s="725">
        <v>44</v>
      </c>
      <c r="E37" s="755">
        <v>34.31</v>
      </c>
      <c r="F37" s="440">
        <v>1.282</v>
      </c>
      <c r="G37" s="609">
        <v>0.94299999999999995</v>
      </c>
      <c r="H37" s="436">
        <v>1.706</v>
      </c>
      <c r="I37" s="486">
        <v>2</v>
      </c>
      <c r="J37" s="29" t="s">
        <v>391</v>
      </c>
      <c r="K37" s="29" t="s">
        <v>391</v>
      </c>
      <c r="L37" s="29" t="s">
        <v>391</v>
      </c>
      <c r="M37" s="29" t="s">
        <v>391</v>
      </c>
      <c r="N37" s="614" t="s">
        <v>391</v>
      </c>
      <c r="O37" s="203" t="s">
        <v>391</v>
      </c>
      <c r="P37" s="203" t="s">
        <v>391</v>
      </c>
      <c r="Q37" s="203" t="s">
        <v>391</v>
      </c>
      <c r="R37" s="203" t="s">
        <v>391</v>
      </c>
      <c r="S37" s="203" t="s">
        <v>391</v>
      </c>
      <c r="T37" s="203" t="s">
        <v>391</v>
      </c>
      <c r="U37" s="203" t="s">
        <v>391</v>
      </c>
      <c r="V37" s="203" t="s">
        <v>391</v>
      </c>
      <c r="W37" s="203" t="s">
        <v>391</v>
      </c>
      <c r="X37" s="203" t="s">
        <v>391</v>
      </c>
      <c r="Y37" s="203" t="s">
        <v>391</v>
      </c>
      <c r="Z37" s="203" t="s">
        <v>391</v>
      </c>
      <c r="AA37" s="203" t="s">
        <v>391</v>
      </c>
      <c r="AB37" s="203" t="s">
        <v>391</v>
      </c>
      <c r="AC37" s="203" t="s">
        <v>391</v>
      </c>
      <c r="AD37" s="203" t="s">
        <v>391</v>
      </c>
      <c r="AE37" s="203" t="s">
        <v>391</v>
      </c>
      <c r="AF37" s="204" t="s">
        <v>391</v>
      </c>
    </row>
    <row r="38" spans="1:32" s="158" customFormat="1" x14ac:dyDescent="0.2">
      <c r="A38" s="465" t="s">
        <v>339</v>
      </c>
      <c r="B38" s="725">
        <v>135</v>
      </c>
      <c r="C38" s="722">
        <v>4662</v>
      </c>
      <c r="D38" s="725">
        <v>30</v>
      </c>
      <c r="E38" s="755">
        <v>12.121</v>
      </c>
      <c r="F38" s="440">
        <v>2.4750000000000001</v>
      </c>
      <c r="G38" s="609">
        <v>1.7</v>
      </c>
      <c r="H38" s="436">
        <v>3.4889999999999999</v>
      </c>
      <c r="I38" s="486">
        <v>0</v>
      </c>
      <c r="J38" s="29" t="s">
        <v>391</v>
      </c>
      <c r="K38" s="29" t="s">
        <v>391</v>
      </c>
      <c r="L38" s="29" t="s">
        <v>391</v>
      </c>
      <c r="M38" s="29" t="s">
        <v>391</v>
      </c>
      <c r="N38" s="614" t="s">
        <v>391</v>
      </c>
      <c r="O38" s="203" t="s">
        <v>391</v>
      </c>
      <c r="P38" s="203" t="s">
        <v>391</v>
      </c>
      <c r="Q38" s="203" t="s">
        <v>391</v>
      </c>
      <c r="R38" s="203" t="s">
        <v>391</v>
      </c>
      <c r="S38" s="203" t="s">
        <v>391</v>
      </c>
      <c r="T38" s="203" t="s">
        <v>391</v>
      </c>
      <c r="U38" s="203" t="s">
        <v>391</v>
      </c>
      <c r="V38" s="203" t="s">
        <v>391</v>
      </c>
      <c r="W38" s="203" t="s">
        <v>391</v>
      </c>
      <c r="X38" s="203" t="s">
        <v>391</v>
      </c>
      <c r="Y38" s="203" t="s">
        <v>391</v>
      </c>
      <c r="Z38" s="203" t="s">
        <v>391</v>
      </c>
      <c r="AA38" s="203" t="s">
        <v>391</v>
      </c>
      <c r="AB38" s="203" t="s">
        <v>391</v>
      </c>
      <c r="AC38" s="203" t="s">
        <v>391</v>
      </c>
      <c r="AD38" s="203" t="s">
        <v>391</v>
      </c>
      <c r="AE38" s="203" t="s">
        <v>391</v>
      </c>
      <c r="AF38" s="204" t="s">
        <v>391</v>
      </c>
    </row>
    <row r="39" spans="1:32" s="158" customFormat="1" ht="14.25" x14ac:dyDescent="0.2">
      <c r="A39" s="465" t="s">
        <v>340</v>
      </c>
      <c r="B39" s="725">
        <v>270</v>
      </c>
      <c r="C39" s="722">
        <v>9280</v>
      </c>
      <c r="D39" s="725">
        <v>181</v>
      </c>
      <c r="E39" s="755">
        <v>194.58600000000001</v>
      </c>
      <c r="F39" s="440">
        <v>0.93</v>
      </c>
      <c r="G39" s="609">
        <v>0.80200000000000005</v>
      </c>
      <c r="H39" s="436">
        <v>1.073</v>
      </c>
      <c r="I39" s="486">
        <v>65</v>
      </c>
      <c r="J39" s="29">
        <v>2</v>
      </c>
      <c r="K39" s="446">
        <v>0.03</v>
      </c>
      <c r="L39" s="29">
        <v>1</v>
      </c>
      <c r="M39" s="647">
        <v>0.02</v>
      </c>
      <c r="N39" s="614">
        <v>0</v>
      </c>
      <c r="O39" s="203">
        <v>0</v>
      </c>
      <c r="P39" s="203">
        <v>0</v>
      </c>
      <c r="Q39" s="203">
        <v>0</v>
      </c>
      <c r="R39" s="203">
        <v>0</v>
      </c>
      <c r="S39" s="203">
        <v>0</v>
      </c>
      <c r="T39" s="203">
        <v>0.44</v>
      </c>
      <c r="U39" s="203">
        <v>0.56100000000000005</v>
      </c>
      <c r="V39" s="203">
        <v>0.72299999999999998</v>
      </c>
      <c r="W39" s="203">
        <v>0.79100000000000004</v>
      </c>
      <c r="X39" s="203">
        <v>0.84399999999999997</v>
      </c>
      <c r="Y39" s="203">
        <v>0.94899999999999995</v>
      </c>
      <c r="Z39" s="203">
        <v>1.03</v>
      </c>
      <c r="AA39" s="203">
        <v>1.169</v>
      </c>
      <c r="AB39" s="203">
        <v>1.2709999999999999</v>
      </c>
      <c r="AC39" s="203">
        <v>1.482</v>
      </c>
      <c r="AD39" s="203">
        <v>1.7130000000000001</v>
      </c>
      <c r="AE39" s="203">
        <v>2.0569999999999999</v>
      </c>
      <c r="AF39" s="204">
        <v>2.2149999999999999</v>
      </c>
    </row>
    <row r="40" spans="1:32" s="158" customFormat="1" ht="14.25" x14ac:dyDescent="0.2">
      <c r="A40" s="465" t="s">
        <v>341</v>
      </c>
      <c r="B40" s="725">
        <v>373</v>
      </c>
      <c r="C40" s="722">
        <v>9036</v>
      </c>
      <c r="D40" s="725">
        <v>48</v>
      </c>
      <c r="E40" s="755">
        <v>164.381</v>
      </c>
      <c r="F40" s="440">
        <v>0.29199999999999998</v>
      </c>
      <c r="G40" s="609">
        <v>0.218</v>
      </c>
      <c r="H40" s="436">
        <v>0.38400000000000001</v>
      </c>
      <c r="I40" s="486">
        <v>40</v>
      </c>
      <c r="J40" s="29">
        <v>1</v>
      </c>
      <c r="K40" s="446">
        <v>0.03</v>
      </c>
      <c r="L40" s="29">
        <v>0</v>
      </c>
      <c r="M40" s="647">
        <v>0</v>
      </c>
      <c r="N40" s="614">
        <v>0</v>
      </c>
      <c r="O40" s="203">
        <v>0</v>
      </c>
      <c r="P40" s="203">
        <v>0</v>
      </c>
      <c r="Q40" s="203">
        <v>0</v>
      </c>
      <c r="R40" s="203">
        <v>0</v>
      </c>
      <c r="S40" s="203">
        <v>0</v>
      </c>
      <c r="T40" s="203">
        <v>0</v>
      </c>
      <c r="U40" s="203">
        <v>0</v>
      </c>
      <c r="V40" s="203">
        <v>0</v>
      </c>
      <c r="W40" s="203">
        <v>0</v>
      </c>
      <c r="X40" s="203">
        <v>0</v>
      </c>
      <c r="Y40" s="203">
        <v>0</v>
      </c>
      <c r="Z40" s="203">
        <v>0</v>
      </c>
      <c r="AA40" s="203">
        <v>0.32400000000000001</v>
      </c>
      <c r="AB40" s="203">
        <v>0.53100000000000003</v>
      </c>
      <c r="AC40" s="203">
        <v>0.76</v>
      </c>
      <c r="AD40" s="203">
        <v>0.89200000000000002</v>
      </c>
      <c r="AE40" s="203">
        <v>1.0229999999999999</v>
      </c>
      <c r="AF40" s="204">
        <v>1.133</v>
      </c>
    </row>
    <row r="41" spans="1:32" s="158" customFormat="1" x14ac:dyDescent="0.2">
      <c r="A41" s="465" t="s">
        <v>342</v>
      </c>
      <c r="B41" s="725">
        <v>461</v>
      </c>
      <c r="C41" s="722">
        <v>39498</v>
      </c>
      <c r="D41" s="725">
        <v>603</v>
      </c>
      <c r="E41" s="755">
        <v>805.28300000000002</v>
      </c>
      <c r="F41" s="440">
        <v>0.749</v>
      </c>
      <c r="G41" s="609">
        <v>0.69099999999999995</v>
      </c>
      <c r="H41" s="436">
        <v>0.81</v>
      </c>
      <c r="I41" s="486">
        <v>216</v>
      </c>
      <c r="J41" s="29">
        <v>8</v>
      </c>
      <c r="K41" s="446">
        <v>0.04</v>
      </c>
      <c r="L41" s="29">
        <v>9</v>
      </c>
      <c r="M41" s="647">
        <v>0.04</v>
      </c>
      <c r="N41" s="614">
        <v>0</v>
      </c>
      <c r="O41" s="203">
        <v>0</v>
      </c>
      <c r="P41" s="203">
        <v>0</v>
      </c>
      <c r="Q41" s="203">
        <v>0</v>
      </c>
      <c r="R41" s="203">
        <v>0</v>
      </c>
      <c r="S41" s="203">
        <v>0.16500000000000001</v>
      </c>
      <c r="T41" s="203">
        <v>0.30299999999999999</v>
      </c>
      <c r="U41" s="203">
        <v>0.40500000000000003</v>
      </c>
      <c r="V41" s="203">
        <v>0.46800000000000003</v>
      </c>
      <c r="W41" s="203">
        <v>0.54700000000000004</v>
      </c>
      <c r="X41" s="203">
        <v>0.64500000000000002</v>
      </c>
      <c r="Y41" s="203">
        <v>0.73699999999999999</v>
      </c>
      <c r="Z41" s="203">
        <v>0.83599999999999997</v>
      </c>
      <c r="AA41" s="203">
        <v>0.91300000000000003</v>
      </c>
      <c r="AB41" s="203">
        <v>1.03</v>
      </c>
      <c r="AC41" s="203">
        <v>1.2210000000000001</v>
      </c>
      <c r="AD41" s="203">
        <v>1.5169999999999999</v>
      </c>
      <c r="AE41" s="203">
        <v>1.7290000000000001</v>
      </c>
      <c r="AF41" s="204">
        <v>2.3140000000000001</v>
      </c>
    </row>
    <row r="42" spans="1:32" s="158" customFormat="1" x14ac:dyDescent="0.2">
      <c r="A42" s="465" t="s">
        <v>343</v>
      </c>
      <c r="B42" s="725">
        <v>249</v>
      </c>
      <c r="C42" s="722">
        <v>2683</v>
      </c>
      <c r="D42" s="725">
        <v>23</v>
      </c>
      <c r="E42" s="755">
        <v>16.486999999999998</v>
      </c>
      <c r="F42" s="440">
        <v>1.395</v>
      </c>
      <c r="G42" s="609">
        <v>0.90600000000000003</v>
      </c>
      <c r="H42" s="436">
        <v>2.06</v>
      </c>
      <c r="I42" s="486">
        <v>0</v>
      </c>
      <c r="J42" s="29" t="s">
        <v>391</v>
      </c>
      <c r="K42" s="29" t="s">
        <v>391</v>
      </c>
      <c r="L42" s="29" t="s">
        <v>391</v>
      </c>
      <c r="M42" s="29" t="s">
        <v>391</v>
      </c>
      <c r="N42" s="614" t="s">
        <v>391</v>
      </c>
      <c r="O42" s="203" t="s">
        <v>391</v>
      </c>
      <c r="P42" s="203" t="s">
        <v>391</v>
      </c>
      <c r="Q42" s="203" t="s">
        <v>391</v>
      </c>
      <c r="R42" s="203" t="s">
        <v>391</v>
      </c>
      <c r="S42" s="203" t="s">
        <v>391</v>
      </c>
      <c r="T42" s="203" t="s">
        <v>391</v>
      </c>
      <c r="U42" s="203" t="s">
        <v>391</v>
      </c>
      <c r="V42" s="203" t="s">
        <v>391</v>
      </c>
      <c r="W42" s="203" t="s">
        <v>391</v>
      </c>
      <c r="X42" s="203" t="s">
        <v>391</v>
      </c>
      <c r="Y42" s="203" t="s">
        <v>391</v>
      </c>
      <c r="Z42" s="203" t="s">
        <v>391</v>
      </c>
      <c r="AA42" s="203" t="s">
        <v>391</v>
      </c>
      <c r="AB42" s="203" t="s">
        <v>391</v>
      </c>
      <c r="AC42" s="203" t="s">
        <v>391</v>
      </c>
      <c r="AD42" s="203" t="s">
        <v>391</v>
      </c>
      <c r="AE42" s="203" t="s">
        <v>391</v>
      </c>
      <c r="AF42" s="204" t="s">
        <v>391</v>
      </c>
    </row>
    <row r="43" spans="1:32" s="158" customFormat="1" x14ac:dyDescent="0.2">
      <c r="A43" s="465" t="s">
        <v>344</v>
      </c>
      <c r="B43" s="783">
        <v>368</v>
      </c>
      <c r="C43" s="724">
        <v>29499</v>
      </c>
      <c r="D43" s="783">
        <v>94</v>
      </c>
      <c r="E43" s="786">
        <v>123.071</v>
      </c>
      <c r="F43" s="595">
        <v>0.76400000000000001</v>
      </c>
      <c r="G43" s="615">
        <v>0.621</v>
      </c>
      <c r="H43" s="616">
        <v>0.93</v>
      </c>
      <c r="I43" s="484">
        <v>32</v>
      </c>
      <c r="J43" s="62">
        <v>4</v>
      </c>
      <c r="K43" s="33">
        <v>0.13</v>
      </c>
      <c r="L43" s="62">
        <v>0</v>
      </c>
      <c r="M43" s="249">
        <v>0</v>
      </c>
      <c r="N43" s="485">
        <v>0</v>
      </c>
      <c r="O43" s="73">
        <v>0</v>
      </c>
      <c r="P43" s="73">
        <v>0</v>
      </c>
      <c r="Q43" s="73">
        <v>0</v>
      </c>
      <c r="R43" s="73">
        <v>0</v>
      </c>
      <c r="S43" s="73">
        <v>0</v>
      </c>
      <c r="T43" s="73">
        <v>0.40799999999999997</v>
      </c>
      <c r="U43" s="73">
        <v>0.48699999999999999</v>
      </c>
      <c r="V43" s="73">
        <v>0.502</v>
      </c>
      <c r="W43" s="73">
        <v>0.53800000000000003</v>
      </c>
      <c r="X43" s="73">
        <v>0.61899999999999999</v>
      </c>
      <c r="Y43" s="73">
        <v>0.72799999999999998</v>
      </c>
      <c r="Z43" s="73">
        <v>0.755</v>
      </c>
      <c r="AA43" s="73">
        <v>1.0569999999999999</v>
      </c>
      <c r="AB43" s="73">
        <v>1.1890000000000001</v>
      </c>
      <c r="AC43" s="73">
        <v>1.5660000000000001</v>
      </c>
      <c r="AD43" s="73">
        <v>2.468</v>
      </c>
      <c r="AE43" s="73">
        <v>2.6909999999999998</v>
      </c>
      <c r="AF43" s="74">
        <v>2.91</v>
      </c>
    </row>
    <row r="44" spans="1:32" s="158" customFormat="1" x14ac:dyDescent="0.2">
      <c r="A44" s="465" t="s">
        <v>345</v>
      </c>
      <c r="B44" s="725">
        <v>154</v>
      </c>
      <c r="C44" s="722">
        <v>4071</v>
      </c>
      <c r="D44" s="725">
        <v>6</v>
      </c>
      <c r="E44" s="755">
        <v>3.2570000000000001</v>
      </c>
      <c r="F44" s="440">
        <v>1.8420000000000001</v>
      </c>
      <c r="G44" s="609">
        <v>0.747</v>
      </c>
      <c r="H44" s="436">
        <v>3.8319999999999999</v>
      </c>
      <c r="I44" s="486">
        <v>0</v>
      </c>
      <c r="J44" s="29" t="s">
        <v>391</v>
      </c>
      <c r="K44" s="29" t="s">
        <v>391</v>
      </c>
      <c r="L44" s="29" t="s">
        <v>391</v>
      </c>
      <c r="M44" s="29" t="s">
        <v>391</v>
      </c>
      <c r="N44" s="614" t="s">
        <v>391</v>
      </c>
      <c r="O44" s="203" t="s">
        <v>391</v>
      </c>
      <c r="P44" s="203" t="s">
        <v>391</v>
      </c>
      <c r="Q44" s="203" t="s">
        <v>391</v>
      </c>
      <c r="R44" s="203" t="s">
        <v>391</v>
      </c>
      <c r="S44" s="203" t="s">
        <v>391</v>
      </c>
      <c r="T44" s="203" t="s">
        <v>391</v>
      </c>
      <c r="U44" s="203" t="s">
        <v>391</v>
      </c>
      <c r="V44" s="203" t="s">
        <v>391</v>
      </c>
      <c r="W44" s="203" t="s">
        <v>391</v>
      </c>
      <c r="X44" s="203" t="s">
        <v>391</v>
      </c>
      <c r="Y44" s="203" t="s">
        <v>391</v>
      </c>
      <c r="Z44" s="203" t="s">
        <v>391</v>
      </c>
      <c r="AA44" s="203" t="s">
        <v>391</v>
      </c>
      <c r="AB44" s="203" t="s">
        <v>391</v>
      </c>
      <c r="AC44" s="203" t="s">
        <v>391</v>
      </c>
      <c r="AD44" s="203" t="s">
        <v>391</v>
      </c>
      <c r="AE44" s="203" t="s">
        <v>391</v>
      </c>
      <c r="AF44" s="204" t="s">
        <v>391</v>
      </c>
    </row>
    <row r="45" spans="1:32" s="158" customFormat="1" ht="14.25" x14ac:dyDescent="0.2">
      <c r="A45" s="465" t="s">
        <v>346</v>
      </c>
      <c r="B45" s="725">
        <v>535</v>
      </c>
      <c r="C45" s="722">
        <v>7085</v>
      </c>
      <c r="D45" s="725">
        <v>34</v>
      </c>
      <c r="E45" s="755">
        <v>39.981000000000002</v>
      </c>
      <c r="F45" s="440">
        <v>0.85</v>
      </c>
      <c r="G45" s="609">
        <v>0.59799999999999998</v>
      </c>
      <c r="H45" s="436">
        <v>1.175</v>
      </c>
      <c r="I45" s="486">
        <v>0</v>
      </c>
      <c r="J45" s="29" t="s">
        <v>391</v>
      </c>
      <c r="K45" s="29" t="s">
        <v>391</v>
      </c>
      <c r="L45" s="29" t="s">
        <v>391</v>
      </c>
      <c r="M45" s="29" t="s">
        <v>391</v>
      </c>
      <c r="N45" s="614" t="s">
        <v>391</v>
      </c>
      <c r="O45" s="203" t="s">
        <v>391</v>
      </c>
      <c r="P45" s="203" t="s">
        <v>391</v>
      </c>
      <c r="Q45" s="203" t="s">
        <v>391</v>
      </c>
      <c r="R45" s="203" t="s">
        <v>391</v>
      </c>
      <c r="S45" s="203" t="s">
        <v>391</v>
      </c>
      <c r="T45" s="203" t="s">
        <v>391</v>
      </c>
      <c r="U45" s="203" t="s">
        <v>391</v>
      </c>
      <c r="V45" s="203" t="s">
        <v>391</v>
      </c>
      <c r="W45" s="203" t="s">
        <v>391</v>
      </c>
      <c r="X45" s="203" t="s">
        <v>391</v>
      </c>
      <c r="Y45" s="203" t="s">
        <v>391</v>
      </c>
      <c r="Z45" s="203" t="s">
        <v>391</v>
      </c>
      <c r="AA45" s="203" t="s">
        <v>391</v>
      </c>
      <c r="AB45" s="203" t="s">
        <v>391</v>
      </c>
      <c r="AC45" s="203" t="s">
        <v>391</v>
      </c>
      <c r="AD45" s="203" t="s">
        <v>391</v>
      </c>
      <c r="AE45" s="203" t="s">
        <v>391</v>
      </c>
      <c r="AF45" s="204" t="s">
        <v>391</v>
      </c>
    </row>
    <row r="46" spans="1:32" s="158" customFormat="1" x14ac:dyDescent="0.2">
      <c r="A46" s="465" t="s">
        <v>347</v>
      </c>
      <c r="B46" s="725">
        <v>143</v>
      </c>
      <c r="C46" s="722">
        <v>4540</v>
      </c>
      <c r="D46" s="725">
        <v>88</v>
      </c>
      <c r="E46" s="755">
        <v>68.313000000000002</v>
      </c>
      <c r="F46" s="440">
        <v>1.288</v>
      </c>
      <c r="G46" s="609">
        <v>1.0389999999999999</v>
      </c>
      <c r="H46" s="436">
        <v>1.579</v>
      </c>
      <c r="I46" s="486">
        <v>23</v>
      </c>
      <c r="J46" s="29">
        <v>1</v>
      </c>
      <c r="K46" s="446">
        <v>0.04</v>
      </c>
      <c r="L46" s="29">
        <v>0</v>
      </c>
      <c r="M46" s="647">
        <v>0</v>
      </c>
      <c r="N46" s="614">
        <v>0</v>
      </c>
      <c r="O46" s="203">
        <v>0</v>
      </c>
      <c r="P46" s="203">
        <v>0.59299999999999997</v>
      </c>
      <c r="Q46" s="203">
        <v>0.623</v>
      </c>
      <c r="R46" s="203">
        <v>0.74399999999999999</v>
      </c>
      <c r="S46" s="203">
        <v>0.751</v>
      </c>
      <c r="T46" s="203">
        <v>0.96799999999999997</v>
      </c>
      <c r="U46" s="203">
        <v>0.97899999999999998</v>
      </c>
      <c r="V46" s="203">
        <v>1.075</v>
      </c>
      <c r="W46" s="203">
        <v>1.218</v>
      </c>
      <c r="X46" s="203">
        <v>1.48</v>
      </c>
      <c r="Y46" s="203">
        <v>1.48</v>
      </c>
      <c r="Z46" s="203">
        <v>1.6759999999999999</v>
      </c>
      <c r="AA46" s="203">
        <v>1.8859999999999999</v>
      </c>
      <c r="AB46" s="203">
        <v>2.141</v>
      </c>
      <c r="AC46" s="203">
        <v>2.6789999999999998</v>
      </c>
      <c r="AD46" s="203">
        <v>2.7069999999999999</v>
      </c>
      <c r="AE46" s="203">
        <v>2.714</v>
      </c>
      <c r="AF46" s="204">
        <v>3.464</v>
      </c>
    </row>
    <row r="47" spans="1:32" s="158" customFormat="1" x14ac:dyDescent="0.2">
      <c r="A47" s="466" t="s">
        <v>348</v>
      </c>
      <c r="B47" s="784">
        <v>457</v>
      </c>
      <c r="C47" s="727">
        <v>61479</v>
      </c>
      <c r="D47" s="784">
        <v>361</v>
      </c>
      <c r="E47" s="787">
        <v>372.54700000000003</v>
      </c>
      <c r="F47" s="438">
        <v>0.96899999999999997</v>
      </c>
      <c r="G47" s="438">
        <v>0.873</v>
      </c>
      <c r="H47" s="439">
        <v>1.073</v>
      </c>
      <c r="I47" s="623">
        <v>112</v>
      </c>
      <c r="J47" s="622">
        <v>5</v>
      </c>
      <c r="K47" s="211">
        <v>0.04</v>
      </c>
      <c r="L47" s="622">
        <v>2</v>
      </c>
      <c r="M47" s="212">
        <v>0.02</v>
      </c>
      <c r="N47" s="697">
        <v>0</v>
      </c>
      <c r="O47" s="698">
        <v>0</v>
      </c>
      <c r="P47" s="698">
        <v>0</v>
      </c>
      <c r="Q47" s="698">
        <v>0</v>
      </c>
      <c r="R47" s="698">
        <v>0</v>
      </c>
      <c r="S47" s="698">
        <v>0</v>
      </c>
      <c r="T47" s="698">
        <v>0.35799999999999998</v>
      </c>
      <c r="U47" s="698">
        <v>0.434</v>
      </c>
      <c r="V47" s="698">
        <v>0.57899999999999996</v>
      </c>
      <c r="W47" s="698">
        <v>0.64500000000000002</v>
      </c>
      <c r="X47" s="698">
        <v>0.69099999999999995</v>
      </c>
      <c r="Y47" s="698">
        <v>0.79900000000000004</v>
      </c>
      <c r="Z47" s="698">
        <v>0.86799999999999999</v>
      </c>
      <c r="AA47" s="698">
        <v>0.93200000000000005</v>
      </c>
      <c r="AB47" s="698">
        <v>1.036</v>
      </c>
      <c r="AC47" s="698">
        <v>1.298</v>
      </c>
      <c r="AD47" s="698">
        <v>1.74</v>
      </c>
      <c r="AE47" s="698">
        <v>1.9690000000000001</v>
      </c>
      <c r="AF47" s="699">
        <v>3.0369999999999999</v>
      </c>
    </row>
    <row r="48" spans="1:32" s="125" customFormat="1" x14ac:dyDescent="0.2">
      <c r="A48" s="82"/>
      <c r="B48" s="524"/>
      <c r="C48" s="524"/>
      <c r="M48" s="612"/>
      <c r="N48" s="29"/>
      <c r="O48" s="29"/>
      <c r="P48" s="29"/>
      <c r="Q48" s="29"/>
      <c r="R48" s="29"/>
      <c r="S48" s="29"/>
      <c r="T48" s="29"/>
      <c r="U48" s="29"/>
      <c r="V48" s="29"/>
      <c r="W48" s="29"/>
      <c r="X48" s="29"/>
      <c r="Y48" s="29"/>
      <c r="Z48" s="29"/>
      <c r="AA48" s="29"/>
      <c r="AB48" s="29"/>
      <c r="AC48" s="29"/>
      <c r="AD48" s="29"/>
      <c r="AE48" s="29"/>
      <c r="AF48" s="29"/>
    </row>
    <row r="49" spans="1:32" s="125" customFormat="1" x14ac:dyDescent="0.2">
      <c r="A49" s="49"/>
      <c r="B49" s="524"/>
      <c r="C49" s="524"/>
      <c r="N49" s="64"/>
      <c r="O49" s="64"/>
      <c r="P49" s="64"/>
      <c r="Q49" s="64"/>
      <c r="R49" s="64"/>
      <c r="S49" s="64"/>
      <c r="T49" s="64"/>
      <c r="U49" s="64"/>
      <c r="V49" s="64"/>
      <c r="W49" s="64"/>
      <c r="X49" s="64"/>
      <c r="Y49" s="64"/>
      <c r="Z49" s="64"/>
      <c r="AA49" s="64"/>
      <c r="AB49" s="64"/>
      <c r="AC49" s="64"/>
      <c r="AD49" s="64"/>
      <c r="AE49" s="64"/>
      <c r="AF49" s="64"/>
    </row>
    <row r="50" spans="1:32" s="82" customFormat="1" x14ac:dyDescent="0.2">
      <c r="A50" s="82" t="s">
        <v>349</v>
      </c>
      <c r="N50" s="200"/>
      <c r="O50" s="200"/>
      <c r="P50" s="200"/>
      <c r="Q50" s="200"/>
      <c r="R50" s="200"/>
      <c r="S50" s="200"/>
      <c r="T50" s="200"/>
      <c r="U50" s="200"/>
      <c r="V50" s="200"/>
      <c r="W50" s="200"/>
      <c r="X50" s="200"/>
      <c r="Y50" s="200"/>
      <c r="Z50" s="200"/>
      <c r="AA50" s="200"/>
      <c r="AB50" s="200"/>
      <c r="AC50" s="200"/>
      <c r="AD50" s="200"/>
      <c r="AE50" s="200"/>
      <c r="AF50" s="200"/>
    </row>
    <row r="51" spans="1:32" s="82" customFormat="1" x14ac:dyDescent="0.2">
      <c r="A51" s="82" t="s">
        <v>350</v>
      </c>
      <c r="N51" s="200"/>
      <c r="O51" s="200"/>
      <c r="P51" s="200"/>
      <c r="Q51" s="200"/>
      <c r="R51" s="200"/>
      <c r="S51" s="200"/>
      <c r="T51" s="200"/>
      <c r="U51" s="200"/>
      <c r="V51" s="200"/>
      <c r="W51" s="200"/>
      <c r="X51" s="200"/>
      <c r="Y51" s="200"/>
      <c r="Z51" s="200"/>
      <c r="AA51" s="200"/>
      <c r="AB51" s="200"/>
      <c r="AC51" s="200"/>
      <c r="AD51" s="200"/>
      <c r="AE51" s="200"/>
      <c r="AF51" s="200"/>
    </row>
    <row r="52" spans="1:32" s="82" customFormat="1" x14ac:dyDescent="0.2">
      <c r="A52" s="82" t="s">
        <v>351</v>
      </c>
      <c r="N52" s="200"/>
      <c r="O52" s="200"/>
      <c r="P52" s="200"/>
      <c r="Q52" s="200"/>
      <c r="R52" s="200"/>
      <c r="S52" s="200"/>
      <c r="T52" s="200"/>
      <c r="U52" s="200"/>
      <c r="V52" s="200"/>
      <c r="W52" s="200"/>
      <c r="X52" s="200"/>
      <c r="Y52" s="200"/>
      <c r="Z52" s="200"/>
      <c r="AA52" s="200"/>
      <c r="AB52" s="200"/>
      <c r="AC52" s="200"/>
      <c r="AD52" s="200"/>
      <c r="AE52" s="200"/>
      <c r="AF52" s="200"/>
    </row>
    <row r="53" spans="1:32" s="82" customFormat="1" x14ac:dyDescent="0.2">
      <c r="A53" s="82" t="s">
        <v>352</v>
      </c>
      <c r="N53" s="200"/>
      <c r="O53" s="200"/>
      <c r="P53" s="200"/>
      <c r="Q53" s="200"/>
      <c r="R53" s="200"/>
      <c r="S53" s="200"/>
      <c r="T53" s="200"/>
      <c r="U53" s="200"/>
      <c r="V53" s="200"/>
      <c r="W53" s="200"/>
      <c r="X53" s="200"/>
      <c r="Y53" s="200"/>
      <c r="Z53" s="200"/>
      <c r="AA53" s="200"/>
      <c r="AB53" s="200"/>
      <c r="AC53" s="200"/>
      <c r="AD53" s="200"/>
      <c r="AE53" s="200"/>
      <c r="AF53" s="200"/>
    </row>
    <row r="54" spans="1:32" s="82" customFormat="1" x14ac:dyDescent="0.2">
      <c r="A54" s="82" t="s">
        <v>353</v>
      </c>
      <c r="N54" s="200"/>
      <c r="O54" s="200"/>
      <c r="P54" s="200"/>
      <c r="Q54" s="200"/>
      <c r="R54" s="200"/>
      <c r="S54" s="200"/>
      <c r="T54" s="200"/>
      <c r="U54" s="200"/>
      <c r="V54" s="200"/>
      <c r="W54" s="200"/>
      <c r="X54" s="200"/>
      <c r="Y54" s="200"/>
      <c r="Z54" s="200"/>
      <c r="AA54" s="200"/>
      <c r="AB54" s="200"/>
      <c r="AC54" s="200"/>
      <c r="AD54" s="200"/>
      <c r="AE54" s="200"/>
      <c r="AF54" s="200"/>
    </row>
    <row r="55" spans="1:32" s="82" customFormat="1" x14ac:dyDescent="0.2">
      <c r="A55" s="82" t="s">
        <v>354</v>
      </c>
      <c r="N55" s="200"/>
      <c r="O55" s="200"/>
      <c r="P55" s="200"/>
      <c r="Q55" s="200"/>
      <c r="R55" s="200"/>
      <c r="S55" s="200"/>
      <c r="T55" s="200"/>
      <c r="U55" s="200"/>
      <c r="V55" s="200"/>
      <c r="W55" s="200"/>
      <c r="X55" s="200"/>
      <c r="Y55" s="200"/>
      <c r="Z55" s="200"/>
      <c r="AA55" s="200"/>
      <c r="AB55" s="200"/>
      <c r="AC55" s="200"/>
      <c r="AD55" s="200"/>
      <c r="AE55" s="200"/>
      <c r="AF55" s="200"/>
    </row>
    <row r="56" spans="1:32" s="82" customFormat="1" x14ac:dyDescent="0.2">
      <c r="A56" s="82" t="s">
        <v>355</v>
      </c>
      <c r="N56" s="200"/>
      <c r="O56" s="200"/>
      <c r="P56" s="200"/>
      <c r="Q56" s="200"/>
      <c r="R56" s="200"/>
      <c r="S56" s="200"/>
      <c r="T56" s="200"/>
      <c r="U56" s="200"/>
      <c r="V56" s="200"/>
      <c r="W56" s="200"/>
      <c r="X56" s="200"/>
      <c r="Y56" s="200"/>
      <c r="Z56" s="200"/>
      <c r="AA56" s="200"/>
      <c r="AB56" s="200"/>
      <c r="AC56" s="200"/>
      <c r="AD56" s="200"/>
      <c r="AE56" s="200"/>
      <c r="AF56" s="200"/>
    </row>
    <row r="57" spans="1:32" s="82" customFormat="1" x14ac:dyDescent="0.2">
      <c r="A57" s="82" t="s">
        <v>356</v>
      </c>
      <c r="N57" s="200"/>
      <c r="O57" s="200"/>
      <c r="P57" s="200"/>
      <c r="Q57" s="200"/>
      <c r="R57" s="200"/>
      <c r="S57" s="200"/>
      <c r="T57" s="200"/>
      <c r="U57" s="200"/>
      <c r="V57" s="200"/>
      <c r="W57" s="200"/>
      <c r="X57" s="200"/>
      <c r="Y57" s="200"/>
      <c r="Z57" s="200"/>
      <c r="AA57" s="200"/>
      <c r="AB57" s="200"/>
      <c r="AC57" s="200"/>
      <c r="AD57" s="200"/>
      <c r="AE57" s="200"/>
      <c r="AF57" s="200"/>
    </row>
  </sheetData>
  <customSheetViews>
    <customSheetView guid="{18FB6344-C1D8-4A32-B8CA-93AC084D615F}">
      <selection activeCell="F61" sqref="F61"/>
      <pageMargins left="0" right="0" top="0" bottom="0" header="0" footer="0"/>
      <pageSetup orientation="portrait" r:id="rId1"/>
    </customSheetView>
    <customSheetView guid="{B249372F-983F-49DE-A7CF-14A3D5AA079F}" topLeftCell="A31">
      <selection activeCell="A20" sqref="A20"/>
      <pageMargins left="0" right="0" top="0" bottom="0" header="0" footer="0"/>
      <pageSetup orientation="portrait" r:id="rId2"/>
    </customSheetView>
  </customSheetViews>
  <mergeCells count="9">
    <mergeCell ref="J5:K5"/>
    <mergeCell ref="L5:M5"/>
    <mergeCell ref="A1:AF1"/>
    <mergeCell ref="D3:E3"/>
    <mergeCell ref="G3:H3"/>
    <mergeCell ref="I3:M3"/>
    <mergeCell ref="N3:AF3"/>
    <mergeCell ref="J4:K4"/>
    <mergeCell ref="L4:M4"/>
  </mergeCells>
  <pageMargins left="0.7" right="0.7" top="0.75" bottom="0.75" header="0.3" footer="0.3"/>
  <pageSetup orientation="portrait" r:id="rId3"/>
  <ignoredErrors>
    <ignoredError sqref="K6 M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61"/>
  <sheetViews>
    <sheetView workbookViewId="0">
      <selection sqref="A1:AF1"/>
    </sheetView>
  </sheetViews>
  <sheetFormatPr defaultColWidth="9.140625" defaultRowHeight="12.75" x14ac:dyDescent="0.2"/>
  <cols>
    <col min="1" max="1" width="45.85546875" style="49" customWidth="1"/>
    <col min="2" max="2" width="21.140625" style="49" customWidth="1"/>
    <col min="3" max="3" width="12.7109375" style="618" customWidth="1"/>
    <col min="4" max="5" width="12.7109375" style="49" customWidth="1"/>
    <col min="6" max="8" width="9.140625" style="49" customWidth="1"/>
    <col min="9" max="9" width="20.7109375" style="49" customWidth="1"/>
    <col min="10" max="13" width="12.7109375" style="49" customWidth="1"/>
    <col min="14" max="32" width="9.140625" style="156" customWidth="1"/>
    <col min="33" max="16384" width="9.140625" style="49"/>
  </cols>
  <sheetData>
    <row r="1" spans="1:33" ht="14.45" customHeight="1" x14ac:dyDescent="0.2">
      <c r="A1" s="1172" t="s">
        <v>911</v>
      </c>
      <c r="B1" s="1172"/>
      <c r="C1" s="1172"/>
      <c r="D1" s="1172"/>
      <c r="E1" s="1172"/>
      <c r="F1" s="1172"/>
      <c r="G1" s="1172"/>
      <c r="H1" s="1172"/>
      <c r="I1" s="1172"/>
      <c r="J1" s="1172"/>
      <c r="K1" s="1172"/>
      <c r="L1" s="1172"/>
      <c r="M1" s="1172"/>
      <c r="N1" s="1172"/>
      <c r="O1" s="1172"/>
      <c r="P1" s="1172"/>
      <c r="Q1" s="1172"/>
      <c r="R1" s="1172"/>
      <c r="S1" s="1172"/>
      <c r="T1" s="1172"/>
      <c r="U1" s="1172"/>
      <c r="V1" s="1172"/>
      <c r="W1" s="1172"/>
      <c r="X1" s="1172"/>
      <c r="Y1" s="1172"/>
      <c r="Z1" s="1172"/>
      <c r="AA1" s="1172"/>
      <c r="AB1" s="1172"/>
      <c r="AC1" s="1172"/>
      <c r="AD1" s="1172"/>
      <c r="AE1" s="1172"/>
      <c r="AF1" s="1183"/>
    </row>
    <row r="2" spans="1:33" s="60" customFormat="1" ht="14.45" customHeight="1" thickBot="1" x14ac:dyDescent="0.25">
      <c r="A2" s="56"/>
      <c r="B2" s="57"/>
      <c r="C2" s="617"/>
      <c r="D2" s="57"/>
      <c r="E2" s="57"/>
      <c r="F2" s="57"/>
      <c r="G2" s="57"/>
      <c r="H2" s="57"/>
      <c r="I2" s="57"/>
      <c r="J2" s="57"/>
      <c r="K2" s="57"/>
      <c r="L2" s="57"/>
      <c r="M2" s="126"/>
      <c r="N2" s="61"/>
      <c r="O2" s="61"/>
      <c r="P2" s="61"/>
      <c r="Q2" s="61"/>
      <c r="R2" s="61"/>
      <c r="S2" s="61"/>
      <c r="T2" s="61"/>
      <c r="U2" s="61"/>
      <c r="V2" s="61"/>
      <c r="W2" s="61"/>
      <c r="X2" s="61"/>
      <c r="Y2" s="61"/>
      <c r="Z2" s="61"/>
      <c r="AA2" s="61"/>
      <c r="AB2" s="61"/>
      <c r="AC2" s="61"/>
      <c r="AD2" s="61"/>
      <c r="AE2" s="61"/>
      <c r="AF2" s="810"/>
    </row>
    <row r="3" spans="1:33" s="60" customFormat="1" ht="14.45" customHeight="1" thickTop="1" x14ac:dyDescent="0.2">
      <c r="A3" s="52" t="s">
        <v>297</v>
      </c>
      <c r="B3" s="894" t="s">
        <v>298</v>
      </c>
      <c r="C3" s="620" t="s">
        <v>299</v>
      </c>
      <c r="D3" s="1185" t="s">
        <v>300</v>
      </c>
      <c r="E3" s="1185"/>
      <c r="G3" s="1178" t="s">
        <v>239</v>
      </c>
      <c r="H3" s="1179"/>
      <c r="I3" s="1180" t="s">
        <v>240</v>
      </c>
      <c r="J3" s="1178"/>
      <c r="K3" s="1178"/>
      <c r="L3" s="1178"/>
      <c r="M3" s="1179"/>
      <c r="N3" s="1180" t="s">
        <v>301</v>
      </c>
      <c r="O3" s="1178"/>
      <c r="P3" s="1178"/>
      <c r="Q3" s="1178"/>
      <c r="R3" s="1178"/>
      <c r="S3" s="1178"/>
      <c r="T3" s="1178"/>
      <c r="U3" s="1178"/>
      <c r="V3" s="1178"/>
      <c r="W3" s="1178"/>
      <c r="X3" s="1178"/>
      <c r="Y3" s="1178"/>
      <c r="Z3" s="1178"/>
      <c r="AA3" s="1178"/>
      <c r="AB3" s="1178"/>
      <c r="AC3" s="1178"/>
      <c r="AD3" s="1178"/>
      <c r="AE3" s="1178"/>
      <c r="AF3" s="1179"/>
    </row>
    <row r="4" spans="1:33" ht="14.45" customHeight="1" x14ac:dyDescent="0.2">
      <c r="A4" s="52"/>
      <c r="B4" s="799" t="s">
        <v>357</v>
      </c>
      <c r="C4" s="621" t="s">
        <v>303</v>
      </c>
      <c r="D4" s="894" t="s">
        <v>243</v>
      </c>
      <c r="E4" s="894" t="s">
        <v>304</v>
      </c>
      <c r="F4" s="799" t="s">
        <v>245</v>
      </c>
      <c r="G4" s="35" t="s">
        <v>246</v>
      </c>
      <c r="H4" s="52"/>
      <c r="I4" s="58" t="s">
        <v>305</v>
      </c>
      <c r="J4" s="1172" t="s">
        <v>306</v>
      </c>
      <c r="K4" s="1172"/>
      <c r="L4" s="1167" t="s">
        <v>306</v>
      </c>
      <c r="M4" s="1168"/>
      <c r="N4" s="483"/>
      <c r="O4" s="45"/>
      <c r="P4" s="45"/>
      <c r="Q4" s="45"/>
      <c r="R4" s="45"/>
      <c r="S4" s="45"/>
      <c r="T4" s="45"/>
      <c r="U4" s="45"/>
      <c r="V4" s="45"/>
      <c r="W4" s="906" t="s">
        <v>249</v>
      </c>
      <c r="X4" s="45"/>
      <c r="Y4" s="45"/>
      <c r="Z4" s="45"/>
      <c r="AA4" s="45"/>
      <c r="AB4" s="45"/>
      <c r="AC4" s="45"/>
      <c r="AD4" s="45"/>
      <c r="AE4" s="45"/>
      <c r="AF4" s="65"/>
    </row>
    <row r="5" spans="1:33" ht="14.45" customHeight="1" x14ac:dyDescent="0.2">
      <c r="A5" s="52"/>
      <c r="B5" s="799"/>
      <c r="C5" s="621"/>
      <c r="D5" s="619"/>
      <c r="E5" s="59"/>
      <c r="F5" s="799"/>
      <c r="G5" s="35"/>
      <c r="H5" s="52"/>
      <c r="I5" s="58" t="s">
        <v>307</v>
      </c>
      <c r="J5" s="1166" t="s">
        <v>251</v>
      </c>
      <c r="K5" s="1166"/>
      <c r="L5" s="1167" t="s">
        <v>252</v>
      </c>
      <c r="M5" s="1168"/>
      <c r="N5" s="58">
        <v>0.05</v>
      </c>
      <c r="O5" s="904">
        <v>0.1</v>
      </c>
      <c r="P5" s="904">
        <v>0.15</v>
      </c>
      <c r="Q5" s="904">
        <v>0.2</v>
      </c>
      <c r="R5" s="904">
        <v>0.25</v>
      </c>
      <c r="S5" s="904">
        <v>0.3</v>
      </c>
      <c r="T5" s="904">
        <v>0.35</v>
      </c>
      <c r="U5" s="904">
        <v>0.4</v>
      </c>
      <c r="V5" s="904">
        <v>0.45</v>
      </c>
      <c r="W5" s="904">
        <v>0.5</v>
      </c>
      <c r="X5" s="904">
        <v>0.55000000000000004</v>
      </c>
      <c r="Y5" s="904">
        <v>0.6</v>
      </c>
      <c r="Z5" s="904">
        <v>0.65</v>
      </c>
      <c r="AA5" s="904">
        <v>0.7</v>
      </c>
      <c r="AB5" s="904">
        <v>0.75</v>
      </c>
      <c r="AC5" s="904">
        <v>0.8</v>
      </c>
      <c r="AD5" s="904">
        <v>0.85</v>
      </c>
      <c r="AE5" s="904">
        <v>0.9</v>
      </c>
      <c r="AF5" s="905">
        <v>0.95</v>
      </c>
    </row>
    <row r="6" spans="1:33" ht="14.25" x14ac:dyDescent="0.2">
      <c r="A6" s="468"/>
      <c r="B6" s="700"/>
      <c r="C6" s="701"/>
      <c r="D6" s="700"/>
      <c r="E6" s="702"/>
      <c r="F6" s="703"/>
      <c r="G6" s="703"/>
      <c r="H6" s="413"/>
      <c r="I6" s="704"/>
      <c r="J6" s="705" t="s">
        <v>253</v>
      </c>
      <c r="K6" s="705" t="s">
        <v>308</v>
      </c>
      <c r="L6" s="705" t="s">
        <v>253</v>
      </c>
      <c r="M6" s="706" t="s">
        <v>308</v>
      </c>
      <c r="N6" s="707"/>
      <c r="O6" s="708"/>
      <c r="P6" s="708"/>
      <c r="Q6" s="708"/>
      <c r="R6" s="708"/>
      <c r="S6" s="708"/>
      <c r="T6" s="708"/>
      <c r="U6" s="708"/>
      <c r="V6" s="708"/>
      <c r="W6" s="708"/>
      <c r="X6" s="708"/>
      <c r="Y6" s="708"/>
      <c r="Z6" s="708"/>
      <c r="AA6" s="708"/>
      <c r="AB6" s="708"/>
      <c r="AC6" s="708"/>
      <c r="AD6" s="708"/>
      <c r="AE6" s="708"/>
      <c r="AF6" s="709"/>
    </row>
    <row r="7" spans="1:33" s="158" customFormat="1" ht="13.9" customHeight="1" x14ac:dyDescent="0.2">
      <c r="A7" s="159" t="s">
        <v>309</v>
      </c>
      <c r="B7" s="1247">
        <v>1178</v>
      </c>
      <c r="C7" s="1248">
        <v>54481</v>
      </c>
      <c r="D7" s="158">
        <v>464</v>
      </c>
      <c r="E7" s="158">
        <v>541.53300000000002</v>
      </c>
      <c r="F7" s="158">
        <v>0.85699999999999998</v>
      </c>
      <c r="G7" s="160">
        <v>0.78100000000000003</v>
      </c>
      <c r="H7" s="540">
        <v>0.93799999999999994</v>
      </c>
      <c r="I7" s="940">
        <v>88</v>
      </c>
      <c r="J7" s="160">
        <v>12</v>
      </c>
      <c r="K7" s="943">
        <v>0.14000000000000001</v>
      </c>
      <c r="L7" s="160">
        <v>4</v>
      </c>
      <c r="M7" s="944">
        <v>0.05</v>
      </c>
      <c r="N7" s="941">
        <v>0</v>
      </c>
      <c r="O7" s="942">
        <v>0</v>
      </c>
      <c r="P7" s="160">
        <v>0.28199999999999997</v>
      </c>
      <c r="Q7" s="160">
        <v>0.34499999999999997</v>
      </c>
      <c r="R7" s="160">
        <v>0.41899999999999998</v>
      </c>
      <c r="S7" s="160">
        <v>0.54200000000000004</v>
      </c>
      <c r="T7" s="160">
        <v>0.65100000000000002</v>
      </c>
      <c r="U7" s="160">
        <v>0.74299999999999999</v>
      </c>
      <c r="V7" s="160">
        <v>0.77300000000000002</v>
      </c>
      <c r="W7" s="160">
        <v>0.86199999999999999</v>
      </c>
      <c r="X7" s="160">
        <v>0.89800000000000002</v>
      </c>
      <c r="Y7" s="160">
        <v>0.98899999999999999</v>
      </c>
      <c r="Z7" s="160">
        <v>1.1259999999999999</v>
      </c>
      <c r="AA7" s="160">
        <v>1.224</v>
      </c>
      <c r="AB7" s="160">
        <v>1.395</v>
      </c>
      <c r="AC7" s="160">
        <v>1.534</v>
      </c>
      <c r="AD7" s="160">
        <v>1.724</v>
      </c>
      <c r="AE7" s="160">
        <v>2.4750000000000001</v>
      </c>
      <c r="AF7" s="540">
        <v>2.8940000000000001</v>
      </c>
    </row>
    <row r="8" spans="1:33" s="160" customFormat="1" ht="14.25" x14ac:dyDescent="0.2">
      <c r="A8" s="53" t="s">
        <v>310</v>
      </c>
      <c r="B8" s="710">
        <v>726</v>
      </c>
      <c r="C8" s="711">
        <v>14492</v>
      </c>
      <c r="D8" s="712">
        <v>158</v>
      </c>
      <c r="E8" s="713">
        <v>227.04329999999999</v>
      </c>
      <c r="F8" s="712">
        <v>0.69599999999999995</v>
      </c>
      <c r="G8" s="720">
        <v>0.59399999999999997</v>
      </c>
      <c r="H8" s="714">
        <v>0.81100000000000005</v>
      </c>
      <c r="I8" s="715">
        <v>56</v>
      </c>
      <c r="J8" s="716">
        <v>1</v>
      </c>
      <c r="K8" s="717">
        <v>0.02</v>
      </c>
      <c r="L8" s="716">
        <v>1</v>
      </c>
      <c r="M8" s="718">
        <v>0.02</v>
      </c>
      <c r="N8" s="719">
        <v>0</v>
      </c>
      <c r="O8" s="720">
        <v>0</v>
      </c>
      <c r="P8" s="720">
        <v>0</v>
      </c>
      <c r="Q8" s="720">
        <v>0</v>
      </c>
      <c r="R8" s="720">
        <v>0</v>
      </c>
      <c r="S8" s="720">
        <v>0</v>
      </c>
      <c r="T8" s="720">
        <v>0.32100000000000001</v>
      </c>
      <c r="U8" s="720">
        <v>0.434</v>
      </c>
      <c r="V8" s="720">
        <v>0.47399999999999998</v>
      </c>
      <c r="W8" s="720">
        <v>0.54700000000000004</v>
      </c>
      <c r="X8" s="720">
        <v>0.623</v>
      </c>
      <c r="Y8" s="720">
        <v>0.66800000000000004</v>
      </c>
      <c r="Z8" s="720">
        <v>0.754</v>
      </c>
      <c r="AA8" s="720">
        <v>1.0149999999999999</v>
      </c>
      <c r="AB8" s="720">
        <v>1.1105</v>
      </c>
      <c r="AC8" s="720">
        <v>1.2809999999999999</v>
      </c>
      <c r="AD8" s="720">
        <v>1.42</v>
      </c>
      <c r="AE8" s="720">
        <v>1.5620000000000001</v>
      </c>
      <c r="AF8" s="721">
        <v>2.5030000000000001</v>
      </c>
      <c r="AG8" s="287"/>
    </row>
    <row r="9" spans="1:33" s="60" customFormat="1" ht="13.9" customHeight="1" x14ac:dyDescent="0.2">
      <c r="A9" s="52"/>
      <c r="B9" s="723">
        <v>0</v>
      </c>
      <c r="C9" s="724" t="s">
        <v>391</v>
      </c>
      <c r="D9" s="62" t="s">
        <v>391</v>
      </c>
      <c r="E9" s="62" t="s">
        <v>391</v>
      </c>
      <c r="F9" s="62" t="s">
        <v>391</v>
      </c>
      <c r="G9" s="62" t="s">
        <v>391</v>
      </c>
      <c r="H9" s="63" t="s">
        <v>391</v>
      </c>
      <c r="I9" s="484" t="s">
        <v>391</v>
      </c>
      <c r="J9" s="62" t="s">
        <v>391</v>
      </c>
      <c r="K9" s="62" t="s">
        <v>391</v>
      </c>
      <c r="L9" s="62" t="s">
        <v>391</v>
      </c>
      <c r="M9" s="63" t="s">
        <v>391</v>
      </c>
      <c r="N9" s="484" t="s">
        <v>391</v>
      </c>
      <c r="O9" s="62" t="s">
        <v>391</v>
      </c>
      <c r="P9" s="62" t="s">
        <v>391</v>
      </c>
      <c r="Q9" s="62" t="s">
        <v>391</v>
      </c>
      <c r="R9" s="62" t="s">
        <v>391</v>
      </c>
      <c r="S9" s="62" t="s">
        <v>391</v>
      </c>
      <c r="T9" s="62" t="s">
        <v>391</v>
      </c>
      <c r="U9" s="62" t="s">
        <v>391</v>
      </c>
      <c r="V9" s="62" t="s">
        <v>391</v>
      </c>
      <c r="W9" s="62" t="s">
        <v>391</v>
      </c>
      <c r="X9" s="62" t="s">
        <v>391</v>
      </c>
      <c r="Y9" s="62" t="s">
        <v>391</v>
      </c>
      <c r="Z9" s="62" t="s">
        <v>391</v>
      </c>
      <c r="AA9" s="62" t="s">
        <v>391</v>
      </c>
      <c r="AB9" s="62" t="s">
        <v>391</v>
      </c>
      <c r="AC9" s="62" t="s">
        <v>391</v>
      </c>
      <c r="AD9" s="62" t="s">
        <v>391</v>
      </c>
      <c r="AE9" s="62" t="s">
        <v>391</v>
      </c>
      <c r="AF9" s="63" t="s">
        <v>391</v>
      </c>
    </row>
    <row r="10" spans="1:33" s="158" customFormat="1" ht="14.25" x14ac:dyDescent="0.2">
      <c r="A10" s="128" t="s">
        <v>311</v>
      </c>
      <c r="B10" s="728">
        <v>0</v>
      </c>
      <c r="C10" s="729" t="s">
        <v>391</v>
      </c>
      <c r="D10" s="691" t="s">
        <v>391</v>
      </c>
      <c r="E10" s="691" t="s">
        <v>391</v>
      </c>
      <c r="F10" s="691" t="s">
        <v>391</v>
      </c>
      <c r="G10" s="691" t="s">
        <v>391</v>
      </c>
      <c r="H10" s="72" t="s">
        <v>391</v>
      </c>
      <c r="I10" s="690" t="s">
        <v>391</v>
      </c>
      <c r="J10" s="62" t="s">
        <v>391</v>
      </c>
      <c r="K10" s="62" t="s">
        <v>391</v>
      </c>
      <c r="L10" s="62" t="s">
        <v>391</v>
      </c>
      <c r="M10" s="63" t="s">
        <v>391</v>
      </c>
      <c r="N10" s="484" t="s">
        <v>391</v>
      </c>
      <c r="O10" s="62" t="s">
        <v>391</v>
      </c>
      <c r="P10" s="62" t="s">
        <v>391</v>
      </c>
      <c r="Q10" s="62" t="s">
        <v>391</v>
      </c>
      <c r="R10" s="62" t="s">
        <v>391</v>
      </c>
      <c r="S10" s="62" t="s">
        <v>391</v>
      </c>
      <c r="T10" s="62" t="s">
        <v>391</v>
      </c>
      <c r="U10" s="62" t="s">
        <v>391</v>
      </c>
      <c r="V10" s="62" t="s">
        <v>391</v>
      </c>
      <c r="W10" s="62" t="s">
        <v>391</v>
      </c>
      <c r="X10" s="62" t="s">
        <v>391</v>
      </c>
      <c r="Y10" s="62" t="s">
        <v>391</v>
      </c>
      <c r="Z10" s="62" t="s">
        <v>391</v>
      </c>
      <c r="AA10" s="62" t="s">
        <v>391</v>
      </c>
      <c r="AB10" s="62" t="s">
        <v>391</v>
      </c>
      <c r="AC10" s="62" t="s">
        <v>391</v>
      </c>
      <c r="AD10" s="62" t="s">
        <v>391</v>
      </c>
      <c r="AE10" s="62" t="s">
        <v>391</v>
      </c>
      <c r="AF10" s="63" t="s">
        <v>391</v>
      </c>
    </row>
    <row r="11" spans="1:33" s="158" customFormat="1" x14ac:dyDescent="0.2">
      <c r="A11" s="128" t="s">
        <v>312</v>
      </c>
      <c r="B11" s="728">
        <v>0</v>
      </c>
      <c r="C11" s="729" t="s">
        <v>391</v>
      </c>
      <c r="D11" s="691" t="s">
        <v>391</v>
      </c>
      <c r="E11" s="691" t="s">
        <v>391</v>
      </c>
      <c r="F11" s="691" t="s">
        <v>391</v>
      </c>
      <c r="G11" s="691" t="s">
        <v>391</v>
      </c>
      <c r="H11" s="72" t="s">
        <v>391</v>
      </c>
      <c r="I11" s="690" t="s">
        <v>391</v>
      </c>
      <c r="J11" s="62" t="s">
        <v>391</v>
      </c>
      <c r="K11" s="62" t="s">
        <v>391</v>
      </c>
      <c r="L11" s="62" t="s">
        <v>391</v>
      </c>
      <c r="M11" s="63" t="s">
        <v>391</v>
      </c>
      <c r="N11" s="484" t="s">
        <v>391</v>
      </c>
      <c r="O11" s="62" t="s">
        <v>391</v>
      </c>
      <c r="P11" s="62" t="s">
        <v>391</v>
      </c>
      <c r="Q11" s="62" t="s">
        <v>391</v>
      </c>
      <c r="R11" s="62" t="s">
        <v>391</v>
      </c>
      <c r="S11" s="62" t="s">
        <v>391</v>
      </c>
      <c r="T11" s="62" t="s">
        <v>391</v>
      </c>
      <c r="U11" s="62" t="s">
        <v>391</v>
      </c>
      <c r="V11" s="62" t="s">
        <v>391</v>
      </c>
      <c r="W11" s="62" t="s">
        <v>391</v>
      </c>
      <c r="X11" s="62" t="s">
        <v>391</v>
      </c>
      <c r="Y11" s="62" t="s">
        <v>391</v>
      </c>
      <c r="Z11" s="62" t="s">
        <v>391</v>
      </c>
      <c r="AA11" s="62" t="s">
        <v>391</v>
      </c>
      <c r="AB11" s="62" t="s">
        <v>391</v>
      </c>
      <c r="AC11" s="62" t="s">
        <v>391</v>
      </c>
      <c r="AD11" s="62" t="s">
        <v>391</v>
      </c>
      <c r="AE11" s="62" t="s">
        <v>391</v>
      </c>
      <c r="AF11" s="63" t="s">
        <v>391</v>
      </c>
    </row>
    <row r="12" spans="1:33" s="158" customFormat="1" x14ac:dyDescent="0.2">
      <c r="A12" s="128" t="s">
        <v>313</v>
      </c>
      <c r="B12" s="725">
        <v>333</v>
      </c>
      <c r="C12" s="722">
        <v>12045</v>
      </c>
      <c r="D12" s="674">
        <v>27</v>
      </c>
      <c r="E12" s="202">
        <v>46.412199999999999</v>
      </c>
      <c r="F12" s="202">
        <v>0.58199999999999996</v>
      </c>
      <c r="G12" s="203">
        <v>0.39100000000000001</v>
      </c>
      <c r="H12" s="204">
        <v>0.83499999999999996</v>
      </c>
      <c r="I12" s="486">
        <v>7</v>
      </c>
      <c r="J12" s="62" t="s">
        <v>391</v>
      </c>
      <c r="K12" s="62" t="s">
        <v>391</v>
      </c>
      <c r="L12" s="62" t="s">
        <v>391</v>
      </c>
      <c r="M12" s="63" t="s">
        <v>391</v>
      </c>
      <c r="N12" s="484" t="s">
        <v>391</v>
      </c>
      <c r="O12" s="62" t="s">
        <v>391</v>
      </c>
      <c r="P12" s="62" t="s">
        <v>391</v>
      </c>
      <c r="Q12" s="62" t="s">
        <v>391</v>
      </c>
      <c r="R12" s="62" t="s">
        <v>391</v>
      </c>
      <c r="S12" s="62" t="s">
        <v>391</v>
      </c>
      <c r="T12" s="62" t="s">
        <v>391</v>
      </c>
      <c r="U12" s="62" t="s">
        <v>391</v>
      </c>
      <c r="V12" s="62" t="s">
        <v>391</v>
      </c>
      <c r="W12" s="62" t="s">
        <v>391</v>
      </c>
      <c r="X12" s="62" t="s">
        <v>391</v>
      </c>
      <c r="Y12" s="62" t="s">
        <v>391</v>
      </c>
      <c r="Z12" s="62" t="s">
        <v>391</v>
      </c>
      <c r="AA12" s="62" t="s">
        <v>391</v>
      </c>
      <c r="AB12" s="62" t="s">
        <v>391</v>
      </c>
      <c r="AC12" s="62" t="s">
        <v>391</v>
      </c>
      <c r="AD12" s="62" t="s">
        <v>391</v>
      </c>
      <c r="AE12" s="62" t="s">
        <v>391</v>
      </c>
      <c r="AF12" s="63" t="s">
        <v>391</v>
      </c>
    </row>
    <row r="13" spans="1:33" s="158" customFormat="1" x14ac:dyDescent="0.2">
      <c r="A13" s="128" t="s">
        <v>314</v>
      </c>
      <c r="B13" s="728">
        <v>0</v>
      </c>
      <c r="C13" s="729" t="s">
        <v>391</v>
      </c>
      <c r="D13" s="691" t="s">
        <v>391</v>
      </c>
      <c r="E13" s="691" t="s">
        <v>391</v>
      </c>
      <c r="F13" s="691" t="s">
        <v>391</v>
      </c>
      <c r="G13" s="691" t="s">
        <v>391</v>
      </c>
      <c r="H13" s="72" t="s">
        <v>391</v>
      </c>
      <c r="I13" s="690" t="s">
        <v>391</v>
      </c>
      <c r="J13" s="62" t="s">
        <v>391</v>
      </c>
      <c r="K13" s="62" t="s">
        <v>391</v>
      </c>
      <c r="L13" s="62" t="s">
        <v>391</v>
      </c>
      <c r="M13" s="63" t="s">
        <v>391</v>
      </c>
      <c r="N13" s="484" t="s">
        <v>391</v>
      </c>
      <c r="O13" s="62" t="s">
        <v>391</v>
      </c>
      <c r="P13" s="62" t="s">
        <v>391</v>
      </c>
      <c r="Q13" s="62" t="s">
        <v>391</v>
      </c>
      <c r="R13" s="62" t="s">
        <v>391</v>
      </c>
      <c r="S13" s="62" t="s">
        <v>391</v>
      </c>
      <c r="T13" s="62" t="s">
        <v>391</v>
      </c>
      <c r="U13" s="62" t="s">
        <v>391</v>
      </c>
      <c r="V13" s="62" t="s">
        <v>391</v>
      </c>
      <c r="W13" s="62" t="s">
        <v>391</v>
      </c>
      <c r="X13" s="62" t="s">
        <v>391</v>
      </c>
      <c r="Y13" s="62" t="s">
        <v>391</v>
      </c>
      <c r="Z13" s="62" t="s">
        <v>391</v>
      </c>
      <c r="AA13" s="62" t="s">
        <v>391</v>
      </c>
      <c r="AB13" s="62" t="s">
        <v>391</v>
      </c>
      <c r="AC13" s="62" t="s">
        <v>391</v>
      </c>
      <c r="AD13" s="62" t="s">
        <v>391</v>
      </c>
      <c r="AE13" s="62" t="s">
        <v>391</v>
      </c>
      <c r="AF13" s="63" t="s">
        <v>391</v>
      </c>
    </row>
    <row r="14" spans="1:33" s="158" customFormat="1" x14ac:dyDescent="0.2">
      <c r="A14" s="128" t="s">
        <v>315</v>
      </c>
      <c r="B14" s="725">
        <v>50</v>
      </c>
      <c r="C14" s="722">
        <v>289</v>
      </c>
      <c r="D14" s="674">
        <v>1</v>
      </c>
      <c r="E14" s="202">
        <v>6.3924000000000003</v>
      </c>
      <c r="F14" s="202">
        <v>0.156</v>
      </c>
      <c r="G14" s="203">
        <v>8.0000000000000002E-3</v>
      </c>
      <c r="H14" s="204">
        <v>0.77200000000000002</v>
      </c>
      <c r="I14" s="486">
        <v>0</v>
      </c>
      <c r="J14" s="62" t="s">
        <v>391</v>
      </c>
      <c r="K14" s="62" t="s">
        <v>391</v>
      </c>
      <c r="L14" s="62" t="s">
        <v>391</v>
      </c>
      <c r="M14" s="63" t="s">
        <v>391</v>
      </c>
      <c r="N14" s="484" t="s">
        <v>391</v>
      </c>
      <c r="O14" s="62" t="s">
        <v>391</v>
      </c>
      <c r="P14" s="62" t="s">
        <v>391</v>
      </c>
      <c r="Q14" s="62" t="s">
        <v>391</v>
      </c>
      <c r="R14" s="62" t="s">
        <v>391</v>
      </c>
      <c r="S14" s="62" t="s">
        <v>391</v>
      </c>
      <c r="T14" s="62" t="s">
        <v>391</v>
      </c>
      <c r="U14" s="62" t="s">
        <v>391</v>
      </c>
      <c r="V14" s="62" t="s">
        <v>391</v>
      </c>
      <c r="W14" s="62" t="s">
        <v>391</v>
      </c>
      <c r="X14" s="62" t="s">
        <v>391</v>
      </c>
      <c r="Y14" s="62" t="s">
        <v>391</v>
      </c>
      <c r="Z14" s="62" t="s">
        <v>391</v>
      </c>
      <c r="AA14" s="62" t="s">
        <v>391</v>
      </c>
      <c r="AB14" s="62" t="s">
        <v>391</v>
      </c>
      <c r="AC14" s="62" t="s">
        <v>391</v>
      </c>
      <c r="AD14" s="62" t="s">
        <v>391</v>
      </c>
      <c r="AE14" s="62" t="s">
        <v>391</v>
      </c>
      <c r="AF14" s="63" t="s">
        <v>391</v>
      </c>
    </row>
    <row r="15" spans="1:33" s="158" customFormat="1" x14ac:dyDescent="0.2">
      <c r="A15" s="128" t="s">
        <v>316</v>
      </c>
      <c r="B15" s="728">
        <v>0</v>
      </c>
      <c r="C15" s="729" t="s">
        <v>391</v>
      </c>
      <c r="D15" s="691" t="s">
        <v>391</v>
      </c>
      <c r="E15" s="691" t="s">
        <v>391</v>
      </c>
      <c r="F15" s="691" t="s">
        <v>391</v>
      </c>
      <c r="G15" s="691" t="s">
        <v>391</v>
      </c>
      <c r="H15" s="72" t="s">
        <v>391</v>
      </c>
      <c r="I15" s="690" t="s">
        <v>391</v>
      </c>
      <c r="J15" s="62" t="s">
        <v>391</v>
      </c>
      <c r="K15" s="62" t="s">
        <v>391</v>
      </c>
      <c r="L15" s="62" t="s">
        <v>391</v>
      </c>
      <c r="M15" s="63" t="s">
        <v>391</v>
      </c>
      <c r="N15" s="484" t="s">
        <v>391</v>
      </c>
      <c r="O15" s="62" t="s">
        <v>391</v>
      </c>
      <c r="P15" s="62" t="s">
        <v>391</v>
      </c>
      <c r="Q15" s="62" t="s">
        <v>391</v>
      </c>
      <c r="R15" s="62" t="s">
        <v>391</v>
      </c>
      <c r="S15" s="62" t="s">
        <v>391</v>
      </c>
      <c r="T15" s="62" t="s">
        <v>391</v>
      </c>
      <c r="U15" s="62" t="s">
        <v>391</v>
      </c>
      <c r="V15" s="62" t="s">
        <v>391</v>
      </c>
      <c r="W15" s="62" t="s">
        <v>391</v>
      </c>
      <c r="X15" s="62" t="s">
        <v>391</v>
      </c>
      <c r="Y15" s="62" t="s">
        <v>391</v>
      </c>
      <c r="Z15" s="62" t="s">
        <v>391</v>
      </c>
      <c r="AA15" s="62" t="s">
        <v>391</v>
      </c>
      <c r="AB15" s="62" t="s">
        <v>391</v>
      </c>
      <c r="AC15" s="62" t="s">
        <v>391</v>
      </c>
      <c r="AD15" s="62" t="s">
        <v>391</v>
      </c>
      <c r="AE15" s="62" t="s">
        <v>391</v>
      </c>
      <c r="AF15" s="63" t="s">
        <v>391</v>
      </c>
    </row>
    <row r="16" spans="1:33" s="158" customFormat="1" ht="14.25" x14ac:dyDescent="0.2">
      <c r="A16" s="128" t="s">
        <v>317</v>
      </c>
      <c r="B16" s="725">
        <v>78</v>
      </c>
      <c r="C16" s="722">
        <v>7472</v>
      </c>
      <c r="D16" s="674">
        <v>44</v>
      </c>
      <c r="E16" s="202">
        <v>76.944599999999994</v>
      </c>
      <c r="F16" s="202">
        <v>0.57199999999999995</v>
      </c>
      <c r="G16" s="203">
        <v>0.42099999999999999</v>
      </c>
      <c r="H16" s="204">
        <v>0.76100000000000001</v>
      </c>
      <c r="I16" s="486">
        <v>30</v>
      </c>
      <c r="J16" s="29">
        <v>1</v>
      </c>
      <c r="K16" s="446">
        <v>0.03</v>
      </c>
      <c r="L16" s="29">
        <v>0</v>
      </c>
      <c r="M16" s="647">
        <v>0</v>
      </c>
      <c r="N16" s="614">
        <v>0</v>
      </c>
      <c r="O16" s="203">
        <v>0</v>
      </c>
      <c r="P16" s="203">
        <v>0</v>
      </c>
      <c r="Q16" s="203">
        <v>0</v>
      </c>
      <c r="R16" s="203">
        <v>0</v>
      </c>
      <c r="S16" s="203">
        <v>0</v>
      </c>
      <c r="T16" s="203">
        <v>0</v>
      </c>
      <c r="U16" s="203">
        <v>0</v>
      </c>
      <c r="V16" s="203">
        <v>0</v>
      </c>
      <c r="W16" s="203">
        <v>0.1545</v>
      </c>
      <c r="X16" s="203">
        <v>0.314</v>
      </c>
      <c r="Y16" s="203">
        <v>0.4325</v>
      </c>
      <c r="Z16" s="203">
        <v>0.47399999999999998</v>
      </c>
      <c r="AA16" s="203">
        <v>0.61799999999999999</v>
      </c>
      <c r="AB16" s="203">
        <v>0.82499999999999996</v>
      </c>
      <c r="AC16" s="203">
        <v>1.0634999999999999</v>
      </c>
      <c r="AD16" s="203">
        <v>1.1639999999999999</v>
      </c>
      <c r="AE16" s="203">
        <v>1.3414999999999999</v>
      </c>
      <c r="AF16" s="204">
        <v>1.5620000000000001</v>
      </c>
    </row>
    <row r="17" spans="1:32" s="158" customFormat="1" ht="14.25" x14ac:dyDescent="0.2">
      <c r="A17" s="128" t="s">
        <v>318</v>
      </c>
      <c r="B17" s="728">
        <v>0</v>
      </c>
      <c r="C17" s="729" t="s">
        <v>391</v>
      </c>
      <c r="D17" s="691" t="s">
        <v>391</v>
      </c>
      <c r="E17" s="691" t="s">
        <v>391</v>
      </c>
      <c r="F17" s="691" t="s">
        <v>391</v>
      </c>
      <c r="G17" s="691" t="s">
        <v>391</v>
      </c>
      <c r="H17" s="72" t="s">
        <v>391</v>
      </c>
      <c r="I17" s="690" t="s">
        <v>391</v>
      </c>
      <c r="J17" s="62" t="s">
        <v>391</v>
      </c>
      <c r="K17" s="62" t="s">
        <v>391</v>
      </c>
      <c r="L17" s="62" t="s">
        <v>391</v>
      </c>
      <c r="M17" s="63" t="s">
        <v>391</v>
      </c>
      <c r="N17" s="484" t="s">
        <v>391</v>
      </c>
      <c r="O17" s="62" t="s">
        <v>391</v>
      </c>
      <c r="P17" s="62" t="s">
        <v>391</v>
      </c>
      <c r="Q17" s="62" t="s">
        <v>391</v>
      </c>
      <c r="R17" s="62" t="s">
        <v>391</v>
      </c>
      <c r="S17" s="62" t="s">
        <v>391</v>
      </c>
      <c r="T17" s="62" t="s">
        <v>391</v>
      </c>
      <c r="U17" s="62" t="s">
        <v>391</v>
      </c>
      <c r="V17" s="62" t="s">
        <v>391</v>
      </c>
      <c r="W17" s="62" t="s">
        <v>391</v>
      </c>
      <c r="X17" s="62" t="s">
        <v>391</v>
      </c>
      <c r="Y17" s="62" t="s">
        <v>391</v>
      </c>
      <c r="Z17" s="62" t="s">
        <v>391</v>
      </c>
      <c r="AA17" s="62" t="s">
        <v>391</v>
      </c>
      <c r="AB17" s="62" t="s">
        <v>391</v>
      </c>
      <c r="AC17" s="62" t="s">
        <v>391</v>
      </c>
      <c r="AD17" s="62" t="s">
        <v>391</v>
      </c>
      <c r="AE17" s="62" t="s">
        <v>391</v>
      </c>
      <c r="AF17" s="63" t="s">
        <v>391</v>
      </c>
    </row>
    <row r="18" spans="1:32" s="158" customFormat="1" x14ac:dyDescent="0.2">
      <c r="A18" s="128" t="s">
        <v>319</v>
      </c>
      <c r="B18" s="728">
        <v>0</v>
      </c>
      <c r="C18" s="729" t="s">
        <v>391</v>
      </c>
      <c r="D18" s="691" t="s">
        <v>391</v>
      </c>
      <c r="E18" s="691" t="s">
        <v>391</v>
      </c>
      <c r="F18" s="691" t="s">
        <v>391</v>
      </c>
      <c r="G18" s="691" t="s">
        <v>391</v>
      </c>
      <c r="H18" s="72" t="s">
        <v>391</v>
      </c>
      <c r="I18" s="690" t="s">
        <v>391</v>
      </c>
      <c r="J18" s="62" t="s">
        <v>391</v>
      </c>
      <c r="K18" s="62" t="s">
        <v>391</v>
      </c>
      <c r="L18" s="62" t="s">
        <v>391</v>
      </c>
      <c r="M18" s="63" t="s">
        <v>391</v>
      </c>
      <c r="N18" s="484" t="s">
        <v>391</v>
      </c>
      <c r="O18" s="62" t="s">
        <v>391</v>
      </c>
      <c r="P18" s="62" t="s">
        <v>391</v>
      </c>
      <c r="Q18" s="62" t="s">
        <v>391</v>
      </c>
      <c r="R18" s="62" t="s">
        <v>391</v>
      </c>
      <c r="S18" s="62" t="s">
        <v>391</v>
      </c>
      <c r="T18" s="62" t="s">
        <v>391</v>
      </c>
      <c r="U18" s="62" t="s">
        <v>391</v>
      </c>
      <c r="V18" s="62" t="s">
        <v>391</v>
      </c>
      <c r="W18" s="62" t="s">
        <v>391</v>
      </c>
      <c r="X18" s="62" t="s">
        <v>391</v>
      </c>
      <c r="Y18" s="62" t="s">
        <v>391</v>
      </c>
      <c r="Z18" s="62" t="s">
        <v>391</v>
      </c>
      <c r="AA18" s="62" t="s">
        <v>391</v>
      </c>
      <c r="AB18" s="62" t="s">
        <v>391</v>
      </c>
      <c r="AC18" s="62" t="s">
        <v>391</v>
      </c>
      <c r="AD18" s="62" t="s">
        <v>391</v>
      </c>
      <c r="AE18" s="62" t="s">
        <v>391</v>
      </c>
      <c r="AF18" s="63" t="s">
        <v>391</v>
      </c>
    </row>
    <row r="19" spans="1:32" s="158" customFormat="1" x14ac:dyDescent="0.2">
      <c r="A19" s="128" t="s">
        <v>320</v>
      </c>
      <c r="B19" s="725">
        <v>183</v>
      </c>
      <c r="C19" s="722">
        <v>1115</v>
      </c>
      <c r="D19" s="674">
        <v>0</v>
      </c>
      <c r="E19" s="202">
        <v>0.78049999999999997</v>
      </c>
      <c r="F19" s="202" t="s">
        <v>391</v>
      </c>
      <c r="G19" s="203" t="s">
        <v>391</v>
      </c>
      <c r="H19" s="204" t="s">
        <v>391</v>
      </c>
      <c r="I19" s="486">
        <v>0</v>
      </c>
      <c r="J19" s="62" t="s">
        <v>391</v>
      </c>
      <c r="K19" s="62" t="s">
        <v>391</v>
      </c>
      <c r="L19" s="62" t="s">
        <v>391</v>
      </c>
      <c r="M19" s="63" t="s">
        <v>391</v>
      </c>
      <c r="N19" s="484" t="s">
        <v>391</v>
      </c>
      <c r="O19" s="62" t="s">
        <v>391</v>
      </c>
      <c r="P19" s="62" t="s">
        <v>391</v>
      </c>
      <c r="Q19" s="62" t="s">
        <v>391</v>
      </c>
      <c r="R19" s="62" t="s">
        <v>391</v>
      </c>
      <c r="S19" s="62" t="s">
        <v>391</v>
      </c>
      <c r="T19" s="62" t="s">
        <v>391</v>
      </c>
      <c r="U19" s="62" t="s">
        <v>391</v>
      </c>
      <c r="V19" s="62" t="s">
        <v>391</v>
      </c>
      <c r="W19" s="62" t="s">
        <v>391</v>
      </c>
      <c r="X19" s="62" t="s">
        <v>391</v>
      </c>
      <c r="Y19" s="62" t="s">
        <v>391</v>
      </c>
      <c r="Z19" s="62" t="s">
        <v>391</v>
      </c>
      <c r="AA19" s="62" t="s">
        <v>391</v>
      </c>
      <c r="AB19" s="62" t="s">
        <v>391</v>
      </c>
      <c r="AC19" s="62" t="s">
        <v>391</v>
      </c>
      <c r="AD19" s="62" t="s">
        <v>391</v>
      </c>
      <c r="AE19" s="62" t="s">
        <v>391</v>
      </c>
      <c r="AF19" s="63" t="s">
        <v>391</v>
      </c>
    </row>
    <row r="20" spans="1:32" s="158" customFormat="1" ht="14.25" x14ac:dyDescent="0.2">
      <c r="A20" s="128" t="s">
        <v>358</v>
      </c>
      <c r="B20" s="725">
        <v>617</v>
      </c>
      <c r="C20" s="722">
        <v>6325</v>
      </c>
      <c r="D20" s="674">
        <v>110</v>
      </c>
      <c r="E20" s="202">
        <v>145.79589999999999</v>
      </c>
      <c r="F20" s="202">
        <v>0.754</v>
      </c>
      <c r="G20" s="203">
        <v>0.623</v>
      </c>
      <c r="H20" s="204">
        <v>0.90600000000000003</v>
      </c>
      <c r="I20" s="486">
        <v>32</v>
      </c>
      <c r="J20" s="29">
        <v>2</v>
      </c>
      <c r="K20" s="446">
        <v>0.06</v>
      </c>
      <c r="L20" s="29">
        <v>0</v>
      </c>
      <c r="M20" s="647">
        <v>0</v>
      </c>
      <c r="N20" s="614">
        <v>0</v>
      </c>
      <c r="O20" s="203">
        <v>0</v>
      </c>
      <c r="P20" s="203">
        <v>0</v>
      </c>
      <c r="Q20" s="203">
        <v>0</v>
      </c>
      <c r="R20" s="203">
        <v>0</v>
      </c>
      <c r="S20" s="203">
        <v>0</v>
      </c>
      <c r="T20" s="203">
        <v>0.42299999999999999</v>
      </c>
      <c r="U20" s="203">
        <v>0.49199999999999999</v>
      </c>
      <c r="V20" s="203">
        <v>0.68100000000000005</v>
      </c>
      <c r="W20" s="203">
        <v>0.70499999999999996</v>
      </c>
      <c r="X20" s="203">
        <v>0.73699999999999999</v>
      </c>
      <c r="Y20" s="203">
        <v>0.98899999999999999</v>
      </c>
      <c r="Z20" s="203">
        <v>1.123</v>
      </c>
      <c r="AA20" s="203">
        <v>1.357</v>
      </c>
      <c r="AB20" s="203">
        <v>1.488</v>
      </c>
      <c r="AC20" s="203">
        <v>1.6419999999999999</v>
      </c>
      <c r="AD20" s="203">
        <v>1.6519999999999999</v>
      </c>
      <c r="AE20" s="203">
        <v>1.7310000000000001</v>
      </c>
      <c r="AF20" s="204">
        <v>3.343</v>
      </c>
    </row>
    <row r="21" spans="1:32" s="158" customFormat="1" x14ac:dyDescent="0.2">
      <c r="A21" s="128" t="s">
        <v>359</v>
      </c>
      <c r="B21" s="725">
        <v>97</v>
      </c>
      <c r="C21" s="722">
        <v>3132</v>
      </c>
      <c r="D21" s="674">
        <v>42</v>
      </c>
      <c r="E21" s="202">
        <v>29.889900000000001</v>
      </c>
      <c r="F21" s="202">
        <v>1.405</v>
      </c>
      <c r="G21" s="203">
        <v>1.026</v>
      </c>
      <c r="H21" s="204">
        <v>1.881</v>
      </c>
      <c r="I21" s="486">
        <v>13</v>
      </c>
      <c r="J21" s="29">
        <v>1</v>
      </c>
      <c r="K21" s="446">
        <v>0.08</v>
      </c>
      <c r="L21" s="29">
        <v>0</v>
      </c>
      <c r="M21" s="647">
        <v>0</v>
      </c>
      <c r="N21" s="614"/>
      <c r="O21" s="203"/>
      <c r="P21" s="203"/>
      <c r="Q21" s="203"/>
      <c r="R21" s="203"/>
      <c r="S21" s="203"/>
      <c r="T21" s="203"/>
      <c r="U21" s="203"/>
      <c r="V21" s="203"/>
      <c r="W21" s="203"/>
      <c r="X21" s="203"/>
      <c r="Y21" s="203"/>
      <c r="Z21" s="203"/>
      <c r="AA21" s="203"/>
      <c r="AB21" s="203"/>
      <c r="AC21" s="203"/>
      <c r="AD21" s="203"/>
      <c r="AE21" s="203"/>
      <c r="AF21" s="204"/>
    </row>
    <row r="22" spans="1:32" s="158" customFormat="1" x14ac:dyDescent="0.2">
      <c r="A22" s="128" t="s">
        <v>323</v>
      </c>
      <c r="B22" s="725">
        <v>379</v>
      </c>
      <c r="C22" s="722">
        <v>1336</v>
      </c>
      <c r="D22" s="674">
        <v>5</v>
      </c>
      <c r="E22" s="202">
        <v>3.2728000000000002</v>
      </c>
      <c r="F22" s="202">
        <v>1.528</v>
      </c>
      <c r="G22" s="203">
        <v>0.56000000000000005</v>
      </c>
      <c r="H22" s="204">
        <v>3.3860000000000001</v>
      </c>
      <c r="I22" s="486">
        <v>0</v>
      </c>
      <c r="J22" s="62" t="s">
        <v>391</v>
      </c>
      <c r="K22" s="62" t="s">
        <v>391</v>
      </c>
      <c r="L22" s="62" t="s">
        <v>391</v>
      </c>
      <c r="M22" s="63" t="s">
        <v>391</v>
      </c>
      <c r="N22" s="484" t="s">
        <v>391</v>
      </c>
      <c r="O22" s="62" t="s">
        <v>391</v>
      </c>
      <c r="P22" s="62" t="s">
        <v>391</v>
      </c>
      <c r="Q22" s="62" t="s">
        <v>391</v>
      </c>
      <c r="R22" s="62" t="s">
        <v>391</v>
      </c>
      <c r="S22" s="62" t="s">
        <v>391</v>
      </c>
      <c r="T22" s="62" t="s">
        <v>391</v>
      </c>
      <c r="U22" s="62" t="s">
        <v>391</v>
      </c>
      <c r="V22" s="62" t="s">
        <v>391</v>
      </c>
      <c r="W22" s="62" t="s">
        <v>391</v>
      </c>
      <c r="X22" s="62" t="s">
        <v>391</v>
      </c>
      <c r="Y22" s="62" t="s">
        <v>391</v>
      </c>
      <c r="Z22" s="62" t="s">
        <v>391</v>
      </c>
      <c r="AA22" s="62" t="s">
        <v>391</v>
      </c>
      <c r="AB22" s="62" t="s">
        <v>391</v>
      </c>
      <c r="AC22" s="62" t="s">
        <v>391</v>
      </c>
      <c r="AD22" s="62" t="s">
        <v>391</v>
      </c>
      <c r="AE22" s="62" t="s">
        <v>391</v>
      </c>
      <c r="AF22" s="63" t="s">
        <v>391</v>
      </c>
    </row>
    <row r="23" spans="1:32" s="158" customFormat="1" x14ac:dyDescent="0.2">
      <c r="A23" s="128" t="s">
        <v>360</v>
      </c>
      <c r="B23" s="725">
        <v>263</v>
      </c>
      <c r="C23" s="722">
        <v>6222</v>
      </c>
      <c r="D23" s="674">
        <v>73</v>
      </c>
      <c r="E23" s="202">
        <v>66.082300000000004</v>
      </c>
      <c r="F23" s="202">
        <v>1.105</v>
      </c>
      <c r="G23" s="203">
        <v>0.872</v>
      </c>
      <c r="H23" s="204">
        <v>1.381</v>
      </c>
      <c r="I23" s="486">
        <v>17</v>
      </c>
      <c r="J23" s="29">
        <v>2</v>
      </c>
      <c r="K23" s="446">
        <v>0.12</v>
      </c>
      <c r="L23" s="29">
        <v>0</v>
      </c>
      <c r="M23" s="647">
        <v>0</v>
      </c>
      <c r="N23" s="614"/>
      <c r="O23" s="203"/>
      <c r="P23" s="203"/>
      <c r="Q23" s="203"/>
      <c r="R23" s="203"/>
      <c r="S23" s="203"/>
      <c r="T23" s="203"/>
      <c r="U23" s="203"/>
      <c r="V23" s="203"/>
      <c r="W23" s="203"/>
      <c r="X23" s="203"/>
      <c r="Y23" s="203"/>
      <c r="Z23" s="203"/>
      <c r="AA23" s="203"/>
      <c r="AB23" s="203"/>
      <c r="AC23" s="203"/>
      <c r="AD23" s="203"/>
      <c r="AE23" s="203"/>
      <c r="AF23" s="204"/>
    </row>
    <row r="24" spans="1:32" s="158" customFormat="1" x14ac:dyDescent="0.2">
      <c r="A24" s="128" t="s">
        <v>325</v>
      </c>
      <c r="B24" s="725">
        <v>232</v>
      </c>
      <c r="C24" s="722">
        <v>3214</v>
      </c>
      <c r="D24" s="674">
        <v>7</v>
      </c>
      <c r="E24" s="202">
        <v>12.2758</v>
      </c>
      <c r="F24" s="202">
        <v>0.56999999999999995</v>
      </c>
      <c r="G24" s="203">
        <v>0.249</v>
      </c>
      <c r="H24" s="204">
        <v>1.1279999999999999</v>
      </c>
      <c r="I24" s="486">
        <v>1</v>
      </c>
      <c r="J24" s="62" t="s">
        <v>391</v>
      </c>
      <c r="K24" s="62" t="s">
        <v>391</v>
      </c>
      <c r="L24" s="62" t="s">
        <v>391</v>
      </c>
      <c r="M24" s="63" t="s">
        <v>391</v>
      </c>
      <c r="N24" s="484" t="s">
        <v>391</v>
      </c>
      <c r="O24" s="62" t="s">
        <v>391</v>
      </c>
      <c r="P24" s="62" t="s">
        <v>391</v>
      </c>
      <c r="Q24" s="62" t="s">
        <v>391</v>
      </c>
      <c r="R24" s="62" t="s">
        <v>391</v>
      </c>
      <c r="S24" s="62" t="s">
        <v>391</v>
      </c>
      <c r="T24" s="62" t="s">
        <v>391</v>
      </c>
      <c r="U24" s="62" t="s">
        <v>391</v>
      </c>
      <c r="V24" s="62" t="s">
        <v>391</v>
      </c>
      <c r="W24" s="62" t="s">
        <v>391</v>
      </c>
      <c r="X24" s="62" t="s">
        <v>391</v>
      </c>
      <c r="Y24" s="62" t="s">
        <v>391</v>
      </c>
      <c r="Z24" s="62" t="s">
        <v>391</v>
      </c>
      <c r="AA24" s="62" t="s">
        <v>391</v>
      </c>
      <c r="AB24" s="62" t="s">
        <v>391</v>
      </c>
      <c r="AC24" s="62" t="s">
        <v>391</v>
      </c>
      <c r="AD24" s="62" t="s">
        <v>391</v>
      </c>
      <c r="AE24" s="62" t="s">
        <v>391</v>
      </c>
      <c r="AF24" s="63" t="s">
        <v>391</v>
      </c>
    </row>
    <row r="25" spans="1:32" s="158" customFormat="1" x14ac:dyDescent="0.2">
      <c r="A25" s="128" t="s">
        <v>326</v>
      </c>
      <c r="B25" s="728">
        <v>0</v>
      </c>
      <c r="C25" s="729" t="s">
        <v>391</v>
      </c>
      <c r="D25" s="691" t="s">
        <v>391</v>
      </c>
      <c r="E25" s="691" t="s">
        <v>391</v>
      </c>
      <c r="F25" s="691" t="s">
        <v>391</v>
      </c>
      <c r="G25" s="691" t="s">
        <v>391</v>
      </c>
      <c r="H25" s="72" t="s">
        <v>391</v>
      </c>
      <c r="I25" s="690" t="s">
        <v>391</v>
      </c>
      <c r="J25" s="62" t="s">
        <v>391</v>
      </c>
      <c r="K25" s="62" t="s">
        <v>391</v>
      </c>
      <c r="L25" s="62" t="s">
        <v>391</v>
      </c>
      <c r="M25" s="63" t="s">
        <v>391</v>
      </c>
      <c r="N25" s="484" t="s">
        <v>391</v>
      </c>
      <c r="O25" s="62" t="s">
        <v>391</v>
      </c>
      <c r="P25" s="62" t="s">
        <v>391</v>
      </c>
      <c r="Q25" s="62" t="s">
        <v>391</v>
      </c>
      <c r="R25" s="62" t="s">
        <v>391</v>
      </c>
      <c r="S25" s="62" t="s">
        <v>391</v>
      </c>
      <c r="T25" s="62" t="s">
        <v>391</v>
      </c>
      <c r="U25" s="62" t="s">
        <v>391</v>
      </c>
      <c r="V25" s="62" t="s">
        <v>391</v>
      </c>
      <c r="W25" s="62" t="s">
        <v>391</v>
      </c>
      <c r="X25" s="62" t="s">
        <v>391</v>
      </c>
      <c r="Y25" s="62" t="s">
        <v>391</v>
      </c>
      <c r="Z25" s="62" t="s">
        <v>391</v>
      </c>
      <c r="AA25" s="62" t="s">
        <v>391</v>
      </c>
      <c r="AB25" s="62" t="s">
        <v>391</v>
      </c>
      <c r="AC25" s="62" t="s">
        <v>391</v>
      </c>
      <c r="AD25" s="62" t="s">
        <v>391</v>
      </c>
      <c r="AE25" s="62" t="s">
        <v>391</v>
      </c>
      <c r="AF25" s="63" t="s">
        <v>391</v>
      </c>
    </row>
    <row r="26" spans="1:32" s="158" customFormat="1" x14ac:dyDescent="0.2">
      <c r="A26" s="128" t="s">
        <v>327</v>
      </c>
      <c r="B26" s="725">
        <v>56</v>
      </c>
      <c r="C26" s="722">
        <v>1130</v>
      </c>
      <c r="D26" s="674">
        <v>0</v>
      </c>
      <c r="E26" s="202">
        <v>1.5820000000000001</v>
      </c>
      <c r="F26" s="202">
        <v>0</v>
      </c>
      <c r="G26" s="203"/>
      <c r="H26" s="204">
        <v>1.8939999999999999</v>
      </c>
      <c r="I26" s="486">
        <v>0</v>
      </c>
      <c r="J26" s="62" t="s">
        <v>391</v>
      </c>
      <c r="K26" s="62" t="s">
        <v>391</v>
      </c>
      <c r="L26" s="62" t="s">
        <v>391</v>
      </c>
      <c r="M26" s="63" t="s">
        <v>391</v>
      </c>
      <c r="N26" s="484" t="s">
        <v>391</v>
      </c>
      <c r="O26" s="62" t="s">
        <v>391</v>
      </c>
      <c r="P26" s="62" t="s">
        <v>391</v>
      </c>
      <c r="Q26" s="62" t="s">
        <v>391</v>
      </c>
      <c r="R26" s="62" t="s">
        <v>391</v>
      </c>
      <c r="S26" s="62" t="s">
        <v>391</v>
      </c>
      <c r="T26" s="62" t="s">
        <v>391</v>
      </c>
      <c r="U26" s="62" t="s">
        <v>391</v>
      </c>
      <c r="V26" s="62" t="s">
        <v>391</v>
      </c>
      <c r="W26" s="62" t="s">
        <v>391</v>
      </c>
      <c r="X26" s="62" t="s">
        <v>391</v>
      </c>
      <c r="Y26" s="62" t="s">
        <v>391</v>
      </c>
      <c r="Z26" s="62" t="s">
        <v>391</v>
      </c>
      <c r="AA26" s="62" t="s">
        <v>391</v>
      </c>
      <c r="AB26" s="62" t="s">
        <v>391</v>
      </c>
      <c r="AC26" s="62" t="s">
        <v>391</v>
      </c>
      <c r="AD26" s="62" t="s">
        <v>391</v>
      </c>
      <c r="AE26" s="62" t="s">
        <v>391</v>
      </c>
      <c r="AF26" s="63" t="s">
        <v>391</v>
      </c>
    </row>
    <row r="27" spans="1:32" s="158" customFormat="1" ht="14.25" x14ac:dyDescent="0.2">
      <c r="A27" s="128" t="s">
        <v>328</v>
      </c>
      <c r="B27" s="725">
        <v>109</v>
      </c>
      <c r="C27" s="722">
        <v>193</v>
      </c>
      <c r="D27" s="674">
        <v>0</v>
      </c>
      <c r="E27" s="202">
        <v>0.7913</v>
      </c>
      <c r="F27" s="202" t="s">
        <v>391</v>
      </c>
      <c r="G27" s="203" t="s">
        <v>391</v>
      </c>
      <c r="H27" s="204" t="s">
        <v>391</v>
      </c>
      <c r="I27" s="486">
        <v>0</v>
      </c>
      <c r="J27" s="62" t="s">
        <v>391</v>
      </c>
      <c r="K27" s="62" t="s">
        <v>391</v>
      </c>
      <c r="L27" s="62" t="s">
        <v>391</v>
      </c>
      <c r="M27" s="63" t="s">
        <v>391</v>
      </c>
      <c r="N27" s="484" t="s">
        <v>391</v>
      </c>
      <c r="O27" s="62" t="s">
        <v>391</v>
      </c>
      <c r="P27" s="62" t="s">
        <v>391</v>
      </c>
      <c r="Q27" s="62" t="s">
        <v>391</v>
      </c>
      <c r="R27" s="62" t="s">
        <v>391</v>
      </c>
      <c r="S27" s="62" t="s">
        <v>391</v>
      </c>
      <c r="T27" s="62" t="s">
        <v>391</v>
      </c>
      <c r="U27" s="62" t="s">
        <v>391</v>
      </c>
      <c r="V27" s="62" t="s">
        <v>391</v>
      </c>
      <c r="W27" s="62" t="s">
        <v>391</v>
      </c>
      <c r="X27" s="62" t="s">
        <v>391</v>
      </c>
      <c r="Y27" s="62" t="s">
        <v>391</v>
      </c>
      <c r="Z27" s="62" t="s">
        <v>391</v>
      </c>
      <c r="AA27" s="62" t="s">
        <v>391</v>
      </c>
      <c r="AB27" s="62" t="s">
        <v>391</v>
      </c>
      <c r="AC27" s="62" t="s">
        <v>391</v>
      </c>
      <c r="AD27" s="62" t="s">
        <v>391</v>
      </c>
      <c r="AE27" s="62" t="s">
        <v>391</v>
      </c>
      <c r="AF27" s="63" t="s">
        <v>391</v>
      </c>
    </row>
    <row r="28" spans="1:32" s="158" customFormat="1" x14ac:dyDescent="0.2">
      <c r="A28" s="128" t="s">
        <v>329</v>
      </c>
      <c r="B28" s="728">
        <v>0</v>
      </c>
      <c r="C28" s="729" t="s">
        <v>391</v>
      </c>
      <c r="D28" s="691" t="s">
        <v>391</v>
      </c>
      <c r="E28" s="691" t="s">
        <v>391</v>
      </c>
      <c r="F28" s="691" t="s">
        <v>391</v>
      </c>
      <c r="G28" s="691" t="s">
        <v>391</v>
      </c>
      <c r="H28" s="72" t="s">
        <v>391</v>
      </c>
      <c r="I28" s="690" t="s">
        <v>391</v>
      </c>
      <c r="J28" s="62" t="s">
        <v>391</v>
      </c>
      <c r="K28" s="62" t="s">
        <v>391</v>
      </c>
      <c r="L28" s="62" t="s">
        <v>391</v>
      </c>
      <c r="M28" s="63" t="s">
        <v>391</v>
      </c>
      <c r="N28" s="484" t="s">
        <v>391</v>
      </c>
      <c r="O28" s="62" t="s">
        <v>391</v>
      </c>
      <c r="P28" s="62" t="s">
        <v>391</v>
      </c>
      <c r="Q28" s="62" t="s">
        <v>391</v>
      </c>
      <c r="R28" s="62" t="s">
        <v>391</v>
      </c>
      <c r="S28" s="62" t="s">
        <v>391</v>
      </c>
      <c r="T28" s="62" t="s">
        <v>391</v>
      </c>
      <c r="U28" s="62" t="s">
        <v>391</v>
      </c>
      <c r="V28" s="62" t="s">
        <v>391</v>
      </c>
      <c r="W28" s="62" t="s">
        <v>391</v>
      </c>
      <c r="X28" s="62" t="s">
        <v>391</v>
      </c>
      <c r="Y28" s="62" t="s">
        <v>391</v>
      </c>
      <c r="Z28" s="62" t="s">
        <v>391</v>
      </c>
      <c r="AA28" s="62" t="s">
        <v>391</v>
      </c>
      <c r="AB28" s="62" t="s">
        <v>391</v>
      </c>
      <c r="AC28" s="62" t="s">
        <v>391</v>
      </c>
      <c r="AD28" s="62" t="s">
        <v>391</v>
      </c>
      <c r="AE28" s="62" t="s">
        <v>391</v>
      </c>
      <c r="AF28" s="63" t="s">
        <v>391</v>
      </c>
    </row>
    <row r="29" spans="1:32" s="158" customFormat="1" ht="14.25" x14ac:dyDescent="0.2">
      <c r="A29" s="128" t="s">
        <v>330</v>
      </c>
      <c r="B29" s="725">
        <v>64</v>
      </c>
      <c r="C29" s="722">
        <v>79</v>
      </c>
      <c r="D29" s="674">
        <v>1</v>
      </c>
      <c r="E29" s="202">
        <v>1.5167999999999999</v>
      </c>
      <c r="F29" s="202">
        <v>0.65900000000000003</v>
      </c>
      <c r="G29" s="203">
        <v>3.3000000000000002E-2</v>
      </c>
      <c r="H29" s="204">
        <v>3.2519999999999998</v>
      </c>
      <c r="I29" s="486">
        <v>0</v>
      </c>
      <c r="J29" s="62" t="s">
        <v>391</v>
      </c>
      <c r="K29" s="62" t="s">
        <v>391</v>
      </c>
      <c r="L29" s="62" t="s">
        <v>391</v>
      </c>
      <c r="M29" s="63" t="s">
        <v>391</v>
      </c>
      <c r="N29" s="484" t="s">
        <v>391</v>
      </c>
      <c r="O29" s="62" t="s">
        <v>391</v>
      </c>
      <c r="P29" s="62" t="s">
        <v>391</v>
      </c>
      <c r="Q29" s="62" t="s">
        <v>391</v>
      </c>
      <c r="R29" s="62" t="s">
        <v>391</v>
      </c>
      <c r="S29" s="62" t="s">
        <v>391</v>
      </c>
      <c r="T29" s="62" t="s">
        <v>391</v>
      </c>
      <c r="U29" s="62" t="s">
        <v>391</v>
      </c>
      <c r="V29" s="62" t="s">
        <v>391</v>
      </c>
      <c r="W29" s="62" t="s">
        <v>391</v>
      </c>
      <c r="X29" s="62" t="s">
        <v>391</v>
      </c>
      <c r="Y29" s="62" t="s">
        <v>391</v>
      </c>
      <c r="Z29" s="62" t="s">
        <v>391</v>
      </c>
      <c r="AA29" s="62" t="s">
        <v>391</v>
      </c>
      <c r="AB29" s="62" t="s">
        <v>391</v>
      </c>
      <c r="AC29" s="62" t="s">
        <v>391</v>
      </c>
      <c r="AD29" s="62" t="s">
        <v>391</v>
      </c>
      <c r="AE29" s="62" t="s">
        <v>391</v>
      </c>
      <c r="AF29" s="63" t="s">
        <v>391</v>
      </c>
    </row>
    <row r="30" spans="1:32" s="158" customFormat="1" ht="14.25" x14ac:dyDescent="0.2">
      <c r="A30" s="128" t="s">
        <v>331</v>
      </c>
      <c r="B30" s="725">
        <v>58</v>
      </c>
      <c r="C30" s="722">
        <v>96</v>
      </c>
      <c r="D30" s="674">
        <v>1</v>
      </c>
      <c r="E30" s="202">
        <v>1.0464</v>
      </c>
      <c r="F30" s="202">
        <v>0.95599999999999996</v>
      </c>
      <c r="G30" s="203">
        <v>4.8000000000000001E-2</v>
      </c>
      <c r="H30" s="204">
        <v>4.7130000000000001</v>
      </c>
      <c r="I30" s="486">
        <v>0</v>
      </c>
      <c r="J30" s="62" t="s">
        <v>391</v>
      </c>
      <c r="K30" s="62" t="s">
        <v>391</v>
      </c>
      <c r="L30" s="62" t="s">
        <v>391</v>
      </c>
      <c r="M30" s="63" t="s">
        <v>391</v>
      </c>
      <c r="N30" s="484" t="s">
        <v>391</v>
      </c>
      <c r="O30" s="62" t="s">
        <v>391</v>
      </c>
      <c r="P30" s="62" t="s">
        <v>391</v>
      </c>
      <c r="Q30" s="62" t="s">
        <v>391</v>
      </c>
      <c r="R30" s="62" t="s">
        <v>391</v>
      </c>
      <c r="S30" s="62" t="s">
        <v>391</v>
      </c>
      <c r="T30" s="62" t="s">
        <v>391</v>
      </c>
      <c r="U30" s="62" t="s">
        <v>391</v>
      </c>
      <c r="V30" s="62" t="s">
        <v>391</v>
      </c>
      <c r="W30" s="62" t="s">
        <v>391</v>
      </c>
      <c r="X30" s="62" t="s">
        <v>391</v>
      </c>
      <c r="Y30" s="62" t="s">
        <v>391</v>
      </c>
      <c r="Z30" s="62" t="s">
        <v>391</v>
      </c>
      <c r="AA30" s="62" t="s">
        <v>391</v>
      </c>
      <c r="AB30" s="62" t="s">
        <v>391</v>
      </c>
      <c r="AC30" s="62" t="s">
        <v>391</v>
      </c>
      <c r="AD30" s="62" t="s">
        <v>391</v>
      </c>
      <c r="AE30" s="62" t="s">
        <v>391</v>
      </c>
      <c r="AF30" s="63" t="s">
        <v>391</v>
      </c>
    </row>
    <row r="31" spans="1:32" s="158" customFormat="1" x14ac:dyDescent="0.2">
      <c r="A31" s="128" t="s">
        <v>332</v>
      </c>
      <c r="B31" s="725">
        <v>17</v>
      </c>
      <c r="C31" s="722">
        <v>146</v>
      </c>
      <c r="D31" s="674">
        <v>2</v>
      </c>
      <c r="E31" s="202">
        <v>1.1826000000000001</v>
      </c>
      <c r="F31" s="202">
        <v>1.6910000000000001</v>
      </c>
      <c r="G31" s="203">
        <v>0.28399999999999997</v>
      </c>
      <c r="H31" s="204">
        <v>5.5869999999999997</v>
      </c>
      <c r="I31" s="486">
        <v>0</v>
      </c>
      <c r="J31" s="62" t="s">
        <v>391</v>
      </c>
      <c r="K31" s="62" t="s">
        <v>391</v>
      </c>
      <c r="L31" s="62" t="s">
        <v>391</v>
      </c>
      <c r="M31" s="63" t="s">
        <v>391</v>
      </c>
      <c r="N31" s="484" t="s">
        <v>391</v>
      </c>
      <c r="O31" s="62" t="s">
        <v>391</v>
      </c>
      <c r="P31" s="62" t="s">
        <v>391</v>
      </c>
      <c r="Q31" s="62" t="s">
        <v>391</v>
      </c>
      <c r="R31" s="62" t="s">
        <v>391</v>
      </c>
      <c r="S31" s="62" t="s">
        <v>391</v>
      </c>
      <c r="T31" s="62" t="s">
        <v>391</v>
      </c>
      <c r="U31" s="62" t="s">
        <v>391</v>
      </c>
      <c r="V31" s="62" t="s">
        <v>391</v>
      </c>
      <c r="W31" s="62" t="s">
        <v>391</v>
      </c>
      <c r="X31" s="62" t="s">
        <v>391</v>
      </c>
      <c r="Y31" s="62" t="s">
        <v>391</v>
      </c>
      <c r="Z31" s="62" t="s">
        <v>391</v>
      </c>
      <c r="AA31" s="62" t="s">
        <v>391</v>
      </c>
      <c r="AB31" s="62" t="s">
        <v>391</v>
      </c>
      <c r="AC31" s="62" t="s">
        <v>391</v>
      </c>
      <c r="AD31" s="62" t="s">
        <v>391</v>
      </c>
      <c r="AE31" s="62" t="s">
        <v>391</v>
      </c>
      <c r="AF31" s="63" t="s">
        <v>391</v>
      </c>
    </row>
    <row r="32" spans="1:32" s="158" customFormat="1" x14ac:dyDescent="0.2">
      <c r="A32" s="128" t="s">
        <v>333</v>
      </c>
      <c r="B32" s="725">
        <v>136</v>
      </c>
      <c r="C32" s="722">
        <v>1721</v>
      </c>
      <c r="D32" s="674">
        <v>12</v>
      </c>
      <c r="E32" s="202">
        <v>11.0144</v>
      </c>
      <c r="F32" s="202">
        <v>1.089</v>
      </c>
      <c r="G32" s="203">
        <v>0.59</v>
      </c>
      <c r="H32" s="204">
        <v>1.8520000000000001</v>
      </c>
      <c r="I32" s="486">
        <v>0</v>
      </c>
      <c r="J32" s="62" t="s">
        <v>391</v>
      </c>
      <c r="K32" s="62" t="s">
        <v>391</v>
      </c>
      <c r="L32" s="62" t="s">
        <v>391</v>
      </c>
      <c r="M32" s="63" t="s">
        <v>391</v>
      </c>
      <c r="N32" s="484" t="s">
        <v>391</v>
      </c>
      <c r="O32" s="62" t="s">
        <v>391</v>
      </c>
      <c r="P32" s="62" t="s">
        <v>391</v>
      </c>
      <c r="Q32" s="62" t="s">
        <v>391</v>
      </c>
      <c r="R32" s="62" t="s">
        <v>391</v>
      </c>
      <c r="S32" s="62" t="s">
        <v>391</v>
      </c>
      <c r="T32" s="62" t="s">
        <v>391</v>
      </c>
      <c r="U32" s="62" t="s">
        <v>391</v>
      </c>
      <c r="V32" s="62" t="s">
        <v>391</v>
      </c>
      <c r="W32" s="62" t="s">
        <v>391</v>
      </c>
      <c r="X32" s="62" t="s">
        <v>391</v>
      </c>
      <c r="Y32" s="62" t="s">
        <v>391</v>
      </c>
      <c r="Z32" s="62" t="s">
        <v>391</v>
      </c>
      <c r="AA32" s="62" t="s">
        <v>391</v>
      </c>
      <c r="AB32" s="62" t="s">
        <v>391</v>
      </c>
      <c r="AC32" s="62" t="s">
        <v>391</v>
      </c>
      <c r="AD32" s="62" t="s">
        <v>391</v>
      </c>
      <c r="AE32" s="62" t="s">
        <v>391</v>
      </c>
      <c r="AF32" s="63" t="s">
        <v>391</v>
      </c>
    </row>
    <row r="33" spans="1:32" s="158" customFormat="1" x14ac:dyDescent="0.2">
      <c r="A33" s="128" t="s">
        <v>334</v>
      </c>
      <c r="B33" s="725">
        <v>12</v>
      </c>
      <c r="C33" s="722">
        <v>117</v>
      </c>
      <c r="D33" s="674">
        <v>8</v>
      </c>
      <c r="E33" s="202">
        <v>8.0730000000000004</v>
      </c>
      <c r="F33" s="202">
        <v>0.99099999999999999</v>
      </c>
      <c r="G33" s="203">
        <v>0.46</v>
      </c>
      <c r="H33" s="204">
        <v>1.8819999999999999</v>
      </c>
      <c r="I33" s="486">
        <v>2</v>
      </c>
      <c r="J33" s="62" t="s">
        <v>391</v>
      </c>
      <c r="K33" s="62" t="s">
        <v>391</v>
      </c>
      <c r="L33" s="62" t="s">
        <v>391</v>
      </c>
      <c r="M33" s="63" t="s">
        <v>391</v>
      </c>
      <c r="N33" s="484" t="s">
        <v>391</v>
      </c>
      <c r="O33" s="62" t="s">
        <v>391</v>
      </c>
      <c r="P33" s="62" t="s">
        <v>391</v>
      </c>
      <c r="Q33" s="62" t="s">
        <v>391</v>
      </c>
      <c r="R33" s="62" t="s">
        <v>391</v>
      </c>
      <c r="S33" s="62" t="s">
        <v>391</v>
      </c>
      <c r="T33" s="62" t="s">
        <v>391</v>
      </c>
      <c r="U33" s="62" t="s">
        <v>391</v>
      </c>
      <c r="V33" s="62" t="s">
        <v>391</v>
      </c>
      <c r="W33" s="62" t="s">
        <v>391</v>
      </c>
      <c r="X33" s="62" t="s">
        <v>391</v>
      </c>
      <c r="Y33" s="62" t="s">
        <v>391</v>
      </c>
      <c r="Z33" s="62" t="s">
        <v>391</v>
      </c>
      <c r="AA33" s="62" t="s">
        <v>391</v>
      </c>
      <c r="AB33" s="62" t="s">
        <v>391</v>
      </c>
      <c r="AC33" s="62" t="s">
        <v>391</v>
      </c>
      <c r="AD33" s="62" t="s">
        <v>391</v>
      </c>
      <c r="AE33" s="62" t="s">
        <v>391</v>
      </c>
      <c r="AF33" s="63" t="s">
        <v>391</v>
      </c>
    </row>
    <row r="34" spans="1:32" s="158" customFormat="1" x14ac:dyDescent="0.2">
      <c r="A34" s="128" t="s">
        <v>335</v>
      </c>
      <c r="B34" s="728">
        <v>0</v>
      </c>
      <c r="C34" s="729" t="s">
        <v>391</v>
      </c>
      <c r="D34" s="691" t="s">
        <v>391</v>
      </c>
      <c r="E34" s="691" t="s">
        <v>391</v>
      </c>
      <c r="F34" s="691" t="s">
        <v>391</v>
      </c>
      <c r="G34" s="691" t="s">
        <v>391</v>
      </c>
      <c r="H34" s="72" t="s">
        <v>391</v>
      </c>
      <c r="I34" s="690" t="s">
        <v>391</v>
      </c>
      <c r="J34" s="62" t="s">
        <v>391</v>
      </c>
      <c r="K34" s="62" t="s">
        <v>391</v>
      </c>
      <c r="L34" s="62" t="s">
        <v>391</v>
      </c>
      <c r="M34" s="63" t="s">
        <v>391</v>
      </c>
      <c r="N34" s="484" t="s">
        <v>391</v>
      </c>
      <c r="O34" s="62" t="s">
        <v>391</v>
      </c>
      <c r="P34" s="62" t="s">
        <v>391</v>
      </c>
      <c r="Q34" s="62" t="s">
        <v>391</v>
      </c>
      <c r="R34" s="62" t="s">
        <v>391</v>
      </c>
      <c r="S34" s="62" t="s">
        <v>391</v>
      </c>
      <c r="T34" s="62" t="s">
        <v>391</v>
      </c>
      <c r="U34" s="62" t="s">
        <v>391</v>
      </c>
      <c r="V34" s="62" t="s">
        <v>391</v>
      </c>
      <c r="W34" s="62" t="s">
        <v>391</v>
      </c>
      <c r="X34" s="62" t="s">
        <v>391</v>
      </c>
      <c r="Y34" s="62" t="s">
        <v>391</v>
      </c>
      <c r="Z34" s="62" t="s">
        <v>391</v>
      </c>
      <c r="AA34" s="62" t="s">
        <v>391</v>
      </c>
      <c r="AB34" s="62" t="s">
        <v>391</v>
      </c>
      <c r="AC34" s="62" t="s">
        <v>391</v>
      </c>
      <c r="AD34" s="62" t="s">
        <v>391</v>
      </c>
      <c r="AE34" s="62" t="s">
        <v>391</v>
      </c>
      <c r="AF34" s="63" t="s">
        <v>391</v>
      </c>
    </row>
    <row r="35" spans="1:32" s="158" customFormat="1" x14ac:dyDescent="0.2">
      <c r="A35" s="128" t="s">
        <v>336</v>
      </c>
      <c r="B35" s="728">
        <v>0</v>
      </c>
      <c r="C35" s="729" t="s">
        <v>391</v>
      </c>
      <c r="D35" s="691" t="s">
        <v>391</v>
      </c>
      <c r="E35" s="691" t="s">
        <v>391</v>
      </c>
      <c r="F35" s="691" t="s">
        <v>391</v>
      </c>
      <c r="G35" s="691" t="s">
        <v>391</v>
      </c>
      <c r="H35" s="72" t="s">
        <v>391</v>
      </c>
      <c r="I35" s="690" t="s">
        <v>391</v>
      </c>
      <c r="J35" s="62" t="s">
        <v>391</v>
      </c>
      <c r="K35" s="62" t="s">
        <v>391</v>
      </c>
      <c r="L35" s="62" t="s">
        <v>391</v>
      </c>
      <c r="M35" s="63" t="s">
        <v>391</v>
      </c>
      <c r="N35" s="484" t="s">
        <v>391</v>
      </c>
      <c r="O35" s="62" t="s">
        <v>391</v>
      </c>
      <c r="P35" s="62" t="s">
        <v>391</v>
      </c>
      <c r="Q35" s="62" t="s">
        <v>391</v>
      </c>
      <c r="R35" s="62" t="s">
        <v>391</v>
      </c>
      <c r="S35" s="62" t="s">
        <v>391</v>
      </c>
      <c r="T35" s="62" t="s">
        <v>391</v>
      </c>
      <c r="U35" s="62" t="s">
        <v>391</v>
      </c>
      <c r="V35" s="62" t="s">
        <v>391</v>
      </c>
      <c r="W35" s="62" t="s">
        <v>391</v>
      </c>
      <c r="X35" s="62" t="s">
        <v>391</v>
      </c>
      <c r="Y35" s="62" t="s">
        <v>391</v>
      </c>
      <c r="Z35" s="62" t="s">
        <v>391</v>
      </c>
      <c r="AA35" s="62" t="s">
        <v>391</v>
      </c>
      <c r="AB35" s="62" t="s">
        <v>391</v>
      </c>
      <c r="AC35" s="62" t="s">
        <v>391</v>
      </c>
      <c r="AD35" s="62" t="s">
        <v>391</v>
      </c>
      <c r="AE35" s="62" t="s">
        <v>391</v>
      </c>
      <c r="AF35" s="63" t="s">
        <v>391</v>
      </c>
    </row>
    <row r="36" spans="1:32" s="158" customFormat="1" x14ac:dyDescent="0.2">
      <c r="A36" s="128" t="s">
        <v>337</v>
      </c>
      <c r="B36" s="728">
        <v>0</v>
      </c>
      <c r="C36" s="729" t="s">
        <v>391</v>
      </c>
      <c r="D36" s="691" t="s">
        <v>391</v>
      </c>
      <c r="E36" s="691" t="s">
        <v>391</v>
      </c>
      <c r="F36" s="691" t="s">
        <v>391</v>
      </c>
      <c r="G36" s="691" t="s">
        <v>391</v>
      </c>
      <c r="H36" s="72" t="s">
        <v>391</v>
      </c>
      <c r="I36" s="690" t="s">
        <v>391</v>
      </c>
      <c r="J36" s="62" t="s">
        <v>391</v>
      </c>
      <c r="K36" s="62" t="s">
        <v>391</v>
      </c>
      <c r="L36" s="62" t="s">
        <v>391</v>
      </c>
      <c r="M36" s="63" t="s">
        <v>391</v>
      </c>
      <c r="N36" s="484" t="s">
        <v>391</v>
      </c>
      <c r="O36" s="62" t="s">
        <v>391</v>
      </c>
      <c r="P36" s="62" t="s">
        <v>391</v>
      </c>
      <c r="Q36" s="62" t="s">
        <v>391</v>
      </c>
      <c r="R36" s="62" t="s">
        <v>391</v>
      </c>
      <c r="S36" s="62" t="s">
        <v>391</v>
      </c>
      <c r="T36" s="62" t="s">
        <v>391</v>
      </c>
      <c r="U36" s="62" t="s">
        <v>391</v>
      </c>
      <c r="V36" s="62" t="s">
        <v>391</v>
      </c>
      <c r="W36" s="62" t="s">
        <v>391</v>
      </c>
      <c r="X36" s="62" t="s">
        <v>391</v>
      </c>
      <c r="Y36" s="62" t="s">
        <v>391</v>
      </c>
      <c r="Z36" s="62" t="s">
        <v>391</v>
      </c>
      <c r="AA36" s="62" t="s">
        <v>391</v>
      </c>
      <c r="AB36" s="62" t="s">
        <v>391</v>
      </c>
      <c r="AC36" s="62" t="s">
        <v>391</v>
      </c>
      <c r="AD36" s="62" t="s">
        <v>391</v>
      </c>
      <c r="AE36" s="62" t="s">
        <v>391</v>
      </c>
      <c r="AF36" s="63" t="s">
        <v>391</v>
      </c>
    </row>
    <row r="37" spans="1:32" s="158" customFormat="1" x14ac:dyDescent="0.2">
      <c r="A37" s="128" t="s">
        <v>338</v>
      </c>
      <c r="B37" s="728">
        <v>0</v>
      </c>
      <c r="C37" s="729" t="s">
        <v>391</v>
      </c>
      <c r="D37" s="691" t="s">
        <v>391</v>
      </c>
      <c r="E37" s="691" t="s">
        <v>391</v>
      </c>
      <c r="F37" s="691" t="s">
        <v>391</v>
      </c>
      <c r="G37" s="691" t="s">
        <v>391</v>
      </c>
      <c r="H37" s="72" t="s">
        <v>391</v>
      </c>
      <c r="I37" s="690" t="s">
        <v>391</v>
      </c>
      <c r="J37" s="62" t="s">
        <v>391</v>
      </c>
      <c r="K37" s="62" t="s">
        <v>391</v>
      </c>
      <c r="L37" s="62" t="s">
        <v>391</v>
      </c>
      <c r="M37" s="63" t="s">
        <v>391</v>
      </c>
      <c r="N37" s="484" t="s">
        <v>391</v>
      </c>
      <c r="O37" s="62" t="s">
        <v>391</v>
      </c>
      <c r="P37" s="62" t="s">
        <v>391</v>
      </c>
      <c r="Q37" s="62" t="s">
        <v>391</v>
      </c>
      <c r="R37" s="62" t="s">
        <v>391</v>
      </c>
      <c r="S37" s="62" t="s">
        <v>391</v>
      </c>
      <c r="T37" s="62" t="s">
        <v>391</v>
      </c>
      <c r="U37" s="62" t="s">
        <v>391</v>
      </c>
      <c r="V37" s="62" t="s">
        <v>391</v>
      </c>
      <c r="W37" s="62" t="s">
        <v>391</v>
      </c>
      <c r="X37" s="62" t="s">
        <v>391</v>
      </c>
      <c r="Y37" s="62" t="s">
        <v>391</v>
      </c>
      <c r="Z37" s="62" t="s">
        <v>391</v>
      </c>
      <c r="AA37" s="62" t="s">
        <v>391</v>
      </c>
      <c r="AB37" s="62" t="s">
        <v>391</v>
      </c>
      <c r="AC37" s="62" t="s">
        <v>391</v>
      </c>
      <c r="AD37" s="62" t="s">
        <v>391</v>
      </c>
      <c r="AE37" s="62" t="s">
        <v>391</v>
      </c>
      <c r="AF37" s="63" t="s">
        <v>391</v>
      </c>
    </row>
    <row r="38" spans="1:32" s="158" customFormat="1" x14ac:dyDescent="0.2">
      <c r="A38" s="128" t="s">
        <v>339</v>
      </c>
      <c r="B38" s="728">
        <v>0</v>
      </c>
      <c r="C38" s="729" t="s">
        <v>391</v>
      </c>
      <c r="D38" s="691" t="s">
        <v>391</v>
      </c>
      <c r="E38" s="691" t="s">
        <v>391</v>
      </c>
      <c r="F38" s="691" t="s">
        <v>391</v>
      </c>
      <c r="G38" s="691" t="s">
        <v>391</v>
      </c>
      <c r="H38" s="72" t="s">
        <v>391</v>
      </c>
      <c r="I38" s="690" t="s">
        <v>391</v>
      </c>
      <c r="J38" s="62" t="s">
        <v>391</v>
      </c>
      <c r="K38" s="62" t="s">
        <v>391</v>
      </c>
      <c r="L38" s="62" t="s">
        <v>391</v>
      </c>
      <c r="M38" s="63" t="s">
        <v>391</v>
      </c>
      <c r="N38" s="484" t="s">
        <v>391</v>
      </c>
      <c r="O38" s="62" t="s">
        <v>391</v>
      </c>
      <c r="P38" s="62" t="s">
        <v>391</v>
      </c>
      <c r="Q38" s="62" t="s">
        <v>391</v>
      </c>
      <c r="R38" s="62" t="s">
        <v>391</v>
      </c>
      <c r="S38" s="62" t="s">
        <v>391</v>
      </c>
      <c r="T38" s="62" t="s">
        <v>391</v>
      </c>
      <c r="U38" s="62" t="s">
        <v>391</v>
      </c>
      <c r="V38" s="62" t="s">
        <v>391</v>
      </c>
      <c r="W38" s="62" t="s">
        <v>391</v>
      </c>
      <c r="X38" s="62" t="s">
        <v>391</v>
      </c>
      <c r="Y38" s="62" t="s">
        <v>391</v>
      </c>
      <c r="Z38" s="62" t="s">
        <v>391</v>
      </c>
      <c r="AA38" s="62" t="s">
        <v>391</v>
      </c>
      <c r="AB38" s="62" t="s">
        <v>391</v>
      </c>
      <c r="AC38" s="62" t="s">
        <v>391</v>
      </c>
      <c r="AD38" s="62" t="s">
        <v>391</v>
      </c>
      <c r="AE38" s="62" t="s">
        <v>391</v>
      </c>
      <c r="AF38" s="63" t="s">
        <v>391</v>
      </c>
    </row>
    <row r="39" spans="1:32" s="158" customFormat="1" ht="14.25" x14ac:dyDescent="0.2">
      <c r="A39" s="128" t="s">
        <v>340</v>
      </c>
      <c r="B39" s="728">
        <v>0</v>
      </c>
      <c r="C39" s="729" t="s">
        <v>391</v>
      </c>
      <c r="D39" s="691" t="s">
        <v>391</v>
      </c>
      <c r="E39" s="691" t="s">
        <v>391</v>
      </c>
      <c r="F39" s="691" t="s">
        <v>391</v>
      </c>
      <c r="G39" s="691" t="s">
        <v>391</v>
      </c>
      <c r="H39" s="72" t="s">
        <v>391</v>
      </c>
      <c r="I39" s="690" t="s">
        <v>391</v>
      </c>
      <c r="J39" s="62" t="s">
        <v>391</v>
      </c>
      <c r="K39" s="62" t="s">
        <v>391</v>
      </c>
      <c r="L39" s="62" t="s">
        <v>391</v>
      </c>
      <c r="M39" s="63" t="s">
        <v>391</v>
      </c>
      <c r="N39" s="484" t="s">
        <v>391</v>
      </c>
      <c r="O39" s="62" t="s">
        <v>391</v>
      </c>
      <c r="P39" s="62" t="s">
        <v>391</v>
      </c>
      <c r="Q39" s="62" t="s">
        <v>391</v>
      </c>
      <c r="R39" s="62" t="s">
        <v>391</v>
      </c>
      <c r="S39" s="62" t="s">
        <v>391</v>
      </c>
      <c r="T39" s="62" t="s">
        <v>391</v>
      </c>
      <c r="U39" s="62" t="s">
        <v>391</v>
      </c>
      <c r="V39" s="62" t="s">
        <v>391</v>
      </c>
      <c r="W39" s="62" t="s">
        <v>391</v>
      </c>
      <c r="X39" s="62" t="s">
        <v>391</v>
      </c>
      <c r="Y39" s="62" t="s">
        <v>391</v>
      </c>
      <c r="Z39" s="62" t="s">
        <v>391</v>
      </c>
      <c r="AA39" s="62" t="s">
        <v>391</v>
      </c>
      <c r="AB39" s="62" t="s">
        <v>391</v>
      </c>
      <c r="AC39" s="62" t="s">
        <v>391</v>
      </c>
      <c r="AD39" s="62" t="s">
        <v>391</v>
      </c>
      <c r="AE39" s="62" t="s">
        <v>391</v>
      </c>
      <c r="AF39" s="63" t="s">
        <v>391</v>
      </c>
    </row>
    <row r="40" spans="1:32" s="158" customFormat="1" ht="14.25" x14ac:dyDescent="0.2">
      <c r="A40" s="128" t="s">
        <v>341</v>
      </c>
      <c r="B40" s="725">
        <v>48</v>
      </c>
      <c r="C40" s="722">
        <v>327</v>
      </c>
      <c r="D40" s="674">
        <v>2</v>
      </c>
      <c r="E40" s="202">
        <v>0.94830000000000003</v>
      </c>
      <c r="F40" s="202" t="s">
        <v>391</v>
      </c>
      <c r="G40" s="203" t="s">
        <v>391</v>
      </c>
      <c r="H40" s="204" t="s">
        <v>391</v>
      </c>
      <c r="I40" s="486">
        <v>0</v>
      </c>
      <c r="J40" s="62" t="s">
        <v>391</v>
      </c>
      <c r="K40" s="62" t="s">
        <v>391</v>
      </c>
      <c r="L40" s="62" t="s">
        <v>391</v>
      </c>
      <c r="M40" s="63" t="s">
        <v>391</v>
      </c>
      <c r="N40" s="484" t="s">
        <v>391</v>
      </c>
      <c r="O40" s="62" t="s">
        <v>391</v>
      </c>
      <c r="P40" s="62" t="s">
        <v>391</v>
      </c>
      <c r="Q40" s="62" t="s">
        <v>391</v>
      </c>
      <c r="R40" s="62" t="s">
        <v>391</v>
      </c>
      <c r="S40" s="62" t="s">
        <v>391</v>
      </c>
      <c r="T40" s="62" t="s">
        <v>391</v>
      </c>
      <c r="U40" s="62" t="s">
        <v>391</v>
      </c>
      <c r="V40" s="62" t="s">
        <v>391</v>
      </c>
      <c r="W40" s="62" t="s">
        <v>391</v>
      </c>
      <c r="X40" s="62" t="s">
        <v>391</v>
      </c>
      <c r="Y40" s="62" t="s">
        <v>391</v>
      </c>
      <c r="Z40" s="62" t="s">
        <v>391</v>
      </c>
      <c r="AA40" s="62" t="s">
        <v>391</v>
      </c>
      <c r="AB40" s="62" t="s">
        <v>391</v>
      </c>
      <c r="AC40" s="62" t="s">
        <v>391</v>
      </c>
      <c r="AD40" s="62" t="s">
        <v>391</v>
      </c>
      <c r="AE40" s="62" t="s">
        <v>391</v>
      </c>
      <c r="AF40" s="63" t="s">
        <v>391</v>
      </c>
    </row>
    <row r="41" spans="1:32" s="158" customFormat="1" x14ac:dyDescent="0.2">
      <c r="A41" s="128" t="s">
        <v>342</v>
      </c>
      <c r="B41" s="725">
        <v>107</v>
      </c>
      <c r="C41" s="722">
        <v>1593</v>
      </c>
      <c r="D41" s="674">
        <v>13</v>
      </c>
      <c r="E41" s="202">
        <v>16.7117</v>
      </c>
      <c r="F41" s="202">
        <v>0.77800000000000002</v>
      </c>
      <c r="G41" s="203">
        <v>0.433</v>
      </c>
      <c r="H41" s="204">
        <v>1.2969999999999999</v>
      </c>
      <c r="I41" s="486">
        <v>3</v>
      </c>
      <c r="J41" s="62" t="s">
        <v>391</v>
      </c>
      <c r="K41" s="62" t="s">
        <v>391</v>
      </c>
      <c r="L41" s="62" t="s">
        <v>391</v>
      </c>
      <c r="M41" s="63" t="s">
        <v>391</v>
      </c>
      <c r="N41" s="484" t="s">
        <v>391</v>
      </c>
      <c r="O41" s="62" t="s">
        <v>391</v>
      </c>
      <c r="P41" s="62" t="s">
        <v>391</v>
      </c>
      <c r="Q41" s="62" t="s">
        <v>391</v>
      </c>
      <c r="R41" s="62" t="s">
        <v>391</v>
      </c>
      <c r="S41" s="62" t="s">
        <v>391</v>
      </c>
      <c r="T41" s="62" t="s">
        <v>391</v>
      </c>
      <c r="U41" s="62" t="s">
        <v>391</v>
      </c>
      <c r="V41" s="62" t="s">
        <v>391</v>
      </c>
      <c r="W41" s="62" t="s">
        <v>391</v>
      </c>
      <c r="X41" s="62" t="s">
        <v>391</v>
      </c>
      <c r="Y41" s="62" t="s">
        <v>391</v>
      </c>
      <c r="Z41" s="62" t="s">
        <v>391</v>
      </c>
      <c r="AA41" s="62" t="s">
        <v>391</v>
      </c>
      <c r="AB41" s="62" t="s">
        <v>391</v>
      </c>
      <c r="AC41" s="62" t="s">
        <v>391</v>
      </c>
      <c r="AD41" s="62" t="s">
        <v>391</v>
      </c>
      <c r="AE41" s="62" t="s">
        <v>391</v>
      </c>
      <c r="AF41" s="63" t="s">
        <v>391</v>
      </c>
    </row>
    <row r="42" spans="1:32" s="158" customFormat="1" x14ac:dyDescent="0.2">
      <c r="A42" s="128" t="s">
        <v>343</v>
      </c>
      <c r="B42" s="728">
        <v>0</v>
      </c>
      <c r="C42" s="729" t="s">
        <v>391</v>
      </c>
      <c r="D42" s="691" t="s">
        <v>391</v>
      </c>
      <c r="E42" s="691" t="s">
        <v>391</v>
      </c>
      <c r="F42" s="691" t="s">
        <v>391</v>
      </c>
      <c r="G42" s="691" t="s">
        <v>391</v>
      </c>
      <c r="H42" s="72" t="s">
        <v>391</v>
      </c>
      <c r="I42" s="690" t="s">
        <v>391</v>
      </c>
      <c r="J42" s="62" t="s">
        <v>391</v>
      </c>
      <c r="K42" s="62" t="s">
        <v>391</v>
      </c>
      <c r="L42" s="62" t="s">
        <v>391</v>
      </c>
      <c r="M42" s="63" t="s">
        <v>391</v>
      </c>
      <c r="N42" s="484" t="s">
        <v>391</v>
      </c>
      <c r="O42" s="62" t="s">
        <v>391</v>
      </c>
      <c r="P42" s="62" t="s">
        <v>391</v>
      </c>
      <c r="Q42" s="62" t="s">
        <v>391</v>
      </c>
      <c r="R42" s="62" t="s">
        <v>391</v>
      </c>
      <c r="S42" s="62" t="s">
        <v>391</v>
      </c>
      <c r="T42" s="62" t="s">
        <v>391</v>
      </c>
      <c r="U42" s="62" t="s">
        <v>391</v>
      </c>
      <c r="V42" s="62" t="s">
        <v>391</v>
      </c>
      <c r="W42" s="62" t="s">
        <v>391</v>
      </c>
      <c r="X42" s="62" t="s">
        <v>391</v>
      </c>
      <c r="Y42" s="62" t="s">
        <v>391</v>
      </c>
      <c r="Z42" s="62" t="s">
        <v>391</v>
      </c>
      <c r="AA42" s="62" t="s">
        <v>391</v>
      </c>
      <c r="AB42" s="62" t="s">
        <v>391</v>
      </c>
      <c r="AC42" s="62" t="s">
        <v>391</v>
      </c>
      <c r="AD42" s="62" t="s">
        <v>391</v>
      </c>
      <c r="AE42" s="62" t="s">
        <v>391</v>
      </c>
      <c r="AF42" s="63" t="s">
        <v>391</v>
      </c>
    </row>
    <row r="43" spans="1:32" s="158" customFormat="1" x14ac:dyDescent="0.2">
      <c r="A43" s="128" t="s">
        <v>344</v>
      </c>
      <c r="B43" s="725">
        <v>98</v>
      </c>
      <c r="C43" s="722">
        <v>1348</v>
      </c>
      <c r="D43" s="674">
        <v>9</v>
      </c>
      <c r="E43" s="202">
        <v>2.9131999999999998</v>
      </c>
      <c r="F43" s="202">
        <v>3.089</v>
      </c>
      <c r="G43" s="203">
        <v>1.5069999999999999</v>
      </c>
      <c r="H43" s="204">
        <v>5.6689999999999996</v>
      </c>
      <c r="I43" s="486">
        <v>0</v>
      </c>
      <c r="J43" s="62" t="s">
        <v>391</v>
      </c>
      <c r="K43" s="62" t="s">
        <v>391</v>
      </c>
      <c r="L43" s="62" t="s">
        <v>391</v>
      </c>
      <c r="M43" s="63" t="s">
        <v>391</v>
      </c>
      <c r="N43" s="484" t="s">
        <v>391</v>
      </c>
      <c r="O43" s="62" t="s">
        <v>391</v>
      </c>
      <c r="P43" s="62" t="s">
        <v>391</v>
      </c>
      <c r="Q43" s="62" t="s">
        <v>391</v>
      </c>
      <c r="R43" s="62" t="s">
        <v>391</v>
      </c>
      <c r="S43" s="62" t="s">
        <v>391</v>
      </c>
      <c r="T43" s="62" t="s">
        <v>391</v>
      </c>
      <c r="U43" s="62" t="s">
        <v>391</v>
      </c>
      <c r="V43" s="62" t="s">
        <v>391</v>
      </c>
      <c r="W43" s="62" t="s">
        <v>391</v>
      </c>
      <c r="X43" s="62" t="s">
        <v>391</v>
      </c>
      <c r="Y43" s="62" t="s">
        <v>391</v>
      </c>
      <c r="Z43" s="62" t="s">
        <v>391</v>
      </c>
      <c r="AA43" s="62" t="s">
        <v>391</v>
      </c>
      <c r="AB43" s="62" t="s">
        <v>391</v>
      </c>
      <c r="AC43" s="62" t="s">
        <v>391</v>
      </c>
      <c r="AD43" s="62" t="s">
        <v>391</v>
      </c>
      <c r="AE43" s="62" t="s">
        <v>391</v>
      </c>
      <c r="AF43" s="63" t="s">
        <v>391</v>
      </c>
    </row>
    <row r="44" spans="1:32" s="158" customFormat="1" x14ac:dyDescent="0.2">
      <c r="A44" s="128" t="s">
        <v>345</v>
      </c>
      <c r="B44" s="728">
        <v>0</v>
      </c>
      <c r="C44" s="729" t="s">
        <v>391</v>
      </c>
      <c r="D44" s="691" t="s">
        <v>391</v>
      </c>
      <c r="E44" s="691" t="s">
        <v>391</v>
      </c>
      <c r="F44" s="691" t="s">
        <v>391</v>
      </c>
      <c r="G44" s="691" t="s">
        <v>391</v>
      </c>
      <c r="H44" s="72" t="s">
        <v>391</v>
      </c>
      <c r="I44" s="690" t="s">
        <v>391</v>
      </c>
      <c r="J44" s="62" t="s">
        <v>391</v>
      </c>
      <c r="K44" s="62" t="s">
        <v>391</v>
      </c>
      <c r="L44" s="62" t="s">
        <v>391</v>
      </c>
      <c r="M44" s="63" t="s">
        <v>391</v>
      </c>
      <c r="N44" s="484" t="s">
        <v>391</v>
      </c>
      <c r="O44" s="62" t="s">
        <v>391</v>
      </c>
      <c r="P44" s="62" t="s">
        <v>391</v>
      </c>
      <c r="Q44" s="62" t="s">
        <v>391</v>
      </c>
      <c r="R44" s="62" t="s">
        <v>391</v>
      </c>
      <c r="S44" s="62" t="s">
        <v>391</v>
      </c>
      <c r="T44" s="62" t="s">
        <v>391</v>
      </c>
      <c r="U44" s="62" t="s">
        <v>391</v>
      </c>
      <c r="V44" s="62" t="s">
        <v>391</v>
      </c>
      <c r="W44" s="62" t="s">
        <v>391</v>
      </c>
      <c r="X44" s="62" t="s">
        <v>391</v>
      </c>
      <c r="Y44" s="62" t="s">
        <v>391</v>
      </c>
      <c r="Z44" s="62" t="s">
        <v>391</v>
      </c>
      <c r="AA44" s="62" t="s">
        <v>391</v>
      </c>
      <c r="AB44" s="62" t="s">
        <v>391</v>
      </c>
      <c r="AC44" s="62" t="s">
        <v>391</v>
      </c>
      <c r="AD44" s="62" t="s">
        <v>391</v>
      </c>
      <c r="AE44" s="62" t="s">
        <v>391</v>
      </c>
      <c r="AF44" s="63" t="s">
        <v>391</v>
      </c>
    </row>
    <row r="45" spans="1:32" s="158" customFormat="1" ht="14.25" x14ac:dyDescent="0.2">
      <c r="A45" s="128" t="s">
        <v>346</v>
      </c>
      <c r="B45" s="728">
        <v>0</v>
      </c>
      <c r="C45" s="729" t="s">
        <v>391</v>
      </c>
      <c r="D45" s="691" t="s">
        <v>391</v>
      </c>
      <c r="E45" s="691" t="s">
        <v>391</v>
      </c>
      <c r="F45" s="691" t="s">
        <v>391</v>
      </c>
      <c r="G45" s="691" t="s">
        <v>391</v>
      </c>
      <c r="H45" s="72" t="s">
        <v>391</v>
      </c>
      <c r="I45" s="690" t="s">
        <v>391</v>
      </c>
      <c r="J45" s="62" t="s">
        <v>391</v>
      </c>
      <c r="K45" s="62" t="s">
        <v>391</v>
      </c>
      <c r="L45" s="62" t="s">
        <v>391</v>
      </c>
      <c r="M45" s="63" t="s">
        <v>391</v>
      </c>
      <c r="N45" s="484" t="s">
        <v>391</v>
      </c>
      <c r="O45" s="62" t="s">
        <v>391</v>
      </c>
      <c r="P45" s="62" t="s">
        <v>391</v>
      </c>
      <c r="Q45" s="62" t="s">
        <v>391</v>
      </c>
      <c r="R45" s="62" t="s">
        <v>391</v>
      </c>
      <c r="S45" s="62" t="s">
        <v>391</v>
      </c>
      <c r="T45" s="62" t="s">
        <v>391</v>
      </c>
      <c r="U45" s="62" t="s">
        <v>391</v>
      </c>
      <c r="V45" s="62" t="s">
        <v>391</v>
      </c>
      <c r="W45" s="62" t="s">
        <v>391</v>
      </c>
      <c r="X45" s="62" t="s">
        <v>391</v>
      </c>
      <c r="Y45" s="62" t="s">
        <v>391</v>
      </c>
      <c r="Z45" s="62" t="s">
        <v>391</v>
      </c>
      <c r="AA45" s="62" t="s">
        <v>391</v>
      </c>
      <c r="AB45" s="62" t="s">
        <v>391</v>
      </c>
      <c r="AC45" s="62" t="s">
        <v>391</v>
      </c>
      <c r="AD45" s="62" t="s">
        <v>391</v>
      </c>
      <c r="AE45" s="62" t="s">
        <v>391</v>
      </c>
      <c r="AF45" s="63" t="s">
        <v>391</v>
      </c>
    </row>
    <row r="46" spans="1:32" s="158" customFormat="1" x14ac:dyDescent="0.2">
      <c r="A46" s="128" t="s">
        <v>347</v>
      </c>
      <c r="B46" s="725">
        <v>64</v>
      </c>
      <c r="C46" s="722">
        <v>4103</v>
      </c>
      <c r="D46" s="674">
        <v>99</v>
      </c>
      <c r="E46" s="202">
        <v>93.428700000000006</v>
      </c>
      <c r="F46" s="202">
        <v>1.06</v>
      </c>
      <c r="G46" s="203">
        <v>0.86599999999999999</v>
      </c>
      <c r="H46" s="204">
        <v>1.284</v>
      </c>
      <c r="I46" s="486">
        <v>37</v>
      </c>
      <c r="J46" s="29">
        <v>1</v>
      </c>
      <c r="K46" s="446">
        <v>0.03</v>
      </c>
      <c r="L46" s="29">
        <v>0</v>
      </c>
      <c r="M46" s="647">
        <v>0</v>
      </c>
      <c r="N46" s="614">
        <v>0</v>
      </c>
      <c r="O46" s="203">
        <v>0</v>
      </c>
      <c r="P46" s="203">
        <v>0.34699999999999998</v>
      </c>
      <c r="Q46" s="203">
        <v>0.41499999999999998</v>
      </c>
      <c r="R46" s="203">
        <v>0.48899999999999999</v>
      </c>
      <c r="S46" s="203">
        <v>0.66800000000000004</v>
      </c>
      <c r="T46" s="203">
        <v>0.70399999999999996</v>
      </c>
      <c r="U46" s="203">
        <v>0.77600000000000002</v>
      </c>
      <c r="V46" s="203">
        <v>0.81</v>
      </c>
      <c r="W46" s="203">
        <v>0.85099999999999998</v>
      </c>
      <c r="X46" s="203">
        <v>0.94199999999999995</v>
      </c>
      <c r="Y46" s="203">
        <v>0.98199999999999998</v>
      </c>
      <c r="Z46" s="203">
        <v>1.1160000000000001</v>
      </c>
      <c r="AA46" s="203">
        <v>1.147</v>
      </c>
      <c r="AB46" s="203">
        <v>1.4490000000000001</v>
      </c>
      <c r="AC46" s="203">
        <v>1.9570000000000001</v>
      </c>
      <c r="AD46" s="203">
        <v>1.9690000000000001</v>
      </c>
      <c r="AE46" s="203">
        <v>2.411</v>
      </c>
      <c r="AF46" s="204">
        <v>2.9289999999999998</v>
      </c>
    </row>
    <row r="47" spans="1:32" s="158" customFormat="1" x14ac:dyDescent="0.2">
      <c r="A47" s="129" t="s">
        <v>348</v>
      </c>
      <c r="B47" s="726">
        <v>168</v>
      </c>
      <c r="C47" s="727">
        <v>2478</v>
      </c>
      <c r="D47" s="622">
        <v>8</v>
      </c>
      <c r="E47" s="698">
        <v>14.4786</v>
      </c>
      <c r="F47" s="698">
        <v>0.55300000000000005</v>
      </c>
      <c r="G47" s="698">
        <v>0.25700000000000001</v>
      </c>
      <c r="H47" s="699">
        <v>1.0489999999999999</v>
      </c>
      <c r="I47" s="623">
        <v>2</v>
      </c>
      <c r="J47" s="708" t="s">
        <v>391</v>
      </c>
      <c r="K47" s="708" t="s">
        <v>391</v>
      </c>
      <c r="L47" s="708" t="s">
        <v>391</v>
      </c>
      <c r="M47" s="709" t="s">
        <v>391</v>
      </c>
      <c r="N47" s="707" t="s">
        <v>391</v>
      </c>
      <c r="O47" s="708" t="s">
        <v>391</v>
      </c>
      <c r="P47" s="708" t="s">
        <v>391</v>
      </c>
      <c r="Q47" s="708" t="s">
        <v>391</v>
      </c>
      <c r="R47" s="708" t="s">
        <v>391</v>
      </c>
      <c r="S47" s="708" t="s">
        <v>391</v>
      </c>
      <c r="T47" s="708" t="s">
        <v>391</v>
      </c>
      <c r="U47" s="708" t="s">
        <v>391</v>
      </c>
      <c r="V47" s="708" t="s">
        <v>391</v>
      </c>
      <c r="W47" s="708" t="s">
        <v>391</v>
      </c>
      <c r="X47" s="708" t="s">
        <v>391</v>
      </c>
      <c r="Y47" s="708" t="s">
        <v>391</v>
      </c>
      <c r="Z47" s="708" t="s">
        <v>391</v>
      </c>
      <c r="AA47" s="708" t="s">
        <v>391</v>
      </c>
      <c r="AB47" s="708" t="s">
        <v>391</v>
      </c>
      <c r="AC47" s="708" t="s">
        <v>391</v>
      </c>
      <c r="AD47" s="708" t="s">
        <v>391</v>
      </c>
      <c r="AE47" s="708" t="s">
        <v>391</v>
      </c>
      <c r="AF47" s="709" t="s">
        <v>391</v>
      </c>
    </row>
    <row r="48" spans="1:32" s="125" customFormat="1" x14ac:dyDescent="0.2">
      <c r="A48" s="82"/>
      <c r="B48" s="537"/>
      <c r="C48" s="523"/>
      <c r="D48" s="896"/>
      <c r="E48" s="691"/>
      <c r="F48" s="691"/>
      <c r="G48" s="691"/>
      <c r="H48" s="691"/>
      <c r="I48" s="691"/>
      <c r="J48" s="691"/>
      <c r="K48" s="691"/>
      <c r="L48" s="691"/>
      <c r="M48" s="691"/>
      <c r="N48" s="691"/>
      <c r="O48" s="691"/>
      <c r="P48" s="691"/>
      <c r="Q48" s="691"/>
      <c r="R48" s="691"/>
      <c r="S48" s="691"/>
      <c r="T48" s="691"/>
      <c r="U48" s="691"/>
      <c r="V48" s="691"/>
      <c r="W48" s="691"/>
      <c r="X48" s="691"/>
      <c r="Y48" s="691"/>
      <c r="Z48" s="691"/>
      <c r="AA48" s="691"/>
      <c r="AB48" s="691"/>
      <c r="AC48" s="691"/>
      <c r="AD48" s="691"/>
      <c r="AE48" s="691"/>
      <c r="AF48" s="691"/>
    </row>
    <row r="49" spans="1:32" s="125" customFormat="1" x14ac:dyDescent="0.2">
      <c r="A49" s="49"/>
      <c r="C49" s="524"/>
      <c r="D49" s="612"/>
      <c r="N49" s="64"/>
      <c r="O49" s="64"/>
      <c r="P49" s="64"/>
      <c r="Q49" s="64"/>
      <c r="R49" s="64"/>
      <c r="S49" s="64"/>
      <c r="T49" s="64"/>
      <c r="U49" s="64"/>
      <c r="V49" s="64"/>
      <c r="W49" s="64"/>
      <c r="X49" s="64"/>
      <c r="Y49" s="64"/>
      <c r="Z49" s="64"/>
      <c r="AA49" s="64"/>
      <c r="AB49" s="64"/>
      <c r="AC49" s="64"/>
      <c r="AD49" s="64"/>
      <c r="AE49" s="64"/>
      <c r="AF49" s="64"/>
    </row>
    <row r="50" spans="1:32" s="82" customFormat="1" x14ac:dyDescent="0.2">
      <c r="A50" s="82" t="s">
        <v>361</v>
      </c>
      <c r="C50" s="530"/>
      <c r="N50" s="200"/>
      <c r="O50" s="200"/>
      <c r="P50" s="200"/>
      <c r="Q50" s="200"/>
      <c r="R50" s="200"/>
      <c r="S50" s="200"/>
      <c r="T50" s="200"/>
      <c r="U50" s="200"/>
      <c r="V50" s="200"/>
      <c r="W50" s="200"/>
      <c r="X50" s="200"/>
      <c r="Y50" s="200"/>
      <c r="Z50" s="200"/>
      <c r="AA50" s="200"/>
      <c r="AB50" s="200"/>
      <c r="AC50" s="200"/>
      <c r="AD50" s="200"/>
      <c r="AE50" s="200"/>
      <c r="AF50" s="200"/>
    </row>
    <row r="51" spans="1:32" s="82" customFormat="1" x14ac:dyDescent="0.2">
      <c r="A51" s="82" t="s">
        <v>362</v>
      </c>
      <c r="C51" s="530"/>
      <c r="N51" s="200"/>
      <c r="O51" s="200"/>
      <c r="P51" s="200"/>
      <c r="Q51" s="200"/>
      <c r="R51" s="200"/>
      <c r="S51" s="200"/>
      <c r="T51" s="200"/>
      <c r="U51" s="200"/>
      <c r="V51" s="200"/>
      <c r="W51" s="200"/>
      <c r="X51" s="200"/>
      <c r="Y51" s="200"/>
      <c r="Z51" s="200"/>
      <c r="AA51" s="200"/>
      <c r="AB51" s="200"/>
      <c r="AC51" s="200"/>
      <c r="AD51" s="200"/>
      <c r="AE51" s="200"/>
      <c r="AF51" s="200"/>
    </row>
    <row r="52" spans="1:32" s="82" customFormat="1" x14ac:dyDescent="0.2">
      <c r="A52" s="82" t="s">
        <v>363</v>
      </c>
      <c r="C52" s="530"/>
      <c r="N52" s="200"/>
      <c r="O52" s="200"/>
      <c r="P52" s="200"/>
      <c r="Q52" s="200"/>
      <c r="R52" s="200"/>
      <c r="S52" s="200"/>
      <c r="T52" s="200"/>
      <c r="U52" s="200"/>
      <c r="V52" s="200"/>
      <c r="W52" s="200"/>
      <c r="X52" s="200"/>
      <c r="Y52" s="200"/>
      <c r="Z52" s="200"/>
      <c r="AA52" s="200"/>
      <c r="AB52" s="200"/>
      <c r="AC52" s="200"/>
      <c r="AD52" s="200"/>
      <c r="AE52" s="200"/>
      <c r="AF52" s="200"/>
    </row>
    <row r="53" spans="1:32" s="82" customFormat="1" x14ac:dyDescent="0.2">
      <c r="A53" s="82" t="s">
        <v>364</v>
      </c>
      <c r="C53" s="530"/>
      <c r="N53" s="200"/>
      <c r="O53" s="200"/>
      <c r="P53" s="200"/>
      <c r="Q53" s="200"/>
      <c r="R53" s="200"/>
      <c r="S53" s="200"/>
      <c r="T53" s="200"/>
      <c r="U53" s="200"/>
      <c r="V53" s="200"/>
      <c r="W53" s="200"/>
      <c r="X53" s="200"/>
      <c r="Y53" s="200"/>
      <c r="Z53" s="200"/>
      <c r="AA53" s="200"/>
      <c r="AB53" s="200"/>
      <c r="AC53" s="200"/>
      <c r="AD53" s="200"/>
      <c r="AE53" s="200"/>
      <c r="AF53" s="200"/>
    </row>
    <row r="54" spans="1:32" s="82" customFormat="1" x14ac:dyDescent="0.2">
      <c r="A54" s="82" t="s">
        <v>352</v>
      </c>
      <c r="C54" s="530"/>
      <c r="N54" s="200"/>
      <c r="O54" s="200"/>
      <c r="P54" s="200"/>
      <c r="Q54" s="200"/>
      <c r="R54" s="200"/>
      <c r="S54" s="200"/>
      <c r="T54" s="200"/>
      <c r="U54" s="200"/>
      <c r="V54" s="200"/>
      <c r="W54" s="200"/>
      <c r="X54" s="200"/>
      <c r="Y54" s="200"/>
      <c r="Z54" s="200"/>
      <c r="AA54" s="200"/>
      <c r="AB54" s="200"/>
      <c r="AC54" s="200"/>
      <c r="AD54" s="200"/>
      <c r="AE54" s="200"/>
      <c r="AF54" s="200"/>
    </row>
    <row r="55" spans="1:32" s="82" customFormat="1" x14ac:dyDescent="0.2">
      <c r="A55" s="82" t="s">
        <v>353</v>
      </c>
      <c r="C55" s="530"/>
      <c r="N55" s="200"/>
      <c r="O55" s="200"/>
      <c r="P55" s="200"/>
      <c r="Q55" s="200"/>
      <c r="R55" s="200"/>
      <c r="S55" s="200"/>
      <c r="T55" s="200"/>
      <c r="U55" s="200"/>
      <c r="V55" s="200"/>
      <c r="W55" s="200"/>
      <c r="X55" s="200"/>
      <c r="Y55" s="200"/>
      <c r="Z55" s="200"/>
      <c r="AA55" s="200"/>
      <c r="AB55" s="200"/>
      <c r="AC55" s="200"/>
      <c r="AD55" s="200"/>
      <c r="AE55" s="200"/>
      <c r="AF55" s="200"/>
    </row>
    <row r="56" spans="1:32" s="82" customFormat="1" x14ac:dyDescent="0.2">
      <c r="A56" s="82" t="s">
        <v>354</v>
      </c>
      <c r="C56" s="530"/>
      <c r="N56" s="200"/>
      <c r="O56" s="200"/>
      <c r="P56" s="200"/>
      <c r="Q56" s="200"/>
      <c r="R56" s="200"/>
      <c r="S56" s="200"/>
      <c r="T56" s="200"/>
      <c r="U56" s="200"/>
      <c r="V56" s="200"/>
      <c r="W56" s="200"/>
      <c r="X56" s="200"/>
      <c r="Y56" s="200"/>
      <c r="Z56" s="200"/>
      <c r="AA56" s="200"/>
      <c r="AB56" s="200"/>
      <c r="AC56" s="200"/>
      <c r="AD56" s="200"/>
      <c r="AE56" s="200"/>
      <c r="AF56" s="200"/>
    </row>
    <row r="57" spans="1:32" s="82" customFormat="1" x14ac:dyDescent="0.2">
      <c r="A57" s="82" t="s">
        <v>355</v>
      </c>
      <c r="C57" s="530"/>
      <c r="N57" s="200"/>
      <c r="O57" s="200"/>
      <c r="P57" s="200"/>
      <c r="Q57" s="200"/>
      <c r="R57" s="200"/>
      <c r="S57" s="200"/>
      <c r="T57" s="200"/>
      <c r="U57" s="200"/>
      <c r="V57" s="200"/>
      <c r="W57" s="200"/>
      <c r="X57" s="200"/>
      <c r="Y57" s="200"/>
      <c r="Z57" s="200"/>
      <c r="AA57" s="200"/>
      <c r="AB57" s="200"/>
      <c r="AC57" s="200"/>
      <c r="AD57" s="200"/>
      <c r="AE57" s="200"/>
      <c r="AF57" s="200"/>
    </row>
    <row r="58" spans="1:32" s="82" customFormat="1" x14ac:dyDescent="0.2">
      <c r="A58" s="82" t="s">
        <v>356</v>
      </c>
      <c r="C58" s="530"/>
      <c r="N58" s="200"/>
      <c r="O58" s="200"/>
      <c r="P58" s="200"/>
      <c r="Q58" s="200"/>
      <c r="R58" s="200"/>
      <c r="S58" s="200"/>
      <c r="T58" s="200"/>
      <c r="U58" s="200"/>
      <c r="V58" s="200"/>
      <c r="W58" s="200"/>
      <c r="X58" s="200"/>
      <c r="Y58" s="200"/>
      <c r="Z58" s="200"/>
      <c r="AA58" s="200"/>
      <c r="AB58" s="200"/>
      <c r="AC58" s="200"/>
      <c r="AD58" s="200"/>
      <c r="AE58" s="200"/>
      <c r="AF58" s="200"/>
    </row>
    <row r="61" spans="1:32" x14ac:dyDescent="0.2">
      <c r="A61" s="258"/>
    </row>
  </sheetData>
  <mergeCells count="9">
    <mergeCell ref="J5:K5"/>
    <mergeCell ref="L5:M5"/>
    <mergeCell ref="A1:AF1"/>
    <mergeCell ref="D3:E3"/>
    <mergeCell ref="G3:H3"/>
    <mergeCell ref="I3:M3"/>
    <mergeCell ref="N3:AF3"/>
    <mergeCell ref="J4:K4"/>
    <mergeCell ref="L4:M4"/>
  </mergeCells>
  <pageMargins left="0.7" right="0.7" top="0.75" bottom="0.75" header="0.3" footer="0.3"/>
  <pageSetup orientation="portrait" r:id="rId1"/>
  <ignoredErrors>
    <ignoredError sqref="K6 M6"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77"/>
  <sheetViews>
    <sheetView workbookViewId="0">
      <selection sqref="A1:Q1"/>
    </sheetView>
  </sheetViews>
  <sheetFormatPr defaultColWidth="9.140625" defaultRowHeight="12.75" x14ac:dyDescent="0.2"/>
  <cols>
    <col min="1" max="1" width="16.85546875" style="97" customWidth="1"/>
    <col min="2" max="2" width="15.85546875" style="365" customWidth="1"/>
    <col min="3" max="5" width="12.7109375" style="96" customWidth="1"/>
    <col min="6" max="6" width="12.7109375" style="139" customWidth="1"/>
    <col min="7" max="9" width="9.140625" style="139" customWidth="1"/>
    <col min="10" max="12" width="12.7109375" style="96" customWidth="1"/>
    <col min="13" max="17" width="9.140625" style="96" customWidth="1"/>
    <col min="18" max="16384" width="9.140625" style="96"/>
  </cols>
  <sheetData>
    <row r="1" spans="1:18" s="97" customFormat="1" ht="14.45" customHeight="1" x14ac:dyDescent="0.2">
      <c r="A1" s="1195" t="s">
        <v>365</v>
      </c>
      <c r="B1" s="1196"/>
      <c r="C1" s="1196"/>
      <c r="D1" s="1196"/>
      <c r="E1" s="1196"/>
      <c r="F1" s="1196"/>
      <c r="G1" s="1196"/>
      <c r="H1" s="1196"/>
      <c r="I1" s="1196"/>
      <c r="J1" s="1196"/>
      <c r="K1" s="1196"/>
      <c r="L1" s="1196"/>
      <c r="M1" s="1196"/>
      <c r="N1" s="1196"/>
      <c r="O1" s="1196"/>
      <c r="P1" s="1196"/>
      <c r="Q1" s="1197"/>
    </row>
    <row r="2" spans="1:18" s="97" customFormat="1" ht="14.45" customHeight="1" x14ac:dyDescent="0.2">
      <c r="A2" s="1153" t="s">
        <v>366</v>
      </c>
      <c r="B2" s="1148"/>
      <c r="C2" s="1148"/>
      <c r="D2" s="1148"/>
      <c r="E2" s="1148"/>
      <c r="F2" s="1148"/>
      <c r="G2" s="1148"/>
      <c r="H2" s="1148"/>
      <c r="I2" s="1148"/>
      <c r="J2" s="1148"/>
      <c r="K2" s="1148"/>
      <c r="L2" s="1148"/>
      <c r="M2" s="1148"/>
      <c r="N2" s="1148"/>
      <c r="O2" s="1148"/>
      <c r="P2" s="1148"/>
      <c r="Q2" s="1198"/>
    </row>
    <row r="3" spans="1:18" s="97" customFormat="1" ht="14.45" customHeight="1" thickBot="1" x14ac:dyDescent="0.25">
      <c r="A3" s="1154" t="s">
        <v>367</v>
      </c>
      <c r="B3" s="1149"/>
      <c r="C3" s="1149"/>
      <c r="D3" s="1149"/>
      <c r="E3" s="1149"/>
      <c r="F3" s="1149"/>
      <c r="G3" s="1149"/>
      <c r="H3" s="1149"/>
      <c r="I3" s="1149"/>
      <c r="J3" s="1149"/>
      <c r="K3" s="1149"/>
      <c r="L3" s="1149"/>
      <c r="M3" s="1149"/>
      <c r="N3" s="1149"/>
      <c r="O3" s="1149"/>
      <c r="P3" s="1149"/>
      <c r="Q3" s="1199"/>
    </row>
    <row r="4" spans="1:18" s="101" customFormat="1" ht="14.45" customHeight="1" thickTop="1" x14ac:dyDescent="0.2">
      <c r="A4" s="15"/>
      <c r="B4" s="542"/>
      <c r="C4" s="10"/>
      <c r="D4" s="112"/>
      <c r="E4" s="1189" t="s">
        <v>300</v>
      </c>
      <c r="F4" s="1189"/>
      <c r="G4" s="130"/>
      <c r="H4" s="1190" t="s">
        <v>239</v>
      </c>
      <c r="I4" s="1191"/>
      <c r="J4" s="1192" t="s">
        <v>240</v>
      </c>
      <c r="K4" s="1193"/>
      <c r="L4" s="1194"/>
      <c r="M4" s="1187" t="s">
        <v>368</v>
      </c>
      <c r="N4" s="1187"/>
      <c r="O4" s="1187"/>
      <c r="P4" s="1187"/>
      <c r="Q4" s="1188"/>
      <c r="R4" s="10"/>
    </row>
    <row r="5" spans="1:18" s="101" customFormat="1" ht="62.25" customHeight="1" x14ac:dyDescent="0.2">
      <c r="A5" s="98" t="s">
        <v>9</v>
      </c>
      <c r="B5" s="12" t="s">
        <v>369</v>
      </c>
      <c r="C5" s="24" t="s">
        <v>370</v>
      </c>
      <c r="D5" s="25" t="s">
        <v>371</v>
      </c>
      <c r="E5" s="798" t="s">
        <v>243</v>
      </c>
      <c r="F5" s="20" t="s">
        <v>244</v>
      </c>
      <c r="G5" s="20" t="s">
        <v>245</v>
      </c>
      <c r="H5" s="20" t="s">
        <v>284</v>
      </c>
      <c r="I5" s="21" t="s">
        <v>285</v>
      </c>
      <c r="J5" s="12" t="s">
        <v>372</v>
      </c>
      <c r="K5" s="24" t="s">
        <v>373</v>
      </c>
      <c r="L5" s="25" t="s">
        <v>374</v>
      </c>
      <c r="M5" s="22">
        <v>0.1</v>
      </c>
      <c r="N5" s="22">
        <v>0.25</v>
      </c>
      <c r="O5" s="19" t="s">
        <v>375</v>
      </c>
      <c r="P5" s="22">
        <v>0.75</v>
      </c>
      <c r="Q5" s="23">
        <v>0.9</v>
      </c>
    </row>
    <row r="6" spans="1:18" s="163" customFormat="1" ht="14.1" customHeight="1" x14ac:dyDescent="0.2">
      <c r="A6" s="161" t="s">
        <v>145</v>
      </c>
      <c r="B6" s="75" t="s">
        <v>49</v>
      </c>
      <c r="C6" s="29" t="s">
        <v>49</v>
      </c>
      <c r="D6" s="303">
        <v>84</v>
      </c>
      <c r="E6" s="312">
        <v>469</v>
      </c>
      <c r="F6" s="297">
        <v>483.27699999999999</v>
      </c>
      <c r="G6" s="440">
        <v>0.97</v>
      </c>
      <c r="H6" s="291">
        <v>0.88600000000000001</v>
      </c>
      <c r="I6" s="586">
        <v>1.0609999999999999</v>
      </c>
      <c r="J6" s="208">
        <v>38</v>
      </c>
      <c r="K6" s="626">
        <v>0.1842</v>
      </c>
      <c r="L6" s="854">
        <v>0.13159999999999999</v>
      </c>
      <c r="M6" s="291">
        <v>0</v>
      </c>
      <c r="N6" s="291">
        <v>0.34156999999999998</v>
      </c>
      <c r="O6" s="291">
        <v>0.80701000000000001</v>
      </c>
      <c r="P6" s="291">
        <v>1.2657499999999999</v>
      </c>
      <c r="Q6" s="307">
        <v>2.7484299999999999</v>
      </c>
      <c r="R6" s="162"/>
    </row>
    <row r="7" spans="1:18" s="163" customFormat="1" ht="14.1" customHeight="1" x14ac:dyDescent="0.2">
      <c r="A7" s="161" t="s">
        <v>146</v>
      </c>
      <c r="B7" s="75" t="s">
        <v>49</v>
      </c>
      <c r="C7" s="75" t="s">
        <v>50</v>
      </c>
      <c r="D7" s="303">
        <v>9</v>
      </c>
      <c r="E7" s="313">
        <v>25</v>
      </c>
      <c r="F7" s="297">
        <v>35.226999999999997</v>
      </c>
      <c r="G7" s="440">
        <v>0.71</v>
      </c>
      <c r="H7" s="291">
        <v>0.46899999999999997</v>
      </c>
      <c r="I7" s="307">
        <v>1.032</v>
      </c>
      <c r="J7" s="208">
        <v>4</v>
      </c>
      <c r="K7" s="730" t="s">
        <v>391</v>
      </c>
      <c r="L7" s="732" t="s">
        <v>391</v>
      </c>
      <c r="M7" s="829" t="s">
        <v>391</v>
      </c>
      <c r="N7" s="829" t="s">
        <v>391</v>
      </c>
      <c r="O7" s="829" t="s">
        <v>391</v>
      </c>
      <c r="P7" s="829" t="s">
        <v>391</v>
      </c>
      <c r="Q7" s="316" t="s">
        <v>391</v>
      </c>
      <c r="R7" s="162"/>
    </row>
    <row r="8" spans="1:18" s="163" customFormat="1" ht="14.1" customHeight="1" x14ac:dyDescent="0.2">
      <c r="A8" s="161" t="s">
        <v>147</v>
      </c>
      <c r="B8" s="75"/>
      <c r="C8" s="1"/>
      <c r="D8" s="303">
        <v>71</v>
      </c>
      <c r="E8" s="313">
        <v>484</v>
      </c>
      <c r="F8" s="297">
        <v>578.18700000000001</v>
      </c>
      <c r="G8" s="440">
        <v>0.83699999999999997</v>
      </c>
      <c r="H8" s="291">
        <v>0.76500000000000001</v>
      </c>
      <c r="I8" s="307">
        <v>0.91400000000000003</v>
      </c>
      <c r="J8" s="208">
        <v>46</v>
      </c>
      <c r="K8" s="626">
        <v>6.5199999999999994E-2</v>
      </c>
      <c r="L8" s="308">
        <v>0.13039999999999999</v>
      </c>
      <c r="M8" s="291">
        <v>7.4060000000000001E-2</v>
      </c>
      <c r="N8" s="291">
        <v>0.52273999999999998</v>
      </c>
      <c r="O8" s="291">
        <v>0.81686000000000003</v>
      </c>
      <c r="P8" s="291">
        <v>1.15611</v>
      </c>
      <c r="Q8" s="307">
        <v>1.5613300000000001</v>
      </c>
      <c r="R8" s="162"/>
    </row>
    <row r="9" spans="1:18" s="163" customFormat="1" ht="14.1" customHeight="1" x14ac:dyDescent="0.2">
      <c r="A9" s="161" t="s">
        <v>148</v>
      </c>
      <c r="B9" s="75"/>
      <c r="C9" s="1"/>
      <c r="D9" s="303">
        <v>51</v>
      </c>
      <c r="E9" s="313">
        <v>234</v>
      </c>
      <c r="F9" s="297">
        <v>246.17699999999999</v>
      </c>
      <c r="G9" s="440">
        <v>0.95099999999999996</v>
      </c>
      <c r="H9" s="291">
        <v>0.83399999999999996</v>
      </c>
      <c r="I9" s="307">
        <v>1.0780000000000001</v>
      </c>
      <c r="J9" s="208">
        <v>25</v>
      </c>
      <c r="K9" s="626">
        <v>0.28000000000000003</v>
      </c>
      <c r="L9" s="308">
        <v>0.12</v>
      </c>
      <c r="M9" s="291">
        <v>0</v>
      </c>
      <c r="N9" s="291">
        <v>0.42087999999999998</v>
      </c>
      <c r="O9" s="291">
        <v>0.93403000000000003</v>
      </c>
      <c r="P9" s="291">
        <v>1.4765699999999999</v>
      </c>
      <c r="Q9" s="307">
        <v>2.2229000000000001</v>
      </c>
      <c r="R9" s="162"/>
    </row>
    <row r="10" spans="1:18" s="163" customFormat="1" ht="14.1" customHeight="1" x14ac:dyDescent="0.2">
      <c r="A10" s="161" t="s">
        <v>149</v>
      </c>
      <c r="B10" s="674" t="s">
        <v>49</v>
      </c>
      <c r="C10" s="1" t="s">
        <v>49</v>
      </c>
      <c r="D10" s="303">
        <v>337</v>
      </c>
      <c r="E10" s="313">
        <v>2193</v>
      </c>
      <c r="F10" s="297">
        <v>2551.5010000000002</v>
      </c>
      <c r="G10" s="440">
        <v>0.85899999999999999</v>
      </c>
      <c r="H10" s="291">
        <v>0.82399999999999995</v>
      </c>
      <c r="I10" s="307">
        <v>0.89600000000000002</v>
      </c>
      <c r="J10" s="208">
        <v>268</v>
      </c>
      <c r="K10" s="626">
        <v>0.1343</v>
      </c>
      <c r="L10" s="308">
        <v>0.1082</v>
      </c>
      <c r="M10" s="291">
        <v>0</v>
      </c>
      <c r="N10" s="291">
        <v>0.47125</v>
      </c>
      <c r="O10" s="291">
        <v>0.83043</v>
      </c>
      <c r="P10" s="291">
        <v>1.4419599999999999</v>
      </c>
      <c r="Q10" s="307">
        <v>2.0054799999999999</v>
      </c>
      <c r="R10" s="162"/>
    </row>
    <row r="11" spans="1:18" s="163" customFormat="1" ht="14.1" customHeight="1" x14ac:dyDescent="0.2">
      <c r="A11" s="161" t="s">
        <v>150</v>
      </c>
      <c r="B11" s="674" t="s">
        <v>49</v>
      </c>
      <c r="C11" s="1" t="s">
        <v>50</v>
      </c>
      <c r="D11" s="303">
        <v>58</v>
      </c>
      <c r="E11" s="313">
        <v>297</v>
      </c>
      <c r="F11" s="297">
        <v>375.15899999999999</v>
      </c>
      <c r="G11" s="440">
        <v>0.79200000000000004</v>
      </c>
      <c r="H11" s="291">
        <v>0.70499999999999996</v>
      </c>
      <c r="I11" s="307">
        <v>0.88600000000000001</v>
      </c>
      <c r="J11" s="208">
        <v>36</v>
      </c>
      <c r="K11" s="626">
        <v>5.5599999999999997E-2</v>
      </c>
      <c r="L11" s="308">
        <v>0.1111</v>
      </c>
      <c r="M11" s="291">
        <v>0.26336999999999999</v>
      </c>
      <c r="N11" s="291">
        <v>0.39967999999999998</v>
      </c>
      <c r="O11" s="291">
        <v>0.71120000000000005</v>
      </c>
      <c r="P11" s="291">
        <v>0.99146999999999996</v>
      </c>
      <c r="Q11" s="307">
        <v>1.4560900000000001</v>
      </c>
      <c r="R11" s="162"/>
    </row>
    <row r="12" spans="1:18" s="163" customFormat="1" ht="14.1" customHeight="1" x14ac:dyDescent="0.2">
      <c r="A12" s="161" t="s">
        <v>151</v>
      </c>
      <c r="B12" s="674" t="s">
        <v>49</v>
      </c>
      <c r="C12" s="1" t="s">
        <v>50</v>
      </c>
      <c r="D12" s="303">
        <v>30</v>
      </c>
      <c r="E12" s="313">
        <v>247</v>
      </c>
      <c r="F12" s="297">
        <v>236.86500000000001</v>
      </c>
      <c r="G12" s="440">
        <v>1.0429999999999999</v>
      </c>
      <c r="H12" s="291">
        <v>0.91900000000000004</v>
      </c>
      <c r="I12" s="307">
        <v>1.179</v>
      </c>
      <c r="J12" s="208">
        <v>23</v>
      </c>
      <c r="K12" s="626">
        <v>8.6999999999999994E-2</v>
      </c>
      <c r="L12" s="308">
        <v>4.3499999999999997E-2</v>
      </c>
      <c r="M12" s="291">
        <v>0</v>
      </c>
      <c r="N12" s="291">
        <v>0.55069999999999997</v>
      </c>
      <c r="O12" s="291">
        <v>0.85851999999999995</v>
      </c>
      <c r="P12" s="291">
        <v>1.15659</v>
      </c>
      <c r="Q12" s="307">
        <v>1.4290799999999999</v>
      </c>
      <c r="R12" s="162"/>
    </row>
    <row r="13" spans="1:18" s="163" customFormat="1" ht="14.1" customHeight="1" x14ac:dyDescent="0.2">
      <c r="A13" s="161" t="s">
        <v>152</v>
      </c>
      <c r="B13" s="674" t="s">
        <v>49</v>
      </c>
      <c r="C13" s="1" t="s">
        <v>50</v>
      </c>
      <c r="D13" s="303">
        <v>8</v>
      </c>
      <c r="E13" s="313">
        <v>98</v>
      </c>
      <c r="F13" s="297">
        <v>121.364</v>
      </c>
      <c r="G13" s="440">
        <v>0.80700000000000005</v>
      </c>
      <c r="H13" s="291">
        <v>0.65900000000000003</v>
      </c>
      <c r="I13" s="307">
        <v>0.98</v>
      </c>
      <c r="J13" s="208">
        <v>8</v>
      </c>
      <c r="K13" s="834" t="s">
        <v>391</v>
      </c>
      <c r="L13" s="568" t="s">
        <v>391</v>
      </c>
      <c r="M13" s="829" t="s">
        <v>391</v>
      </c>
      <c r="N13" s="829" t="s">
        <v>391</v>
      </c>
      <c r="O13" s="829" t="s">
        <v>391</v>
      </c>
      <c r="P13" s="829" t="s">
        <v>391</v>
      </c>
      <c r="Q13" s="316" t="s">
        <v>391</v>
      </c>
      <c r="R13" s="162"/>
    </row>
    <row r="14" spans="1:18" s="163" customFormat="1" ht="14.1" customHeight="1" x14ac:dyDescent="0.2">
      <c r="A14" s="161" t="s">
        <v>153</v>
      </c>
      <c r="B14" s="75"/>
      <c r="C14" s="1"/>
      <c r="D14" s="303">
        <v>9</v>
      </c>
      <c r="E14" s="313">
        <v>75</v>
      </c>
      <c r="F14" s="297">
        <v>94.355000000000004</v>
      </c>
      <c r="G14" s="440">
        <v>0.79500000000000004</v>
      </c>
      <c r="H14" s="291">
        <v>0.63</v>
      </c>
      <c r="I14" s="307">
        <v>0.99099999999999999</v>
      </c>
      <c r="J14" s="208">
        <v>8</v>
      </c>
      <c r="K14" s="834" t="s">
        <v>391</v>
      </c>
      <c r="L14" s="568" t="s">
        <v>391</v>
      </c>
      <c r="M14" s="829" t="s">
        <v>391</v>
      </c>
      <c r="N14" s="829" t="s">
        <v>391</v>
      </c>
      <c r="O14" s="829" t="s">
        <v>391</v>
      </c>
      <c r="P14" s="829" t="s">
        <v>391</v>
      </c>
      <c r="Q14" s="316" t="s">
        <v>391</v>
      </c>
      <c r="R14" s="162"/>
    </row>
    <row r="15" spans="1:18" s="163" customFormat="1" ht="14.1" customHeight="1" x14ac:dyDescent="0.2">
      <c r="A15" s="161" t="s">
        <v>154</v>
      </c>
      <c r="B15" s="75" t="s">
        <v>50</v>
      </c>
      <c r="C15" s="29" t="s">
        <v>49</v>
      </c>
      <c r="D15" s="303">
        <v>216</v>
      </c>
      <c r="E15" s="313">
        <v>1577</v>
      </c>
      <c r="F15" s="297">
        <v>1859.683</v>
      </c>
      <c r="G15" s="440">
        <v>0.84799999999999998</v>
      </c>
      <c r="H15" s="291">
        <v>0.80700000000000005</v>
      </c>
      <c r="I15" s="307">
        <v>0.89100000000000001</v>
      </c>
      <c r="J15" s="208">
        <v>183</v>
      </c>
      <c r="K15" s="626">
        <v>0.1202</v>
      </c>
      <c r="L15" s="308">
        <v>0.10929999999999999</v>
      </c>
      <c r="M15" s="291">
        <v>0</v>
      </c>
      <c r="N15" s="291">
        <v>0.37946999999999997</v>
      </c>
      <c r="O15" s="291">
        <v>0.67979000000000001</v>
      </c>
      <c r="P15" s="291">
        <v>1.23092</v>
      </c>
      <c r="Q15" s="307">
        <v>1.7929600000000001</v>
      </c>
      <c r="R15" s="162"/>
    </row>
    <row r="16" spans="1:18" s="163" customFormat="1" ht="14.1" customHeight="1" x14ac:dyDescent="0.2">
      <c r="A16" s="161" t="s">
        <v>155</v>
      </c>
      <c r="B16" s="75" t="s">
        <v>49</v>
      </c>
      <c r="C16" s="29" t="s">
        <v>50</v>
      </c>
      <c r="D16" s="303">
        <v>107</v>
      </c>
      <c r="E16" s="313">
        <v>822</v>
      </c>
      <c r="F16" s="297">
        <v>883.15</v>
      </c>
      <c r="G16" s="440">
        <v>0.93100000000000005</v>
      </c>
      <c r="H16" s="291">
        <v>0.86899999999999999</v>
      </c>
      <c r="I16" s="307">
        <v>0.996</v>
      </c>
      <c r="J16" s="208">
        <v>72</v>
      </c>
      <c r="K16" s="626">
        <v>0.18060000000000001</v>
      </c>
      <c r="L16" s="308">
        <v>8.3299999999999999E-2</v>
      </c>
      <c r="M16" s="291">
        <v>0.20019999999999999</v>
      </c>
      <c r="N16" s="291">
        <v>0.50222999999999995</v>
      </c>
      <c r="O16" s="291">
        <v>0.82987999999999995</v>
      </c>
      <c r="P16" s="291">
        <v>1.4657199999999999</v>
      </c>
      <c r="Q16" s="307">
        <v>2.1760000000000002</v>
      </c>
      <c r="R16" s="162"/>
    </row>
    <row r="17" spans="1:18" s="163" customFormat="1" ht="14.1" customHeight="1" x14ac:dyDescent="0.2">
      <c r="A17" s="161" t="s">
        <v>156</v>
      </c>
      <c r="B17" s="75"/>
      <c r="C17" s="1"/>
      <c r="D17" s="624">
        <v>2</v>
      </c>
      <c r="E17" s="887" t="s">
        <v>391</v>
      </c>
      <c r="F17" s="888" t="s">
        <v>391</v>
      </c>
      <c r="G17" s="888" t="s">
        <v>391</v>
      </c>
      <c r="H17" s="888" t="s">
        <v>391</v>
      </c>
      <c r="I17" s="888" t="s">
        <v>391</v>
      </c>
      <c r="J17" s="835" t="s">
        <v>391</v>
      </c>
      <c r="K17" s="836" t="s">
        <v>391</v>
      </c>
      <c r="L17" s="837" t="s">
        <v>391</v>
      </c>
      <c r="M17" s="888" t="s">
        <v>391</v>
      </c>
      <c r="N17" s="888" t="s">
        <v>391</v>
      </c>
      <c r="O17" s="888" t="s">
        <v>391</v>
      </c>
      <c r="P17" s="888" t="s">
        <v>391</v>
      </c>
      <c r="Q17" s="889" t="s">
        <v>391</v>
      </c>
      <c r="R17" s="162"/>
    </row>
    <row r="18" spans="1:18" s="163" customFormat="1" ht="14.1" customHeight="1" x14ac:dyDescent="0.2">
      <c r="A18" s="161" t="s">
        <v>157</v>
      </c>
      <c r="B18" s="75" t="s">
        <v>50</v>
      </c>
      <c r="C18" s="1" t="s">
        <v>50</v>
      </c>
      <c r="D18" s="303">
        <v>16</v>
      </c>
      <c r="E18" s="313">
        <v>46</v>
      </c>
      <c r="F18" s="297">
        <v>103.33</v>
      </c>
      <c r="G18" s="440">
        <v>0.44500000000000001</v>
      </c>
      <c r="H18" s="291">
        <v>0.33</v>
      </c>
      <c r="I18" s="307">
        <v>0.58899999999999997</v>
      </c>
      <c r="J18" s="207">
        <v>13</v>
      </c>
      <c r="K18" s="627">
        <v>0</v>
      </c>
      <c r="L18" s="308">
        <v>0.15379999999999999</v>
      </c>
      <c r="M18" s="315" t="s">
        <v>391</v>
      </c>
      <c r="N18" s="315" t="s">
        <v>391</v>
      </c>
      <c r="O18" s="315" t="s">
        <v>391</v>
      </c>
      <c r="P18" s="315" t="s">
        <v>391</v>
      </c>
      <c r="Q18" s="316" t="s">
        <v>391</v>
      </c>
      <c r="R18" s="162"/>
    </row>
    <row r="19" spans="1:18" s="163" customFormat="1" ht="14.1" customHeight="1" x14ac:dyDescent="0.2">
      <c r="A19" s="161" t="s">
        <v>158</v>
      </c>
      <c r="B19" s="75" t="s">
        <v>50</v>
      </c>
      <c r="C19" s="1" t="s">
        <v>50</v>
      </c>
      <c r="D19" s="303">
        <v>16</v>
      </c>
      <c r="E19" s="313">
        <v>48</v>
      </c>
      <c r="F19" s="297">
        <v>75.260999999999996</v>
      </c>
      <c r="G19" s="440">
        <v>0.63800000000000001</v>
      </c>
      <c r="H19" s="291">
        <v>0.47599999999999998</v>
      </c>
      <c r="I19" s="307">
        <v>0.83899999999999997</v>
      </c>
      <c r="J19" s="208">
        <v>9</v>
      </c>
      <c r="K19" s="730" t="s">
        <v>391</v>
      </c>
      <c r="L19" s="732" t="s">
        <v>391</v>
      </c>
      <c r="M19" s="829" t="s">
        <v>391</v>
      </c>
      <c r="N19" s="829" t="s">
        <v>391</v>
      </c>
      <c r="O19" s="829" t="s">
        <v>391</v>
      </c>
      <c r="P19" s="829" t="s">
        <v>391</v>
      </c>
      <c r="Q19" s="316" t="s">
        <v>391</v>
      </c>
      <c r="R19" s="162"/>
    </row>
    <row r="20" spans="1:18" s="163" customFormat="1" ht="14.1" customHeight="1" x14ac:dyDescent="0.2">
      <c r="A20" s="161" t="s">
        <v>159</v>
      </c>
      <c r="B20" s="75" t="s">
        <v>49</v>
      </c>
      <c r="C20" s="1" t="s">
        <v>50</v>
      </c>
      <c r="D20" s="303">
        <v>138</v>
      </c>
      <c r="E20" s="313">
        <v>755</v>
      </c>
      <c r="F20" s="297">
        <v>945.11599999999999</v>
      </c>
      <c r="G20" s="440">
        <v>0.79900000000000004</v>
      </c>
      <c r="H20" s="291">
        <v>0.74299999999999999</v>
      </c>
      <c r="I20" s="307">
        <v>0.85699999999999998</v>
      </c>
      <c r="J20" s="208">
        <v>100</v>
      </c>
      <c r="K20" s="626">
        <v>0.1</v>
      </c>
      <c r="L20" s="308">
        <v>0.09</v>
      </c>
      <c r="M20" s="291">
        <v>0</v>
      </c>
      <c r="N20" s="291">
        <v>0.36165999999999998</v>
      </c>
      <c r="O20" s="291">
        <v>0.78947000000000001</v>
      </c>
      <c r="P20" s="291">
        <v>1.22441</v>
      </c>
      <c r="Q20" s="307">
        <v>1.8382400000000001</v>
      </c>
      <c r="R20" s="162"/>
    </row>
    <row r="21" spans="1:18" s="163" customFormat="1" ht="14.1" customHeight="1" x14ac:dyDescent="0.2">
      <c r="A21" s="161" t="s">
        <v>160</v>
      </c>
      <c r="B21" s="75" t="s">
        <v>49</v>
      </c>
      <c r="C21" s="1" t="s">
        <v>49</v>
      </c>
      <c r="D21" s="303">
        <v>90</v>
      </c>
      <c r="E21" s="313">
        <v>408</v>
      </c>
      <c r="F21" s="297">
        <v>573.98900000000003</v>
      </c>
      <c r="G21" s="440">
        <v>0.71099999999999997</v>
      </c>
      <c r="H21" s="291">
        <v>0.64400000000000002</v>
      </c>
      <c r="I21" s="307">
        <v>0.78200000000000003</v>
      </c>
      <c r="J21" s="208">
        <v>60</v>
      </c>
      <c r="K21" s="626">
        <v>0.05</v>
      </c>
      <c r="L21" s="308">
        <v>0.1333</v>
      </c>
      <c r="M21" s="291">
        <v>0</v>
      </c>
      <c r="N21" s="291">
        <v>0.38846999999999998</v>
      </c>
      <c r="O21" s="291">
        <v>0.70521999999999996</v>
      </c>
      <c r="P21" s="291">
        <v>1.0224899999999999</v>
      </c>
      <c r="Q21" s="307">
        <v>1.6545300000000001</v>
      </c>
      <c r="R21" s="162"/>
    </row>
    <row r="22" spans="1:18" s="163" customFormat="1" ht="14.1" customHeight="1" x14ac:dyDescent="0.2">
      <c r="A22" s="161" t="s">
        <v>161</v>
      </c>
      <c r="B22" s="75" t="s">
        <v>50</v>
      </c>
      <c r="C22" s="1" t="s">
        <v>49</v>
      </c>
      <c r="D22" s="303">
        <v>39</v>
      </c>
      <c r="E22" s="313">
        <v>221</v>
      </c>
      <c r="F22" s="297">
        <v>202.482</v>
      </c>
      <c r="G22" s="440">
        <v>1.091</v>
      </c>
      <c r="H22" s="291">
        <v>0.95499999999999996</v>
      </c>
      <c r="I22" s="307">
        <v>1.2430000000000001</v>
      </c>
      <c r="J22" s="208">
        <v>20</v>
      </c>
      <c r="K22" s="626">
        <v>0.15</v>
      </c>
      <c r="L22" s="308">
        <v>0</v>
      </c>
      <c r="M22" s="291">
        <v>0</v>
      </c>
      <c r="N22" s="291">
        <v>0.65876000000000001</v>
      </c>
      <c r="O22" s="291">
        <v>0.94211999999999996</v>
      </c>
      <c r="P22" s="291">
        <v>1.43266</v>
      </c>
      <c r="Q22" s="307">
        <v>1.85914</v>
      </c>
      <c r="R22" s="162"/>
    </row>
    <row r="23" spans="1:18" s="163" customFormat="1" ht="14.1" customHeight="1" x14ac:dyDescent="0.2">
      <c r="A23" s="161" t="s">
        <v>162</v>
      </c>
      <c r="B23" s="75" t="s">
        <v>50</v>
      </c>
      <c r="C23" s="1" t="s">
        <v>50</v>
      </c>
      <c r="D23" s="303">
        <v>58</v>
      </c>
      <c r="E23" s="313">
        <v>158</v>
      </c>
      <c r="F23" s="297">
        <v>202.79</v>
      </c>
      <c r="G23" s="440">
        <v>0.77900000000000003</v>
      </c>
      <c r="H23" s="291">
        <v>0.66500000000000004</v>
      </c>
      <c r="I23" s="307">
        <v>0.90800000000000003</v>
      </c>
      <c r="J23" s="208">
        <v>24</v>
      </c>
      <c r="K23" s="626">
        <v>4.1700000000000001E-2</v>
      </c>
      <c r="L23" s="308">
        <v>0</v>
      </c>
      <c r="M23" s="315">
        <v>0</v>
      </c>
      <c r="N23" s="315">
        <v>0</v>
      </c>
      <c r="O23" s="315">
        <v>0.67935000000000001</v>
      </c>
      <c r="P23" s="315">
        <v>0.85106000000000004</v>
      </c>
      <c r="Q23" s="316">
        <v>1.0626500000000001</v>
      </c>
      <c r="R23" s="162"/>
    </row>
    <row r="24" spans="1:18" s="163" customFormat="1" ht="14.1" customHeight="1" x14ac:dyDescent="0.2">
      <c r="A24" s="161" t="s">
        <v>163</v>
      </c>
      <c r="B24" s="75" t="s">
        <v>49</v>
      </c>
      <c r="C24" s="29" t="s">
        <v>50</v>
      </c>
      <c r="D24" s="303">
        <v>72</v>
      </c>
      <c r="E24" s="313">
        <v>318</v>
      </c>
      <c r="F24" s="297">
        <v>410.529</v>
      </c>
      <c r="G24" s="440">
        <v>0.77500000000000002</v>
      </c>
      <c r="H24" s="291">
        <v>0.69299999999999995</v>
      </c>
      <c r="I24" s="307">
        <v>0.86299999999999999</v>
      </c>
      <c r="J24" s="208">
        <v>42</v>
      </c>
      <c r="K24" s="626">
        <v>9.5200000000000007E-2</v>
      </c>
      <c r="L24" s="308">
        <v>0.11899999999999999</v>
      </c>
      <c r="M24" s="291">
        <v>0</v>
      </c>
      <c r="N24" s="291">
        <v>0.26572000000000001</v>
      </c>
      <c r="O24" s="291">
        <v>0.73231000000000002</v>
      </c>
      <c r="P24" s="291">
        <v>1.0719000000000001</v>
      </c>
      <c r="Q24" s="307">
        <v>1.77755</v>
      </c>
      <c r="R24" s="162"/>
    </row>
    <row r="25" spans="1:18" s="163" customFormat="1" ht="14.1" customHeight="1" x14ac:dyDescent="0.2">
      <c r="A25" s="161" t="s">
        <v>164</v>
      </c>
      <c r="B25" s="75"/>
      <c r="C25" s="29"/>
      <c r="D25" s="303">
        <v>101</v>
      </c>
      <c r="E25" s="313">
        <v>418</v>
      </c>
      <c r="F25" s="297">
        <v>339.04</v>
      </c>
      <c r="G25" s="440">
        <v>1.2330000000000001</v>
      </c>
      <c r="H25" s="291">
        <v>1.119</v>
      </c>
      <c r="I25" s="307">
        <v>1.355</v>
      </c>
      <c r="J25" s="208">
        <v>47</v>
      </c>
      <c r="K25" s="626">
        <v>0.23400000000000001</v>
      </c>
      <c r="L25" s="308">
        <v>4.2599999999999999E-2</v>
      </c>
      <c r="M25" s="291">
        <v>0.19628000000000001</v>
      </c>
      <c r="N25" s="291">
        <v>0.65144999999999997</v>
      </c>
      <c r="O25" s="291">
        <v>1.01467</v>
      </c>
      <c r="P25" s="291">
        <v>1.7039299999999999</v>
      </c>
      <c r="Q25" s="307">
        <v>2.6416499999999998</v>
      </c>
      <c r="R25" s="162"/>
    </row>
    <row r="26" spans="1:18" s="163" customFormat="1" ht="14.1" customHeight="1" x14ac:dyDescent="0.2">
      <c r="A26" s="161" t="s">
        <v>165</v>
      </c>
      <c r="B26" s="75" t="s">
        <v>49</v>
      </c>
      <c r="C26" s="1" t="s">
        <v>50</v>
      </c>
      <c r="D26" s="303">
        <v>20</v>
      </c>
      <c r="E26" s="313">
        <v>34</v>
      </c>
      <c r="F26" s="297">
        <v>76.236999999999995</v>
      </c>
      <c r="G26" s="440">
        <v>0.44600000000000001</v>
      </c>
      <c r="H26" s="291">
        <v>0.314</v>
      </c>
      <c r="I26" s="307">
        <v>0.61599999999999999</v>
      </c>
      <c r="J26" s="208">
        <v>8</v>
      </c>
      <c r="K26" s="730" t="s">
        <v>391</v>
      </c>
      <c r="L26" s="732" t="s">
        <v>391</v>
      </c>
      <c r="M26" s="829" t="s">
        <v>391</v>
      </c>
      <c r="N26" s="829" t="s">
        <v>391</v>
      </c>
      <c r="O26" s="829" t="s">
        <v>391</v>
      </c>
      <c r="P26" s="829" t="s">
        <v>391</v>
      </c>
      <c r="Q26" s="316" t="s">
        <v>391</v>
      </c>
      <c r="R26" s="162"/>
    </row>
    <row r="27" spans="1:18" s="163" customFormat="1" ht="14.1" customHeight="1" x14ac:dyDescent="0.2">
      <c r="A27" s="161" t="s">
        <v>166</v>
      </c>
      <c r="B27" s="75" t="s">
        <v>49</v>
      </c>
      <c r="C27" s="29" t="s">
        <v>50</v>
      </c>
      <c r="D27" s="303">
        <v>49</v>
      </c>
      <c r="E27" s="313">
        <v>369</v>
      </c>
      <c r="F27" s="297">
        <v>367.608</v>
      </c>
      <c r="G27" s="440">
        <v>1.004</v>
      </c>
      <c r="H27" s="291">
        <v>0.90500000000000003</v>
      </c>
      <c r="I27" s="307">
        <v>1.1100000000000001</v>
      </c>
      <c r="J27" s="208">
        <v>42</v>
      </c>
      <c r="K27" s="626">
        <v>0.16669999999999999</v>
      </c>
      <c r="L27" s="308">
        <v>7.1400000000000005E-2</v>
      </c>
      <c r="M27" s="291">
        <v>3.7150000000000002E-2</v>
      </c>
      <c r="N27" s="291">
        <v>0.42897000000000002</v>
      </c>
      <c r="O27" s="291">
        <v>0.82762000000000002</v>
      </c>
      <c r="P27" s="291">
        <v>1.3605400000000001</v>
      </c>
      <c r="Q27" s="307">
        <v>1.84148</v>
      </c>
      <c r="R27" s="162"/>
    </row>
    <row r="28" spans="1:18" s="163" customFormat="1" ht="14.1" customHeight="1" x14ac:dyDescent="0.2">
      <c r="A28" s="161" t="s">
        <v>167</v>
      </c>
      <c r="B28" s="75" t="s">
        <v>49</v>
      </c>
      <c r="C28" s="29" t="s">
        <v>50</v>
      </c>
      <c r="D28" s="303">
        <v>69</v>
      </c>
      <c r="E28" s="313">
        <v>494</v>
      </c>
      <c r="F28" s="297">
        <v>594.83900000000006</v>
      </c>
      <c r="G28" s="440">
        <v>0.83</v>
      </c>
      <c r="H28" s="291">
        <v>0.76</v>
      </c>
      <c r="I28" s="307">
        <v>0.90600000000000003</v>
      </c>
      <c r="J28" s="208">
        <v>49</v>
      </c>
      <c r="K28" s="626">
        <v>0.10199999999999999</v>
      </c>
      <c r="L28" s="308">
        <v>8.1600000000000006E-2</v>
      </c>
      <c r="M28" s="291">
        <v>0</v>
      </c>
      <c r="N28" s="291">
        <v>0.38252999999999998</v>
      </c>
      <c r="O28" s="291">
        <v>0.74185000000000001</v>
      </c>
      <c r="P28" s="291">
        <v>1.13158</v>
      </c>
      <c r="Q28" s="307">
        <v>1.69906</v>
      </c>
      <c r="R28" s="162"/>
    </row>
    <row r="29" spans="1:18" s="163" customFormat="1" ht="14.1" customHeight="1" x14ac:dyDescent="0.2">
      <c r="A29" s="161" t="s">
        <v>168</v>
      </c>
      <c r="B29" s="75" t="s">
        <v>50</v>
      </c>
      <c r="C29" s="1" t="s">
        <v>49</v>
      </c>
      <c r="D29" s="303">
        <v>101</v>
      </c>
      <c r="E29" s="313">
        <v>565</v>
      </c>
      <c r="F29" s="297">
        <v>644.02099999999996</v>
      </c>
      <c r="G29" s="440">
        <v>0.877</v>
      </c>
      <c r="H29" s="291">
        <v>0.80700000000000005</v>
      </c>
      <c r="I29" s="307">
        <v>0.95199999999999996</v>
      </c>
      <c r="J29" s="208">
        <v>62</v>
      </c>
      <c r="K29" s="626">
        <v>9.6799999999999997E-2</v>
      </c>
      <c r="L29" s="308">
        <v>0.1129</v>
      </c>
      <c r="M29" s="291">
        <v>0.15397</v>
      </c>
      <c r="N29" s="291">
        <v>0.45606000000000002</v>
      </c>
      <c r="O29" s="291">
        <v>0.93152999999999997</v>
      </c>
      <c r="P29" s="291">
        <v>1.34748</v>
      </c>
      <c r="Q29" s="307">
        <v>1.61612</v>
      </c>
      <c r="R29" s="162"/>
    </row>
    <row r="30" spans="1:18" s="163" customFormat="1" ht="14.1" customHeight="1" x14ac:dyDescent="0.2">
      <c r="A30" s="161" t="s">
        <v>169</v>
      </c>
      <c r="B30" s="75"/>
      <c r="C30" s="29"/>
      <c r="D30" s="303">
        <v>50</v>
      </c>
      <c r="E30" s="313">
        <v>314</v>
      </c>
      <c r="F30" s="297">
        <v>361.30799999999999</v>
      </c>
      <c r="G30" s="440">
        <v>0.86899999999999999</v>
      </c>
      <c r="H30" s="291">
        <v>0.77700000000000002</v>
      </c>
      <c r="I30" s="307">
        <v>0.96899999999999997</v>
      </c>
      <c r="J30" s="208">
        <v>23</v>
      </c>
      <c r="K30" s="626">
        <v>0.13039999999999999</v>
      </c>
      <c r="L30" s="308">
        <v>8.6999999999999994E-2</v>
      </c>
      <c r="M30" s="291">
        <v>0</v>
      </c>
      <c r="N30" s="291">
        <v>0.39465</v>
      </c>
      <c r="O30" s="291">
        <v>0.69928999999999997</v>
      </c>
      <c r="P30" s="291">
        <v>0.98602999999999996</v>
      </c>
      <c r="Q30" s="307">
        <v>1.30436</v>
      </c>
      <c r="R30" s="162"/>
    </row>
    <row r="31" spans="1:18" s="163" customFormat="1" ht="14.1" customHeight="1" x14ac:dyDescent="0.2">
      <c r="A31" s="161" t="s">
        <v>170</v>
      </c>
      <c r="B31" s="75" t="s">
        <v>49</v>
      </c>
      <c r="C31" s="1" t="s">
        <v>49</v>
      </c>
      <c r="D31" s="303">
        <v>56</v>
      </c>
      <c r="E31" s="313">
        <v>311</v>
      </c>
      <c r="F31" s="297">
        <v>263.29599999999999</v>
      </c>
      <c r="G31" s="440">
        <v>1.181</v>
      </c>
      <c r="H31" s="291">
        <v>1.0549999999999999</v>
      </c>
      <c r="I31" s="307">
        <v>1.3180000000000001</v>
      </c>
      <c r="J31" s="208">
        <v>27</v>
      </c>
      <c r="K31" s="626">
        <v>0.25929999999999997</v>
      </c>
      <c r="L31" s="308">
        <v>3.6999999999999998E-2</v>
      </c>
      <c r="M31" s="291">
        <v>0</v>
      </c>
      <c r="N31" s="291">
        <v>0.71865000000000001</v>
      </c>
      <c r="O31" s="291">
        <v>1.16438</v>
      </c>
      <c r="P31" s="291">
        <v>2.0204</v>
      </c>
      <c r="Q31" s="307">
        <v>2.55986</v>
      </c>
      <c r="R31" s="162"/>
    </row>
    <row r="32" spans="1:18" s="163" customFormat="1" ht="14.1" customHeight="1" x14ac:dyDescent="0.2">
      <c r="A32" s="161" t="s">
        <v>171</v>
      </c>
      <c r="B32" s="75" t="s">
        <v>49</v>
      </c>
      <c r="C32" s="1" t="s">
        <v>50</v>
      </c>
      <c r="D32" s="303">
        <v>79</v>
      </c>
      <c r="E32" s="313">
        <v>628</v>
      </c>
      <c r="F32" s="297">
        <v>658.98400000000004</v>
      </c>
      <c r="G32" s="440">
        <v>0.95299999999999996</v>
      </c>
      <c r="H32" s="291">
        <v>0.88100000000000001</v>
      </c>
      <c r="I32" s="307">
        <v>1.03</v>
      </c>
      <c r="J32" s="208">
        <v>50</v>
      </c>
      <c r="K32" s="626">
        <v>0.12</v>
      </c>
      <c r="L32" s="308">
        <v>0.04</v>
      </c>
      <c r="M32" s="291">
        <v>0</v>
      </c>
      <c r="N32" s="291">
        <v>0.42202000000000001</v>
      </c>
      <c r="O32" s="291">
        <v>0.82459000000000005</v>
      </c>
      <c r="P32" s="291">
        <v>1.13276</v>
      </c>
      <c r="Q32" s="307">
        <v>1.52393</v>
      </c>
      <c r="R32" s="162"/>
    </row>
    <row r="33" spans="1:18" s="163" customFormat="1" ht="14.1" customHeight="1" x14ac:dyDescent="0.2">
      <c r="A33" s="161" t="s">
        <v>172</v>
      </c>
      <c r="B33" s="75" t="s">
        <v>50</v>
      </c>
      <c r="C33" s="1" t="s">
        <v>50</v>
      </c>
      <c r="D33" s="303">
        <v>15</v>
      </c>
      <c r="E33" s="313">
        <v>29</v>
      </c>
      <c r="F33" s="297">
        <v>33.875</v>
      </c>
      <c r="G33" s="440">
        <v>0.85599999999999998</v>
      </c>
      <c r="H33" s="291">
        <v>0.58399999999999996</v>
      </c>
      <c r="I33" s="307">
        <v>1.2130000000000001</v>
      </c>
      <c r="J33" s="208">
        <v>9</v>
      </c>
      <c r="K33" s="730" t="s">
        <v>391</v>
      </c>
      <c r="L33" s="732" t="s">
        <v>391</v>
      </c>
      <c r="M33" s="829" t="s">
        <v>391</v>
      </c>
      <c r="N33" s="829" t="s">
        <v>391</v>
      </c>
      <c r="O33" s="829" t="s">
        <v>391</v>
      </c>
      <c r="P33" s="829" t="s">
        <v>391</v>
      </c>
      <c r="Q33" s="316" t="s">
        <v>391</v>
      </c>
      <c r="R33" s="162"/>
    </row>
    <row r="34" spans="1:18" s="163" customFormat="1" ht="14.1" customHeight="1" x14ac:dyDescent="0.2">
      <c r="A34" s="161" t="s">
        <v>173</v>
      </c>
      <c r="B34" s="29"/>
      <c r="C34" s="29"/>
      <c r="D34" s="303">
        <v>26</v>
      </c>
      <c r="E34" s="313">
        <v>118</v>
      </c>
      <c r="F34" s="297">
        <v>165.56899999999999</v>
      </c>
      <c r="G34" s="440">
        <v>0.71299999999999997</v>
      </c>
      <c r="H34" s="291">
        <v>0.59299999999999997</v>
      </c>
      <c r="I34" s="307">
        <v>0.85</v>
      </c>
      <c r="J34" s="207">
        <v>19</v>
      </c>
      <c r="K34" s="627">
        <v>0</v>
      </c>
      <c r="L34" s="308">
        <v>5.2600000000000001E-2</v>
      </c>
      <c r="M34" s="315" t="s">
        <v>391</v>
      </c>
      <c r="N34" s="315" t="s">
        <v>391</v>
      </c>
      <c r="O34" s="315" t="s">
        <v>391</v>
      </c>
      <c r="P34" s="315" t="s">
        <v>391</v>
      </c>
      <c r="Q34" s="316" t="s">
        <v>391</v>
      </c>
      <c r="R34" s="162"/>
    </row>
    <row r="35" spans="1:18" s="163" customFormat="1" ht="14.1" customHeight="1" x14ac:dyDescent="0.2">
      <c r="A35" s="161" t="s">
        <v>174</v>
      </c>
      <c r="B35" s="674" t="s">
        <v>49</v>
      </c>
      <c r="C35" s="29" t="s">
        <v>50</v>
      </c>
      <c r="D35" s="303">
        <v>29</v>
      </c>
      <c r="E35" s="313">
        <v>271</v>
      </c>
      <c r="F35" s="297">
        <v>300.99</v>
      </c>
      <c r="G35" s="440">
        <v>0.9</v>
      </c>
      <c r="H35" s="291">
        <v>0.79800000000000004</v>
      </c>
      <c r="I35" s="307">
        <v>1.012</v>
      </c>
      <c r="J35" s="207">
        <v>20</v>
      </c>
      <c r="K35" s="627">
        <v>0.15</v>
      </c>
      <c r="L35" s="308">
        <v>0.1</v>
      </c>
      <c r="M35" s="315">
        <v>0</v>
      </c>
      <c r="N35" s="315">
        <v>0.51243000000000005</v>
      </c>
      <c r="O35" s="315">
        <v>0.99107999999999996</v>
      </c>
      <c r="P35" s="315">
        <v>1.38436</v>
      </c>
      <c r="Q35" s="316">
        <v>1.81206</v>
      </c>
      <c r="R35" s="162"/>
    </row>
    <row r="36" spans="1:18" s="163" customFormat="1" ht="14.1" customHeight="1" x14ac:dyDescent="0.2">
      <c r="A36" s="161" t="s">
        <v>175</v>
      </c>
      <c r="B36" s="674" t="s">
        <v>49</v>
      </c>
      <c r="C36" s="1" t="s">
        <v>50</v>
      </c>
      <c r="D36" s="303">
        <v>13</v>
      </c>
      <c r="E36" s="313">
        <v>37</v>
      </c>
      <c r="F36" s="297">
        <v>69.825999999999993</v>
      </c>
      <c r="G36" s="440">
        <v>0.53</v>
      </c>
      <c r="H36" s="291">
        <v>0.379</v>
      </c>
      <c r="I36" s="307">
        <v>0.72299999999999998</v>
      </c>
      <c r="J36" s="207">
        <v>10</v>
      </c>
      <c r="K36" s="627">
        <v>0</v>
      </c>
      <c r="L36" s="308">
        <v>0.1</v>
      </c>
      <c r="M36" s="315" t="s">
        <v>391</v>
      </c>
      <c r="N36" s="315" t="s">
        <v>391</v>
      </c>
      <c r="O36" s="315" t="s">
        <v>391</v>
      </c>
      <c r="P36" s="315" t="s">
        <v>391</v>
      </c>
      <c r="Q36" s="316" t="s">
        <v>391</v>
      </c>
      <c r="R36" s="162"/>
    </row>
    <row r="37" spans="1:18" s="163" customFormat="1" ht="14.1" customHeight="1" x14ac:dyDescent="0.2">
      <c r="A37" s="161" t="s">
        <v>176</v>
      </c>
      <c r="B37" s="674" t="s">
        <v>49</v>
      </c>
      <c r="C37" s="29" t="s">
        <v>50</v>
      </c>
      <c r="D37" s="303">
        <v>71</v>
      </c>
      <c r="E37" s="313">
        <v>373</v>
      </c>
      <c r="F37" s="297">
        <v>395.65</v>
      </c>
      <c r="G37" s="440">
        <v>0.94299999999999995</v>
      </c>
      <c r="H37" s="291">
        <v>0.85099999999999998</v>
      </c>
      <c r="I37" s="307">
        <v>1.042</v>
      </c>
      <c r="J37" s="207">
        <v>64</v>
      </c>
      <c r="K37" s="627">
        <v>9.3799999999999994E-2</v>
      </c>
      <c r="L37" s="308">
        <v>3.1300000000000001E-2</v>
      </c>
      <c r="M37" s="321">
        <v>4.7629999999999999E-2</v>
      </c>
      <c r="N37" s="321">
        <v>0.35753000000000001</v>
      </c>
      <c r="O37" s="321">
        <v>0.80115000000000003</v>
      </c>
      <c r="P37" s="321">
        <v>1.39171</v>
      </c>
      <c r="Q37" s="322">
        <v>2.5270600000000001</v>
      </c>
      <c r="R37" s="162"/>
    </row>
    <row r="38" spans="1:18" s="163" customFormat="1" ht="14.1" customHeight="1" x14ac:dyDescent="0.2">
      <c r="A38" s="161" t="s">
        <v>177</v>
      </c>
      <c r="B38" s="674" t="s">
        <v>49</v>
      </c>
      <c r="C38" s="1" t="s">
        <v>50</v>
      </c>
      <c r="D38" s="303">
        <v>30</v>
      </c>
      <c r="E38" s="313">
        <v>114</v>
      </c>
      <c r="F38" s="297">
        <v>119.517</v>
      </c>
      <c r="G38" s="440">
        <v>0.95399999999999996</v>
      </c>
      <c r="H38" s="291">
        <v>0.79</v>
      </c>
      <c r="I38" s="307">
        <v>1.141</v>
      </c>
      <c r="J38" s="207">
        <v>14</v>
      </c>
      <c r="K38" s="627">
        <v>0.21429999999999999</v>
      </c>
      <c r="L38" s="308">
        <v>0</v>
      </c>
      <c r="M38" s="315" t="s">
        <v>391</v>
      </c>
      <c r="N38" s="315" t="s">
        <v>391</v>
      </c>
      <c r="O38" s="315" t="s">
        <v>391</v>
      </c>
      <c r="P38" s="315" t="s">
        <v>391</v>
      </c>
      <c r="Q38" s="316" t="s">
        <v>391</v>
      </c>
      <c r="R38" s="162"/>
    </row>
    <row r="39" spans="1:18" s="163" customFormat="1" ht="14.1" customHeight="1" x14ac:dyDescent="0.2">
      <c r="A39" s="161" t="s">
        <v>178</v>
      </c>
      <c r="B39" s="674" t="s">
        <v>49</v>
      </c>
      <c r="C39" s="1" t="s">
        <v>49</v>
      </c>
      <c r="D39" s="303">
        <v>176</v>
      </c>
      <c r="E39" s="313">
        <v>1051</v>
      </c>
      <c r="F39" s="297">
        <v>1323.579</v>
      </c>
      <c r="G39" s="440">
        <v>0.79400000000000004</v>
      </c>
      <c r="H39" s="291">
        <v>0.747</v>
      </c>
      <c r="I39" s="307">
        <v>0.84299999999999997</v>
      </c>
      <c r="J39" s="207">
        <v>129</v>
      </c>
      <c r="K39" s="627">
        <v>8.5300000000000001E-2</v>
      </c>
      <c r="L39" s="308">
        <v>0.1318</v>
      </c>
      <c r="M39" s="321">
        <v>0</v>
      </c>
      <c r="N39" s="321">
        <v>0.33139000000000002</v>
      </c>
      <c r="O39" s="321">
        <v>0.70323000000000002</v>
      </c>
      <c r="P39" s="321">
        <v>1.12822</v>
      </c>
      <c r="Q39" s="322">
        <v>1.8150200000000001</v>
      </c>
      <c r="R39" s="162"/>
    </row>
    <row r="40" spans="1:18" s="163" customFormat="1" ht="14.1" customHeight="1" x14ac:dyDescent="0.2">
      <c r="A40" s="161" t="s">
        <v>179</v>
      </c>
      <c r="B40" s="75"/>
      <c r="C40" s="29"/>
      <c r="D40" s="303">
        <v>101</v>
      </c>
      <c r="E40" s="313">
        <v>779</v>
      </c>
      <c r="F40" s="297">
        <v>813.17700000000002</v>
      </c>
      <c r="G40" s="440">
        <v>0.95799999999999996</v>
      </c>
      <c r="H40" s="291">
        <v>0.89200000000000002</v>
      </c>
      <c r="I40" s="307">
        <v>1.0269999999999999</v>
      </c>
      <c r="J40" s="208">
        <v>63</v>
      </c>
      <c r="K40" s="626">
        <v>0.127</v>
      </c>
      <c r="L40" s="308">
        <v>7.9399999999999998E-2</v>
      </c>
      <c r="M40" s="291">
        <v>0</v>
      </c>
      <c r="N40" s="291">
        <v>0.34228999999999998</v>
      </c>
      <c r="O40" s="291">
        <v>0.80139000000000005</v>
      </c>
      <c r="P40" s="291">
        <v>1.2942499999999999</v>
      </c>
      <c r="Q40" s="307">
        <v>2.4308700000000001</v>
      </c>
      <c r="R40" s="162"/>
    </row>
    <row r="41" spans="1:18" s="163" customFormat="1" ht="14.1" customHeight="1" x14ac:dyDescent="0.2">
      <c r="A41" s="161" t="s">
        <v>180</v>
      </c>
      <c r="B41" s="75" t="s">
        <v>50</v>
      </c>
      <c r="C41" s="62" t="s">
        <v>50</v>
      </c>
      <c r="D41" s="303">
        <v>11</v>
      </c>
      <c r="E41" s="313">
        <v>61</v>
      </c>
      <c r="F41" s="297">
        <v>69.816999999999993</v>
      </c>
      <c r="G41" s="440">
        <v>0.874</v>
      </c>
      <c r="H41" s="291">
        <v>0.67400000000000004</v>
      </c>
      <c r="I41" s="307">
        <v>1.115</v>
      </c>
      <c r="J41" s="208">
        <v>7</v>
      </c>
      <c r="K41" s="730" t="s">
        <v>391</v>
      </c>
      <c r="L41" s="732" t="s">
        <v>391</v>
      </c>
      <c r="M41" s="829" t="s">
        <v>391</v>
      </c>
      <c r="N41" s="829" t="s">
        <v>391</v>
      </c>
      <c r="O41" s="829" t="s">
        <v>391</v>
      </c>
      <c r="P41" s="829" t="s">
        <v>391</v>
      </c>
      <c r="Q41" s="316" t="s">
        <v>391</v>
      </c>
      <c r="R41" s="162"/>
    </row>
    <row r="42" spans="1:18" s="163" customFormat="1" ht="14.1" customHeight="1" x14ac:dyDescent="0.2">
      <c r="A42" s="161" t="s">
        <v>181</v>
      </c>
      <c r="B42" s="674" t="s">
        <v>50</v>
      </c>
      <c r="C42" s="1" t="s">
        <v>50</v>
      </c>
      <c r="D42" s="303">
        <v>141</v>
      </c>
      <c r="E42" s="313">
        <v>936</v>
      </c>
      <c r="F42" s="297">
        <v>1092.51</v>
      </c>
      <c r="G42" s="440">
        <v>0.85699999999999998</v>
      </c>
      <c r="H42" s="291">
        <v>0.80300000000000005</v>
      </c>
      <c r="I42" s="307">
        <v>0.91300000000000003</v>
      </c>
      <c r="J42" s="207">
        <v>97</v>
      </c>
      <c r="K42" s="627">
        <v>0.1031</v>
      </c>
      <c r="L42" s="308">
        <v>0.14430000000000001</v>
      </c>
      <c r="M42" s="321">
        <v>0</v>
      </c>
      <c r="N42" s="321">
        <v>0.32902999999999999</v>
      </c>
      <c r="O42" s="321">
        <v>0.71103000000000005</v>
      </c>
      <c r="P42" s="321">
        <v>1.1988000000000001</v>
      </c>
      <c r="Q42" s="322">
        <v>1.71315</v>
      </c>
      <c r="R42" s="162"/>
    </row>
    <row r="43" spans="1:18" s="163" customFormat="1" ht="14.1" customHeight="1" x14ac:dyDescent="0.2">
      <c r="A43" s="161" t="s">
        <v>182</v>
      </c>
      <c r="B43" s="674" t="s">
        <v>50</v>
      </c>
      <c r="C43" s="75" t="s">
        <v>50</v>
      </c>
      <c r="D43" s="303">
        <v>80</v>
      </c>
      <c r="E43" s="313">
        <v>342</v>
      </c>
      <c r="F43" s="297">
        <v>377.81200000000001</v>
      </c>
      <c r="G43" s="440">
        <v>0.90500000000000003</v>
      </c>
      <c r="H43" s="291">
        <v>0.81299999999999994</v>
      </c>
      <c r="I43" s="307">
        <v>1.0049999999999999</v>
      </c>
      <c r="J43" s="207">
        <v>34</v>
      </c>
      <c r="K43" s="627">
        <v>0.1176</v>
      </c>
      <c r="L43" s="308">
        <v>5.8799999999999998E-2</v>
      </c>
      <c r="M43" s="321">
        <v>0</v>
      </c>
      <c r="N43" s="321">
        <v>0.50431000000000004</v>
      </c>
      <c r="O43" s="321">
        <v>0.95420000000000005</v>
      </c>
      <c r="P43" s="321">
        <v>1.3360099999999999</v>
      </c>
      <c r="Q43" s="322">
        <v>2.0428199999999999</v>
      </c>
      <c r="R43" s="162"/>
    </row>
    <row r="44" spans="1:18" s="163" customFormat="1" ht="14.1" customHeight="1" x14ac:dyDescent="0.2">
      <c r="A44" s="161" t="s">
        <v>183</v>
      </c>
      <c r="B44" s="674" t="s">
        <v>49</v>
      </c>
      <c r="C44" s="674" t="s">
        <v>50</v>
      </c>
      <c r="D44" s="303">
        <v>37</v>
      </c>
      <c r="E44" s="313">
        <v>143</v>
      </c>
      <c r="F44" s="297">
        <v>212.48699999999999</v>
      </c>
      <c r="G44" s="440">
        <v>0.67300000000000004</v>
      </c>
      <c r="H44" s="291">
        <v>0.56899999999999995</v>
      </c>
      <c r="I44" s="307">
        <v>0.79</v>
      </c>
      <c r="J44" s="207">
        <v>23</v>
      </c>
      <c r="K44" s="627">
        <v>4.3499999999999997E-2</v>
      </c>
      <c r="L44" s="308">
        <v>4.3499999999999997E-2</v>
      </c>
      <c r="M44" s="321">
        <v>0</v>
      </c>
      <c r="N44" s="321">
        <v>0.26872000000000001</v>
      </c>
      <c r="O44" s="321">
        <v>0.56167999999999996</v>
      </c>
      <c r="P44" s="321">
        <v>0.84021999999999997</v>
      </c>
      <c r="Q44" s="322">
        <v>1.02729</v>
      </c>
      <c r="R44" s="162"/>
    </row>
    <row r="45" spans="1:18" s="163" customFormat="1" ht="14.1" customHeight="1" x14ac:dyDescent="0.2">
      <c r="A45" s="161" t="s">
        <v>184</v>
      </c>
      <c r="B45" s="674" t="s">
        <v>49</v>
      </c>
      <c r="C45" s="674" t="s">
        <v>49</v>
      </c>
      <c r="D45" s="303">
        <v>170</v>
      </c>
      <c r="E45" s="313">
        <v>1105</v>
      </c>
      <c r="F45" s="297">
        <v>1300.883</v>
      </c>
      <c r="G45" s="440">
        <v>0.84899999999999998</v>
      </c>
      <c r="H45" s="291">
        <v>0.8</v>
      </c>
      <c r="I45" s="307">
        <v>0.90100000000000002</v>
      </c>
      <c r="J45" s="207">
        <v>112</v>
      </c>
      <c r="K45" s="627">
        <v>0.1071</v>
      </c>
      <c r="L45" s="308">
        <v>0.11609999999999999</v>
      </c>
      <c r="M45" s="321">
        <v>0</v>
      </c>
      <c r="N45" s="321">
        <v>0.39084999999999998</v>
      </c>
      <c r="O45" s="321">
        <v>0.70154000000000005</v>
      </c>
      <c r="P45" s="321">
        <v>1.12188</v>
      </c>
      <c r="Q45" s="322">
        <v>1.84232</v>
      </c>
      <c r="R45" s="162"/>
    </row>
    <row r="46" spans="1:18" s="171" customFormat="1" ht="14.1" customHeight="1" x14ac:dyDescent="0.2">
      <c r="A46" s="172" t="s">
        <v>185</v>
      </c>
      <c r="B46" s="156" t="s">
        <v>49</v>
      </c>
      <c r="C46" s="75" t="s">
        <v>50</v>
      </c>
      <c r="D46" s="592">
        <v>12</v>
      </c>
      <c r="E46" s="593">
        <v>73</v>
      </c>
      <c r="F46" s="594">
        <v>54.188000000000002</v>
      </c>
      <c r="G46" s="595">
        <v>1.347</v>
      </c>
      <c r="H46" s="321">
        <v>1.0640000000000001</v>
      </c>
      <c r="I46" s="322">
        <v>1.6839999999999999</v>
      </c>
      <c r="J46" s="207">
        <v>9</v>
      </c>
      <c r="K46" s="627" t="s">
        <v>391</v>
      </c>
      <c r="L46" s="308" t="s">
        <v>391</v>
      </c>
      <c r="M46" s="315" t="s">
        <v>391</v>
      </c>
      <c r="N46" s="315" t="s">
        <v>391</v>
      </c>
      <c r="O46" s="315" t="s">
        <v>391</v>
      </c>
      <c r="P46" s="315" t="s">
        <v>391</v>
      </c>
      <c r="Q46" s="316" t="s">
        <v>391</v>
      </c>
      <c r="R46" s="179"/>
    </row>
    <row r="47" spans="1:18" s="163" customFormat="1" ht="14.1" customHeight="1" x14ac:dyDescent="0.2">
      <c r="A47" s="161" t="s">
        <v>186</v>
      </c>
      <c r="B47" s="674" t="s">
        <v>50</v>
      </c>
      <c r="C47" s="75" t="s">
        <v>49</v>
      </c>
      <c r="D47" s="303">
        <v>11</v>
      </c>
      <c r="E47" s="313">
        <v>56</v>
      </c>
      <c r="F47" s="297">
        <v>82.69</v>
      </c>
      <c r="G47" s="440">
        <v>0.67700000000000005</v>
      </c>
      <c r="H47" s="291">
        <v>0.51600000000000001</v>
      </c>
      <c r="I47" s="307">
        <v>0.873</v>
      </c>
      <c r="J47" s="301">
        <v>10</v>
      </c>
      <c r="K47" s="834">
        <v>0</v>
      </c>
      <c r="L47" s="568">
        <v>0.1</v>
      </c>
      <c r="M47" s="829" t="s">
        <v>391</v>
      </c>
      <c r="N47" s="829" t="s">
        <v>391</v>
      </c>
      <c r="O47" s="829" t="s">
        <v>391</v>
      </c>
      <c r="P47" s="829" t="s">
        <v>391</v>
      </c>
      <c r="Q47" s="316" t="s">
        <v>391</v>
      </c>
      <c r="R47" s="162"/>
    </row>
    <row r="48" spans="1:18" s="163" customFormat="1" ht="14.1" customHeight="1" x14ac:dyDescent="0.2">
      <c r="A48" s="161" t="s">
        <v>187</v>
      </c>
      <c r="B48" s="674" t="s">
        <v>49</v>
      </c>
      <c r="C48" s="75" t="s">
        <v>49</v>
      </c>
      <c r="D48" s="303">
        <v>64</v>
      </c>
      <c r="E48" s="313">
        <v>288</v>
      </c>
      <c r="F48" s="297">
        <v>373.7</v>
      </c>
      <c r="G48" s="440">
        <v>0.77100000000000002</v>
      </c>
      <c r="H48" s="291">
        <v>0.68500000000000005</v>
      </c>
      <c r="I48" s="307">
        <v>0.86399999999999999</v>
      </c>
      <c r="J48" s="207">
        <v>39</v>
      </c>
      <c r="K48" s="627">
        <v>5.1299999999999998E-2</v>
      </c>
      <c r="L48" s="308">
        <v>5.1299999999999998E-2</v>
      </c>
      <c r="M48" s="321">
        <v>0</v>
      </c>
      <c r="N48" s="321">
        <v>0.59109</v>
      </c>
      <c r="O48" s="321">
        <v>0.72226000000000001</v>
      </c>
      <c r="P48" s="321">
        <v>1.5402400000000001</v>
      </c>
      <c r="Q48" s="322">
        <v>1.9581</v>
      </c>
      <c r="R48" s="162"/>
    </row>
    <row r="49" spans="1:18" s="163" customFormat="1" ht="14.1" customHeight="1" x14ac:dyDescent="0.2">
      <c r="A49" s="161" t="s">
        <v>188</v>
      </c>
      <c r="B49" s="674" t="s">
        <v>50</v>
      </c>
      <c r="C49" s="75" t="s">
        <v>50</v>
      </c>
      <c r="D49" s="303">
        <v>19</v>
      </c>
      <c r="E49" s="313">
        <v>53</v>
      </c>
      <c r="F49" s="297">
        <v>64.075000000000003</v>
      </c>
      <c r="G49" s="440">
        <v>0.82699999999999996</v>
      </c>
      <c r="H49" s="291">
        <v>0.626</v>
      </c>
      <c r="I49" s="307">
        <v>1.0740000000000001</v>
      </c>
      <c r="J49" s="207">
        <v>3</v>
      </c>
      <c r="K49" s="730" t="s">
        <v>391</v>
      </c>
      <c r="L49" s="732" t="s">
        <v>391</v>
      </c>
      <c r="M49" s="829" t="s">
        <v>391</v>
      </c>
      <c r="N49" s="829" t="s">
        <v>391</v>
      </c>
      <c r="O49" s="829" t="s">
        <v>391</v>
      </c>
      <c r="P49" s="829" t="s">
        <v>391</v>
      </c>
      <c r="Q49" s="316" t="s">
        <v>391</v>
      </c>
      <c r="R49" s="162"/>
    </row>
    <row r="50" spans="1:18" s="163" customFormat="1" ht="14.1" customHeight="1" x14ac:dyDescent="0.2">
      <c r="A50" s="161" t="s">
        <v>189</v>
      </c>
      <c r="B50" s="674" t="s">
        <v>49</v>
      </c>
      <c r="C50" s="62" t="s">
        <v>49</v>
      </c>
      <c r="D50" s="303">
        <v>101</v>
      </c>
      <c r="E50" s="313">
        <v>471</v>
      </c>
      <c r="F50" s="297">
        <v>668.85400000000004</v>
      </c>
      <c r="G50" s="440">
        <v>0.70399999999999996</v>
      </c>
      <c r="H50" s="291">
        <v>0.64300000000000002</v>
      </c>
      <c r="I50" s="307">
        <v>0.77</v>
      </c>
      <c r="J50" s="207">
        <v>58</v>
      </c>
      <c r="K50" s="627">
        <v>5.1700000000000003E-2</v>
      </c>
      <c r="L50" s="308">
        <v>0.1207</v>
      </c>
      <c r="M50" s="321">
        <v>0</v>
      </c>
      <c r="N50" s="321">
        <v>0.30792000000000003</v>
      </c>
      <c r="O50" s="321">
        <v>0.66076000000000001</v>
      </c>
      <c r="P50" s="321">
        <v>1.3066199999999999</v>
      </c>
      <c r="Q50" s="322">
        <v>1.6618900000000001</v>
      </c>
      <c r="R50" s="162"/>
    </row>
    <row r="51" spans="1:18" s="163" customFormat="1" ht="14.1" customHeight="1" x14ac:dyDescent="0.2">
      <c r="A51" s="161" t="s">
        <v>190</v>
      </c>
      <c r="B51" s="674"/>
      <c r="C51" s="75"/>
      <c r="D51" s="303">
        <v>338</v>
      </c>
      <c r="E51" s="313">
        <v>2143</v>
      </c>
      <c r="F51" s="297">
        <v>2297.62</v>
      </c>
      <c r="G51" s="440">
        <v>0.93300000000000005</v>
      </c>
      <c r="H51" s="291">
        <v>0.89400000000000002</v>
      </c>
      <c r="I51" s="307">
        <v>0.97299999999999998</v>
      </c>
      <c r="J51" s="207">
        <v>205</v>
      </c>
      <c r="K51" s="627">
        <v>0.18540000000000001</v>
      </c>
      <c r="L51" s="308">
        <v>0.1171</v>
      </c>
      <c r="M51" s="321">
        <v>0.16608999999999999</v>
      </c>
      <c r="N51" s="321">
        <v>0.51119999999999999</v>
      </c>
      <c r="O51" s="321">
        <v>0.85301000000000005</v>
      </c>
      <c r="P51" s="321">
        <v>1.3959600000000001</v>
      </c>
      <c r="Q51" s="322">
        <v>2.2311200000000002</v>
      </c>
      <c r="R51" s="162"/>
    </row>
    <row r="52" spans="1:18" s="163" customFormat="1" ht="14.1" customHeight="1" x14ac:dyDescent="0.2">
      <c r="A52" s="161" t="s">
        <v>191</v>
      </c>
      <c r="B52" s="674"/>
      <c r="C52" s="75"/>
      <c r="D52" s="303">
        <v>36</v>
      </c>
      <c r="E52" s="313">
        <v>131</v>
      </c>
      <c r="F52" s="297">
        <v>150.964</v>
      </c>
      <c r="G52" s="440">
        <v>0.86799999999999999</v>
      </c>
      <c r="H52" s="291">
        <v>0.72799999999999998</v>
      </c>
      <c r="I52" s="307">
        <v>1.026</v>
      </c>
      <c r="J52" s="207">
        <v>16</v>
      </c>
      <c r="K52" s="627">
        <v>6.25E-2</v>
      </c>
      <c r="L52" s="308">
        <v>0</v>
      </c>
      <c r="M52" s="315" t="s">
        <v>391</v>
      </c>
      <c r="N52" s="315" t="s">
        <v>391</v>
      </c>
      <c r="O52" s="315" t="s">
        <v>391</v>
      </c>
      <c r="P52" s="315" t="s">
        <v>391</v>
      </c>
      <c r="Q52" s="316" t="s">
        <v>391</v>
      </c>
      <c r="R52" s="162"/>
    </row>
    <row r="53" spans="1:18" s="163" customFormat="1" ht="14.1" customHeight="1" x14ac:dyDescent="0.2">
      <c r="A53" s="161" t="s">
        <v>192</v>
      </c>
      <c r="B53" s="674" t="s">
        <v>50</v>
      </c>
      <c r="C53" s="75" t="s">
        <v>50</v>
      </c>
      <c r="D53" s="303">
        <v>7</v>
      </c>
      <c r="E53" s="313">
        <v>12</v>
      </c>
      <c r="F53" s="297">
        <v>28.646000000000001</v>
      </c>
      <c r="G53" s="440">
        <v>0.41899999999999998</v>
      </c>
      <c r="H53" s="291">
        <v>0.22700000000000001</v>
      </c>
      <c r="I53" s="307">
        <v>0.71199999999999997</v>
      </c>
      <c r="J53" s="207">
        <v>2</v>
      </c>
      <c r="K53" s="730" t="s">
        <v>391</v>
      </c>
      <c r="L53" s="732" t="s">
        <v>391</v>
      </c>
      <c r="M53" s="829" t="s">
        <v>391</v>
      </c>
      <c r="N53" s="829" t="s">
        <v>391</v>
      </c>
      <c r="O53" s="829" t="s">
        <v>391</v>
      </c>
      <c r="P53" s="829" t="s">
        <v>391</v>
      </c>
      <c r="Q53" s="316" t="s">
        <v>391</v>
      </c>
      <c r="R53" s="162"/>
    </row>
    <row r="54" spans="1:18" s="252" customFormat="1" ht="14.1" customHeight="1" x14ac:dyDescent="0.2">
      <c r="A54" s="161" t="s">
        <v>193</v>
      </c>
      <c r="B54" s="674"/>
      <c r="C54" s="29"/>
      <c r="D54" s="591">
        <v>1</v>
      </c>
      <c r="E54" s="887" t="s">
        <v>391</v>
      </c>
      <c r="F54" s="888" t="s">
        <v>391</v>
      </c>
      <c r="G54" s="888" t="s">
        <v>391</v>
      </c>
      <c r="H54" s="888" t="s">
        <v>391</v>
      </c>
      <c r="I54" s="889" t="s">
        <v>391</v>
      </c>
      <c r="J54" s="887" t="s">
        <v>391</v>
      </c>
      <c r="K54" s="731" t="s">
        <v>391</v>
      </c>
      <c r="L54" s="733" t="s">
        <v>391</v>
      </c>
      <c r="M54" s="888" t="s">
        <v>391</v>
      </c>
      <c r="N54" s="888" t="s">
        <v>391</v>
      </c>
      <c r="O54" s="888" t="s">
        <v>391</v>
      </c>
      <c r="P54" s="888" t="s">
        <v>391</v>
      </c>
      <c r="Q54" s="889" t="s">
        <v>391</v>
      </c>
      <c r="R54" s="251"/>
    </row>
    <row r="55" spans="1:18" s="163" customFormat="1" ht="14.1" customHeight="1" x14ac:dyDescent="0.2">
      <c r="A55" s="161" t="s">
        <v>194</v>
      </c>
      <c r="B55" s="674" t="s">
        <v>49</v>
      </c>
      <c r="C55" s="75" t="s">
        <v>49</v>
      </c>
      <c r="D55" s="303">
        <v>84</v>
      </c>
      <c r="E55" s="313">
        <v>404</v>
      </c>
      <c r="F55" s="297">
        <v>545.78099999999995</v>
      </c>
      <c r="G55" s="440">
        <v>0.74</v>
      </c>
      <c r="H55" s="291">
        <v>0.67100000000000004</v>
      </c>
      <c r="I55" s="307">
        <v>0.81499999999999995</v>
      </c>
      <c r="J55" s="207">
        <v>49</v>
      </c>
      <c r="K55" s="627">
        <v>0.12239999999999999</v>
      </c>
      <c r="L55" s="308">
        <v>0.2041</v>
      </c>
      <c r="M55" s="321">
        <v>0.14348</v>
      </c>
      <c r="N55" s="321">
        <v>0.39695999999999998</v>
      </c>
      <c r="O55" s="321">
        <v>0.78173999999999999</v>
      </c>
      <c r="P55" s="321">
        <v>1.1830499999999999</v>
      </c>
      <c r="Q55" s="322">
        <v>1.9196200000000001</v>
      </c>
      <c r="R55" s="162"/>
    </row>
    <row r="56" spans="1:18" s="163" customFormat="1" ht="14.1" customHeight="1" x14ac:dyDescent="0.2">
      <c r="A56" s="161" t="s">
        <v>195</v>
      </c>
      <c r="B56" s="674" t="s">
        <v>49</v>
      </c>
      <c r="C56" s="75" t="s">
        <v>50</v>
      </c>
      <c r="D56" s="303">
        <v>59</v>
      </c>
      <c r="E56" s="313">
        <v>304</v>
      </c>
      <c r="F56" s="297">
        <v>493.13400000000001</v>
      </c>
      <c r="G56" s="440">
        <v>0.61599999999999999</v>
      </c>
      <c r="H56" s="291">
        <v>0.55000000000000004</v>
      </c>
      <c r="I56" s="307">
        <v>0.68899999999999995</v>
      </c>
      <c r="J56" s="207">
        <v>45</v>
      </c>
      <c r="K56" s="627">
        <v>4.4400000000000002E-2</v>
      </c>
      <c r="L56" s="308">
        <v>0.26669999999999999</v>
      </c>
      <c r="M56" s="315">
        <v>0</v>
      </c>
      <c r="N56" s="315">
        <v>0.23821000000000001</v>
      </c>
      <c r="O56" s="315">
        <v>0.51612999999999998</v>
      </c>
      <c r="P56" s="315">
        <v>0.86275000000000002</v>
      </c>
      <c r="Q56" s="316">
        <v>1.5101599999999999</v>
      </c>
      <c r="R56" s="162"/>
    </row>
    <row r="57" spans="1:18" s="163" customFormat="1" ht="14.1" customHeight="1" x14ac:dyDescent="0.2">
      <c r="A57" s="161" t="s">
        <v>196</v>
      </c>
      <c r="B57" s="674" t="s">
        <v>49</v>
      </c>
      <c r="C57" s="75" t="s">
        <v>50</v>
      </c>
      <c r="D57" s="303">
        <v>32</v>
      </c>
      <c r="E57" s="313">
        <v>170</v>
      </c>
      <c r="F57" s="297">
        <v>184.03800000000001</v>
      </c>
      <c r="G57" s="440">
        <v>0.92400000000000004</v>
      </c>
      <c r="H57" s="291">
        <v>0.79200000000000004</v>
      </c>
      <c r="I57" s="307">
        <v>1.071</v>
      </c>
      <c r="J57" s="207">
        <v>18</v>
      </c>
      <c r="K57" s="627">
        <v>0.16669999999999999</v>
      </c>
      <c r="L57" s="308">
        <v>5.5599999999999997E-2</v>
      </c>
      <c r="M57" s="315" t="s">
        <v>391</v>
      </c>
      <c r="N57" s="315" t="s">
        <v>391</v>
      </c>
      <c r="O57" s="315" t="s">
        <v>391</v>
      </c>
      <c r="P57" s="315" t="s">
        <v>391</v>
      </c>
      <c r="Q57" s="316" t="s">
        <v>391</v>
      </c>
      <c r="R57" s="162"/>
    </row>
    <row r="58" spans="1:18" s="163" customFormat="1" ht="14.1" customHeight="1" x14ac:dyDescent="0.2">
      <c r="A58" s="161" t="s">
        <v>197</v>
      </c>
      <c r="B58" s="674" t="s">
        <v>50</v>
      </c>
      <c r="C58" s="75" t="s">
        <v>50</v>
      </c>
      <c r="D58" s="303">
        <v>76</v>
      </c>
      <c r="E58" s="313">
        <v>312</v>
      </c>
      <c r="F58" s="297">
        <v>433.46600000000001</v>
      </c>
      <c r="G58" s="440">
        <v>0.72</v>
      </c>
      <c r="H58" s="291">
        <v>0.64300000000000002</v>
      </c>
      <c r="I58" s="307">
        <v>0.80300000000000005</v>
      </c>
      <c r="J58" s="207">
        <v>47</v>
      </c>
      <c r="K58" s="627">
        <v>2.1299999999999999E-2</v>
      </c>
      <c r="L58" s="308">
        <v>8.5099999999999995E-2</v>
      </c>
      <c r="M58" s="321">
        <v>0</v>
      </c>
      <c r="N58" s="321">
        <v>0.48813000000000001</v>
      </c>
      <c r="O58" s="321">
        <v>0.65908</v>
      </c>
      <c r="P58" s="321">
        <v>0.94532000000000005</v>
      </c>
      <c r="Q58" s="322">
        <v>1.37965</v>
      </c>
      <c r="R58" s="162"/>
    </row>
    <row r="59" spans="1:18" s="163" customFormat="1" ht="14.1" customHeight="1" x14ac:dyDescent="0.2">
      <c r="A59" s="161" t="s">
        <v>198</v>
      </c>
      <c r="B59" s="674" t="s">
        <v>49</v>
      </c>
      <c r="C59" s="75" t="s">
        <v>50</v>
      </c>
      <c r="D59" s="303">
        <v>11</v>
      </c>
      <c r="E59" s="314">
        <v>10</v>
      </c>
      <c r="F59" s="297">
        <v>13.855</v>
      </c>
      <c r="G59" s="440">
        <v>0.72199999999999998</v>
      </c>
      <c r="H59" s="291">
        <v>0.36699999999999999</v>
      </c>
      <c r="I59" s="307">
        <v>1.2869999999999999</v>
      </c>
      <c r="J59" s="208">
        <v>2</v>
      </c>
      <c r="K59" s="730" t="s">
        <v>391</v>
      </c>
      <c r="L59" s="734" t="s">
        <v>391</v>
      </c>
      <c r="M59" s="829" t="s">
        <v>391</v>
      </c>
      <c r="N59" s="829" t="s">
        <v>391</v>
      </c>
      <c r="O59" s="829" t="s">
        <v>391</v>
      </c>
      <c r="P59" s="829" t="s">
        <v>391</v>
      </c>
      <c r="Q59" s="316" t="s">
        <v>391</v>
      </c>
      <c r="R59" s="162"/>
    </row>
    <row r="60" spans="1:18" s="163" customFormat="1" ht="14.1" customHeight="1" x14ac:dyDescent="0.2">
      <c r="A60" s="164" t="s">
        <v>199</v>
      </c>
      <c r="B60" s="543"/>
      <c r="C60" s="165"/>
      <c r="D60" s="304">
        <f>SUM(D6:D59)</f>
        <v>3687</v>
      </c>
      <c r="E60" s="305">
        <v>21399</v>
      </c>
      <c r="F60" s="309">
        <v>24956.73</v>
      </c>
      <c r="G60" s="347">
        <v>0.85699999999999998</v>
      </c>
      <c r="H60" s="310">
        <v>0.84599999999999997</v>
      </c>
      <c r="I60" s="311">
        <v>0.86899999999999999</v>
      </c>
      <c r="J60" s="304">
        <v>2393</v>
      </c>
      <c r="K60" s="306">
        <v>0.1166</v>
      </c>
      <c r="L60" s="216">
        <v>0.1036</v>
      </c>
      <c r="M60" s="294">
        <v>0</v>
      </c>
      <c r="N60" s="294">
        <v>0.42679</v>
      </c>
      <c r="O60" s="294">
        <v>0.77664</v>
      </c>
      <c r="P60" s="294">
        <v>1.2885899999999999</v>
      </c>
      <c r="Q60" s="625">
        <v>1.91699</v>
      </c>
      <c r="R60" s="162"/>
    </row>
    <row r="61" spans="1:18" x14ac:dyDescent="0.2">
      <c r="A61" s="135"/>
      <c r="B61" s="544"/>
      <c r="C61" s="135"/>
      <c r="D61" s="135"/>
      <c r="E61" s="136"/>
      <c r="F61" s="136"/>
      <c r="G61" s="137"/>
      <c r="H61" s="137"/>
      <c r="I61" s="137"/>
      <c r="J61" s="135"/>
      <c r="K61" s="138"/>
      <c r="L61" s="138"/>
      <c r="M61" s="293"/>
      <c r="N61" s="293"/>
      <c r="O61" s="293"/>
      <c r="P61" s="293"/>
      <c r="Q61" s="293"/>
    </row>
    <row r="63" spans="1:18" x14ac:dyDescent="0.2">
      <c r="A63" s="276" t="s">
        <v>376</v>
      </c>
    </row>
    <row r="64" spans="1:18" x14ac:dyDescent="0.2">
      <c r="A64" s="140" t="s">
        <v>377</v>
      </c>
    </row>
    <row r="65" spans="1:13" x14ac:dyDescent="0.2">
      <c r="A65" s="140" t="s">
        <v>378</v>
      </c>
    </row>
    <row r="66" spans="1:13" x14ac:dyDescent="0.2">
      <c r="A66" s="82" t="s">
        <v>379</v>
      </c>
    </row>
    <row r="67" spans="1:13" x14ac:dyDescent="0.2">
      <c r="A67" s="82" t="s">
        <v>943</v>
      </c>
    </row>
    <row r="68" spans="1:13" x14ac:dyDescent="0.2">
      <c r="A68" s="82" t="s">
        <v>944</v>
      </c>
    </row>
    <row r="69" spans="1:13" x14ac:dyDescent="0.2">
      <c r="A69" s="82" t="s">
        <v>380</v>
      </c>
    </row>
    <row r="70" spans="1:13" x14ac:dyDescent="0.2">
      <c r="A70" s="82" t="s">
        <v>381</v>
      </c>
    </row>
    <row r="71" spans="1:13" x14ac:dyDescent="0.2">
      <c r="A71" s="82" t="s">
        <v>382</v>
      </c>
    </row>
    <row r="72" spans="1:13" x14ac:dyDescent="0.2">
      <c r="A72" s="140" t="s">
        <v>913</v>
      </c>
      <c r="F72" s="199"/>
      <c r="G72" s="199"/>
      <c r="H72" s="199"/>
      <c r="I72" s="199"/>
      <c r="J72" s="102"/>
      <c r="K72" s="102"/>
      <c r="L72" s="102"/>
      <c r="M72" s="102"/>
    </row>
    <row r="73" spans="1:13" x14ac:dyDescent="0.2">
      <c r="A73" s="140" t="s">
        <v>383</v>
      </c>
      <c r="B73" s="46"/>
    </row>
    <row r="74" spans="1:13" x14ac:dyDescent="0.2">
      <c r="A74" s="276" t="s">
        <v>384</v>
      </c>
      <c r="B74" s="46"/>
    </row>
    <row r="75" spans="1:13" x14ac:dyDescent="0.2">
      <c r="A75" s="140" t="s">
        <v>385</v>
      </c>
      <c r="B75" s="46"/>
    </row>
    <row r="76" spans="1:13" x14ac:dyDescent="0.2">
      <c r="B76" s="46"/>
    </row>
    <row r="77" spans="1:13" x14ac:dyDescent="0.2">
      <c r="B77" s="46"/>
    </row>
  </sheetData>
  <sortState xmlns:xlrd2="http://schemas.microsoft.com/office/spreadsheetml/2017/richdata2" ref="A6:Q59">
    <sortCondition ref="A5"/>
  </sortState>
  <customSheetViews>
    <customSheetView guid="{18FB6344-C1D8-4A32-B8CA-93AC084D615F}" fitToPage="1">
      <selection activeCell="D33" sqref="D33"/>
      <pageMargins left="0" right="0" top="0" bottom="0" header="0" footer="0"/>
      <pageSetup scale="65" fitToHeight="0" orientation="landscape" r:id="rId1"/>
    </customSheetView>
    <customSheetView guid="{B249372F-983F-49DE-A7CF-14A3D5AA079F}" fitToPage="1">
      <selection activeCell="A6" sqref="A6:XFD58"/>
      <pageMargins left="0" right="0" top="0" bottom="0" header="0" footer="0"/>
      <pageSetup scale="65" fitToHeight="0" orientation="landscape" r:id="rId2"/>
    </customSheetView>
  </customSheetViews>
  <mergeCells count="7">
    <mergeCell ref="M4:Q4"/>
    <mergeCell ref="E4:F4"/>
    <mergeCell ref="H4:I4"/>
    <mergeCell ref="J4:L4"/>
    <mergeCell ref="A1:Q1"/>
    <mergeCell ref="A2:Q2"/>
    <mergeCell ref="A3:Q3"/>
  </mergeCells>
  <pageMargins left="0.7" right="0.7" top="0.75" bottom="0.75" header="0.3" footer="0.3"/>
  <pageSetup scale="65" fitToHeight="0" orientation="landscape"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R80"/>
  <sheetViews>
    <sheetView workbookViewId="0">
      <selection sqref="A1:P1"/>
    </sheetView>
  </sheetViews>
  <sheetFormatPr defaultColWidth="9.140625" defaultRowHeight="12.75" x14ac:dyDescent="0.2"/>
  <cols>
    <col min="1" max="1" width="16.85546875" style="97" customWidth="1"/>
    <col min="2" max="2" width="12.7109375" style="97" customWidth="1"/>
    <col min="3" max="4" width="12.7109375" style="96" customWidth="1"/>
    <col min="5" max="5" width="12.7109375" style="139" customWidth="1"/>
    <col min="6" max="8" width="9.140625" style="139" customWidth="1"/>
    <col min="9" max="9" width="12.7109375" style="96" customWidth="1"/>
    <col min="10" max="10" width="13.140625" style="96" customWidth="1"/>
    <col min="11" max="11" width="12.7109375" style="96" customWidth="1"/>
    <col min="12" max="16" width="9.140625" style="96" customWidth="1"/>
    <col min="17" max="16384" width="9.140625" style="96"/>
  </cols>
  <sheetData>
    <row r="1" spans="1:18" s="97" customFormat="1" ht="14.45" customHeight="1" x14ac:dyDescent="0.2">
      <c r="A1" s="1195" t="s">
        <v>365</v>
      </c>
      <c r="B1" s="1196"/>
      <c r="C1" s="1196"/>
      <c r="D1" s="1196"/>
      <c r="E1" s="1196"/>
      <c r="F1" s="1196"/>
      <c r="G1" s="1196"/>
      <c r="H1" s="1196"/>
      <c r="I1" s="1196"/>
      <c r="J1" s="1196"/>
      <c r="K1" s="1196"/>
      <c r="L1" s="1196"/>
      <c r="M1" s="1196"/>
      <c r="N1" s="1196"/>
      <c r="O1" s="1196"/>
      <c r="P1" s="1197"/>
    </row>
    <row r="2" spans="1:18" s="97" customFormat="1" ht="14.45" customHeight="1" x14ac:dyDescent="0.2">
      <c r="A2" s="1153" t="s">
        <v>366</v>
      </c>
      <c r="B2" s="1148"/>
      <c r="C2" s="1148"/>
      <c r="D2" s="1148"/>
      <c r="E2" s="1148"/>
      <c r="F2" s="1148"/>
      <c r="G2" s="1148"/>
      <c r="H2" s="1148"/>
      <c r="I2" s="1148"/>
      <c r="J2" s="1148"/>
      <c r="K2" s="1148"/>
      <c r="L2" s="1148"/>
      <c r="M2" s="1148"/>
      <c r="N2" s="1148"/>
      <c r="O2" s="1148"/>
      <c r="P2" s="1198"/>
    </row>
    <row r="3" spans="1:18" s="97" customFormat="1" ht="14.45" customHeight="1" thickBot="1" x14ac:dyDescent="0.25">
      <c r="A3" s="1154" t="s">
        <v>386</v>
      </c>
      <c r="B3" s="1149"/>
      <c r="C3" s="1149"/>
      <c r="D3" s="1149"/>
      <c r="E3" s="1149"/>
      <c r="F3" s="1149"/>
      <c r="G3" s="1149"/>
      <c r="H3" s="1149"/>
      <c r="I3" s="1149"/>
      <c r="J3" s="1149"/>
      <c r="K3" s="1149"/>
      <c r="L3" s="1149"/>
      <c r="M3" s="1149"/>
      <c r="N3" s="1149"/>
      <c r="O3" s="1149"/>
      <c r="P3" s="1199"/>
    </row>
    <row r="4" spans="1:18" s="101" customFormat="1" ht="14.45" customHeight="1" thickTop="1" x14ac:dyDescent="0.2">
      <c r="A4" s="15"/>
      <c r="B4" s="152"/>
      <c r="C4" s="112"/>
      <c r="D4" s="1189" t="s">
        <v>300</v>
      </c>
      <c r="E4" s="1189"/>
      <c r="F4" s="130"/>
      <c r="G4" s="1190" t="s">
        <v>239</v>
      </c>
      <c r="H4" s="1191"/>
      <c r="I4" s="1192" t="s">
        <v>240</v>
      </c>
      <c r="J4" s="1193"/>
      <c r="K4" s="1194"/>
      <c r="L4" s="1187" t="s">
        <v>387</v>
      </c>
      <c r="M4" s="1187"/>
      <c r="N4" s="1187"/>
      <c r="O4" s="1187"/>
      <c r="P4" s="1188"/>
      <c r="Q4" s="10"/>
      <c r="R4" s="10"/>
    </row>
    <row r="5" spans="1:18" s="101" customFormat="1" ht="57" customHeight="1" x14ac:dyDescent="0.2">
      <c r="A5" s="98" t="s">
        <v>9</v>
      </c>
      <c r="B5" s="12" t="s">
        <v>369</v>
      </c>
      <c r="C5" s="11" t="s">
        <v>388</v>
      </c>
      <c r="D5" s="798" t="s">
        <v>243</v>
      </c>
      <c r="E5" s="20" t="s">
        <v>244</v>
      </c>
      <c r="F5" s="20" t="s">
        <v>245</v>
      </c>
      <c r="G5" s="20" t="s">
        <v>284</v>
      </c>
      <c r="H5" s="21" t="s">
        <v>285</v>
      </c>
      <c r="I5" s="12" t="s">
        <v>372</v>
      </c>
      <c r="J5" s="24" t="s">
        <v>389</v>
      </c>
      <c r="K5" s="25" t="s">
        <v>390</v>
      </c>
      <c r="L5" s="502">
        <v>0.1</v>
      </c>
      <c r="M5" s="22">
        <v>0.25</v>
      </c>
      <c r="N5" s="19" t="s">
        <v>375</v>
      </c>
      <c r="O5" s="22">
        <v>0.75</v>
      </c>
      <c r="P5" s="23">
        <v>0.9</v>
      </c>
    </row>
    <row r="6" spans="1:18" s="163" customFormat="1" ht="14.1" customHeight="1" x14ac:dyDescent="0.2">
      <c r="A6" s="161" t="s">
        <v>145</v>
      </c>
      <c r="B6" s="420" t="s">
        <v>49</v>
      </c>
      <c r="C6" s="257">
        <v>69</v>
      </c>
      <c r="D6" s="287">
        <v>252</v>
      </c>
      <c r="E6" s="291">
        <v>213.84899999999999</v>
      </c>
      <c r="F6" s="291">
        <v>1.1779999999999999</v>
      </c>
      <c r="G6" s="291">
        <v>1.04</v>
      </c>
      <c r="H6" s="291">
        <v>1.331</v>
      </c>
      <c r="I6" s="222">
        <v>30</v>
      </c>
      <c r="J6" s="286">
        <v>0.1333</v>
      </c>
      <c r="K6" s="319">
        <v>0.1</v>
      </c>
      <c r="L6" s="51">
        <v>0</v>
      </c>
      <c r="M6" s="51">
        <v>0.11527</v>
      </c>
      <c r="N6" s="51">
        <v>0.92327999999999999</v>
      </c>
      <c r="O6" s="51">
        <v>1.38917</v>
      </c>
      <c r="P6" s="855">
        <v>2.3866299999999998</v>
      </c>
      <c r="Q6" s="162"/>
      <c r="R6" s="162"/>
    </row>
    <row r="7" spans="1:18" s="163" customFormat="1" ht="14.1" customHeight="1" x14ac:dyDescent="0.2">
      <c r="A7" s="161" t="s">
        <v>146</v>
      </c>
      <c r="B7" s="420" t="s">
        <v>49</v>
      </c>
      <c r="C7" s="257">
        <v>7</v>
      </c>
      <c r="D7" s="287">
        <v>7</v>
      </c>
      <c r="E7" s="291">
        <v>8.2509999999999994</v>
      </c>
      <c r="F7" s="291">
        <v>0.84799999999999998</v>
      </c>
      <c r="G7" s="291">
        <v>0.371</v>
      </c>
      <c r="H7" s="291">
        <v>1.6779999999999999</v>
      </c>
      <c r="I7" s="220">
        <v>3</v>
      </c>
      <c r="J7" s="286" t="s">
        <v>391</v>
      </c>
      <c r="K7" s="320" t="s">
        <v>391</v>
      </c>
      <c r="L7" s="286" t="s">
        <v>391</v>
      </c>
      <c r="M7" s="286" t="s">
        <v>391</v>
      </c>
      <c r="N7" s="286" t="s">
        <v>391</v>
      </c>
      <c r="O7" s="286" t="s">
        <v>391</v>
      </c>
      <c r="P7" s="320" t="s">
        <v>391</v>
      </c>
      <c r="Q7" s="162"/>
      <c r="R7" s="162"/>
    </row>
    <row r="8" spans="1:18" s="163" customFormat="1" ht="14.1" customHeight="1" x14ac:dyDescent="0.2">
      <c r="A8" s="161" t="s">
        <v>147</v>
      </c>
      <c r="B8" s="420"/>
      <c r="C8" s="257">
        <v>53</v>
      </c>
      <c r="D8" s="287">
        <v>293</v>
      </c>
      <c r="E8" s="291">
        <v>244.113</v>
      </c>
      <c r="F8" s="291">
        <v>1.2</v>
      </c>
      <c r="G8" s="291">
        <v>1.069</v>
      </c>
      <c r="H8" s="291">
        <v>1.3440000000000001</v>
      </c>
      <c r="I8" s="220">
        <v>36</v>
      </c>
      <c r="J8" s="286">
        <v>0.16669999999999999</v>
      </c>
      <c r="K8" s="320">
        <v>0.1389</v>
      </c>
      <c r="L8" s="51">
        <v>0</v>
      </c>
      <c r="M8" s="51">
        <v>0.79586000000000001</v>
      </c>
      <c r="N8" s="51">
        <v>1.20642</v>
      </c>
      <c r="O8" s="51">
        <v>1.7562599999999999</v>
      </c>
      <c r="P8" s="144">
        <v>2.59375</v>
      </c>
      <c r="Q8" s="162"/>
      <c r="R8" s="162"/>
    </row>
    <row r="9" spans="1:18" s="163" customFormat="1" ht="14.1" customHeight="1" x14ac:dyDescent="0.2">
      <c r="A9" s="161" t="s">
        <v>148</v>
      </c>
      <c r="B9" s="420"/>
      <c r="C9" s="257">
        <v>41</v>
      </c>
      <c r="D9" s="287">
        <v>125</v>
      </c>
      <c r="E9" s="291">
        <v>96.82</v>
      </c>
      <c r="F9" s="291">
        <v>1.2909999999999999</v>
      </c>
      <c r="G9" s="291">
        <v>1.079</v>
      </c>
      <c r="H9" s="291">
        <v>1.5329999999999999</v>
      </c>
      <c r="I9" s="220">
        <v>18</v>
      </c>
      <c r="J9" s="286">
        <v>0.22220000000000001</v>
      </c>
      <c r="K9" s="320">
        <v>0.1111</v>
      </c>
      <c r="L9" s="51" t="s">
        <v>391</v>
      </c>
      <c r="M9" s="51" t="s">
        <v>391</v>
      </c>
      <c r="N9" s="51" t="s">
        <v>391</v>
      </c>
      <c r="O9" s="51" t="s">
        <v>391</v>
      </c>
      <c r="P9" s="144" t="s">
        <v>391</v>
      </c>
      <c r="Q9" s="162"/>
      <c r="R9" s="162"/>
    </row>
    <row r="10" spans="1:18" s="163" customFormat="1" ht="14.1" customHeight="1" x14ac:dyDescent="0.2">
      <c r="A10" s="161" t="s">
        <v>149</v>
      </c>
      <c r="B10" s="420" t="s">
        <v>202</v>
      </c>
      <c r="C10" s="257">
        <v>313</v>
      </c>
      <c r="D10" s="287">
        <v>1177</v>
      </c>
      <c r="E10" s="291">
        <v>1015.763</v>
      </c>
      <c r="F10" s="291">
        <v>1.159</v>
      </c>
      <c r="G10" s="291">
        <v>1.0940000000000001</v>
      </c>
      <c r="H10" s="291">
        <v>1.226</v>
      </c>
      <c r="I10" s="220">
        <v>209</v>
      </c>
      <c r="J10" s="286">
        <v>0.1196</v>
      </c>
      <c r="K10" s="320">
        <v>8.6099999999999996E-2</v>
      </c>
      <c r="L10" s="51">
        <v>0</v>
      </c>
      <c r="M10" s="51">
        <v>0.48559000000000002</v>
      </c>
      <c r="N10" s="51">
        <v>0.93435000000000001</v>
      </c>
      <c r="O10" s="51">
        <v>1.8777999999999999</v>
      </c>
      <c r="P10" s="144">
        <v>2.6583999999999999</v>
      </c>
      <c r="Q10" s="162"/>
      <c r="R10" s="162"/>
    </row>
    <row r="11" spans="1:18" s="163" customFormat="1" ht="14.1" customHeight="1" x14ac:dyDescent="0.2">
      <c r="A11" s="161" t="s">
        <v>150</v>
      </c>
      <c r="B11" s="420" t="s">
        <v>202</v>
      </c>
      <c r="C11" s="257">
        <v>48</v>
      </c>
      <c r="D11" s="287">
        <v>141</v>
      </c>
      <c r="E11" s="291">
        <v>139.70400000000001</v>
      </c>
      <c r="F11" s="291">
        <v>1.0089999999999999</v>
      </c>
      <c r="G11" s="291">
        <v>0.85299999999999998</v>
      </c>
      <c r="H11" s="291">
        <v>1.1870000000000001</v>
      </c>
      <c r="I11" s="220">
        <v>29</v>
      </c>
      <c r="J11" s="286">
        <v>0.10340000000000001</v>
      </c>
      <c r="K11" s="320">
        <v>6.9000000000000006E-2</v>
      </c>
      <c r="L11" s="51">
        <v>0.37959999999999999</v>
      </c>
      <c r="M11" s="51">
        <v>0.68428</v>
      </c>
      <c r="N11" s="51">
        <v>0.84994999999999998</v>
      </c>
      <c r="O11" s="51">
        <v>1.42143</v>
      </c>
      <c r="P11" s="144">
        <v>2.5945</v>
      </c>
      <c r="Q11" s="162"/>
      <c r="R11" s="162"/>
    </row>
    <row r="12" spans="1:18" s="163" customFormat="1" ht="14.1" customHeight="1" x14ac:dyDescent="0.2">
      <c r="A12" s="161" t="s">
        <v>151</v>
      </c>
      <c r="B12" s="420" t="s">
        <v>49</v>
      </c>
      <c r="C12" s="257">
        <v>27</v>
      </c>
      <c r="D12" s="287">
        <v>117</v>
      </c>
      <c r="E12" s="291">
        <v>86.960999999999999</v>
      </c>
      <c r="F12" s="291">
        <v>1.345</v>
      </c>
      <c r="G12" s="291">
        <v>1.1180000000000001</v>
      </c>
      <c r="H12" s="291">
        <v>1.6060000000000001</v>
      </c>
      <c r="I12" s="220">
        <v>20</v>
      </c>
      <c r="J12" s="286">
        <v>0.05</v>
      </c>
      <c r="K12" s="320">
        <v>0</v>
      </c>
      <c r="L12" s="51">
        <v>0</v>
      </c>
      <c r="M12" s="51">
        <v>0</v>
      </c>
      <c r="N12" s="51">
        <v>0.74129</v>
      </c>
      <c r="O12" s="51">
        <v>1.71719</v>
      </c>
      <c r="P12" s="144">
        <v>1.95886</v>
      </c>
      <c r="Q12" s="162"/>
      <c r="R12" s="162"/>
    </row>
    <row r="13" spans="1:18" s="163" customFormat="1" ht="14.1" customHeight="1" x14ac:dyDescent="0.2">
      <c r="A13" s="161" t="s">
        <v>152</v>
      </c>
      <c r="B13" s="420" t="s">
        <v>49</v>
      </c>
      <c r="C13" s="257">
        <v>8</v>
      </c>
      <c r="D13" s="287">
        <v>38</v>
      </c>
      <c r="E13" s="291">
        <v>44.841000000000001</v>
      </c>
      <c r="F13" s="291">
        <v>0.84699999999999998</v>
      </c>
      <c r="G13" s="291">
        <v>0.60799999999999998</v>
      </c>
      <c r="H13" s="291">
        <v>1.151</v>
      </c>
      <c r="I13" s="220">
        <v>5</v>
      </c>
      <c r="J13" s="286" t="s">
        <v>391</v>
      </c>
      <c r="K13" s="320" t="s">
        <v>391</v>
      </c>
      <c r="L13" s="286" t="s">
        <v>391</v>
      </c>
      <c r="M13" s="286" t="s">
        <v>391</v>
      </c>
      <c r="N13" s="286" t="s">
        <v>391</v>
      </c>
      <c r="O13" s="286" t="s">
        <v>391</v>
      </c>
      <c r="P13" s="320" t="s">
        <v>391</v>
      </c>
      <c r="Q13" s="162"/>
      <c r="R13" s="162"/>
    </row>
    <row r="14" spans="1:18" s="163" customFormat="1" ht="14.1" customHeight="1" x14ac:dyDescent="0.2">
      <c r="A14" s="161" t="s">
        <v>153</v>
      </c>
      <c r="B14" s="420"/>
      <c r="C14" s="257">
        <v>9</v>
      </c>
      <c r="D14" s="287">
        <v>31</v>
      </c>
      <c r="E14" s="291">
        <v>28.27</v>
      </c>
      <c r="F14" s="291">
        <v>1.097</v>
      </c>
      <c r="G14" s="291">
        <v>0.75800000000000001</v>
      </c>
      <c r="H14" s="291">
        <v>1.5369999999999999</v>
      </c>
      <c r="I14" s="220">
        <v>7</v>
      </c>
      <c r="J14" s="286" t="s">
        <v>391</v>
      </c>
      <c r="K14" s="320" t="s">
        <v>391</v>
      </c>
      <c r="L14" s="286" t="s">
        <v>391</v>
      </c>
      <c r="M14" s="286" t="s">
        <v>391</v>
      </c>
      <c r="N14" s="286" t="s">
        <v>391</v>
      </c>
      <c r="O14" s="286" t="s">
        <v>391</v>
      </c>
      <c r="P14" s="320" t="s">
        <v>391</v>
      </c>
      <c r="Q14" s="162"/>
      <c r="R14" s="162"/>
    </row>
    <row r="15" spans="1:18" s="163" customFormat="1" ht="14.1" customHeight="1" x14ac:dyDescent="0.2">
      <c r="A15" s="161" t="s">
        <v>154</v>
      </c>
      <c r="B15" s="420" t="s">
        <v>50</v>
      </c>
      <c r="C15" s="257">
        <v>202</v>
      </c>
      <c r="D15" s="287">
        <v>748</v>
      </c>
      <c r="E15" s="291">
        <v>745.38300000000004</v>
      </c>
      <c r="F15" s="291">
        <v>1.004</v>
      </c>
      <c r="G15" s="291">
        <v>0.93300000000000005</v>
      </c>
      <c r="H15" s="291">
        <v>1.077</v>
      </c>
      <c r="I15" s="220">
        <v>141</v>
      </c>
      <c r="J15" s="286">
        <v>9.9299999999999999E-2</v>
      </c>
      <c r="K15" s="320">
        <v>9.9299999999999999E-2</v>
      </c>
      <c r="L15" s="51">
        <v>0</v>
      </c>
      <c r="M15" s="51">
        <v>0.4662</v>
      </c>
      <c r="N15" s="51">
        <v>0.87451999999999996</v>
      </c>
      <c r="O15" s="51">
        <v>1.4810099999999999</v>
      </c>
      <c r="P15" s="144">
        <v>2.4248500000000002</v>
      </c>
      <c r="Q15" s="162"/>
      <c r="R15" s="162"/>
    </row>
    <row r="16" spans="1:18" s="163" customFormat="1" ht="14.1" customHeight="1" x14ac:dyDescent="0.2">
      <c r="A16" s="161" t="s">
        <v>155</v>
      </c>
      <c r="B16" s="420" t="s">
        <v>49</v>
      </c>
      <c r="C16" s="257">
        <v>95</v>
      </c>
      <c r="D16" s="287">
        <v>489</v>
      </c>
      <c r="E16" s="291">
        <v>389.166</v>
      </c>
      <c r="F16" s="291">
        <v>1.2569999999999999</v>
      </c>
      <c r="G16" s="291">
        <v>1.149</v>
      </c>
      <c r="H16" s="291">
        <v>1.3720000000000001</v>
      </c>
      <c r="I16" s="220">
        <v>58</v>
      </c>
      <c r="J16" s="286">
        <v>0.16950000000000001</v>
      </c>
      <c r="K16" s="320">
        <v>5.0799999999999998E-2</v>
      </c>
      <c r="L16" s="51">
        <v>0.32826</v>
      </c>
      <c r="M16" s="51">
        <v>0.63315999999999995</v>
      </c>
      <c r="N16" s="51">
        <v>1.26569</v>
      </c>
      <c r="O16" s="51">
        <v>1.7988999999999999</v>
      </c>
      <c r="P16" s="144">
        <v>2.69713</v>
      </c>
      <c r="Q16" s="162"/>
      <c r="R16" s="162"/>
    </row>
    <row r="17" spans="1:18" s="163" customFormat="1" ht="14.1" customHeight="1" x14ac:dyDescent="0.2">
      <c r="A17" s="161" t="s">
        <v>156</v>
      </c>
      <c r="B17" s="420"/>
      <c r="C17" s="257">
        <v>2</v>
      </c>
      <c r="D17" s="839" t="s">
        <v>391</v>
      </c>
      <c r="E17" s="315" t="s">
        <v>391</v>
      </c>
      <c r="F17" s="315" t="s">
        <v>391</v>
      </c>
      <c r="G17" s="315" t="s">
        <v>391</v>
      </c>
      <c r="H17" s="315" t="s">
        <v>391</v>
      </c>
      <c r="I17" s="838" t="s">
        <v>391</v>
      </c>
      <c r="J17" s="735" t="s">
        <v>391</v>
      </c>
      <c r="K17" s="732" t="s">
        <v>391</v>
      </c>
      <c r="L17" s="735" t="s">
        <v>391</v>
      </c>
      <c r="M17" s="735" t="s">
        <v>391</v>
      </c>
      <c r="N17" s="735" t="s">
        <v>391</v>
      </c>
      <c r="O17" s="735" t="s">
        <v>391</v>
      </c>
      <c r="P17" s="732" t="s">
        <v>391</v>
      </c>
      <c r="Q17" s="162"/>
      <c r="R17" s="162"/>
    </row>
    <row r="18" spans="1:18" s="163" customFormat="1" ht="14.1" customHeight="1" x14ac:dyDescent="0.2">
      <c r="A18" s="161" t="s">
        <v>157</v>
      </c>
      <c r="B18" s="420" t="s">
        <v>50</v>
      </c>
      <c r="C18" s="257">
        <v>15</v>
      </c>
      <c r="D18" s="287">
        <v>13</v>
      </c>
      <c r="E18" s="291">
        <v>34.045999999999999</v>
      </c>
      <c r="F18" s="291">
        <v>0.38200000000000001</v>
      </c>
      <c r="G18" s="291">
        <v>0.21199999999999999</v>
      </c>
      <c r="H18" s="291">
        <v>0.63700000000000001</v>
      </c>
      <c r="I18" s="220">
        <v>9</v>
      </c>
      <c r="J18" s="286" t="s">
        <v>391</v>
      </c>
      <c r="K18" s="320" t="s">
        <v>391</v>
      </c>
      <c r="L18" s="286" t="s">
        <v>391</v>
      </c>
      <c r="M18" s="286" t="s">
        <v>391</v>
      </c>
      <c r="N18" s="286" t="s">
        <v>391</v>
      </c>
      <c r="O18" s="286" t="s">
        <v>391</v>
      </c>
      <c r="P18" s="320" t="s">
        <v>391</v>
      </c>
      <c r="Q18" s="162"/>
      <c r="R18" s="162"/>
    </row>
    <row r="19" spans="1:18" s="163" customFormat="1" ht="14.1" customHeight="1" x14ac:dyDescent="0.2">
      <c r="A19" s="161" t="s">
        <v>158</v>
      </c>
      <c r="B19" s="420" t="s">
        <v>50</v>
      </c>
      <c r="C19" s="257">
        <v>14</v>
      </c>
      <c r="D19" s="287">
        <v>24</v>
      </c>
      <c r="E19" s="291">
        <v>28.045999999999999</v>
      </c>
      <c r="F19" s="291">
        <v>0.85599999999999998</v>
      </c>
      <c r="G19" s="291">
        <v>0.56100000000000005</v>
      </c>
      <c r="H19" s="291">
        <v>1.254</v>
      </c>
      <c r="I19" s="220">
        <v>8</v>
      </c>
      <c r="J19" s="286" t="s">
        <v>391</v>
      </c>
      <c r="K19" s="320" t="s">
        <v>391</v>
      </c>
      <c r="L19" s="286" t="s">
        <v>391</v>
      </c>
      <c r="M19" s="286" t="s">
        <v>391</v>
      </c>
      <c r="N19" s="286" t="s">
        <v>391</v>
      </c>
      <c r="O19" s="286" t="s">
        <v>391</v>
      </c>
      <c r="P19" s="320" t="s">
        <v>391</v>
      </c>
      <c r="Q19" s="162"/>
      <c r="R19" s="162"/>
    </row>
    <row r="20" spans="1:18" s="163" customFormat="1" ht="14.1" customHeight="1" x14ac:dyDescent="0.2">
      <c r="A20" s="161" t="s">
        <v>159</v>
      </c>
      <c r="B20" s="420" t="s">
        <v>49</v>
      </c>
      <c r="C20" s="257">
        <v>127</v>
      </c>
      <c r="D20" s="287">
        <v>384</v>
      </c>
      <c r="E20" s="291">
        <v>364.09800000000001</v>
      </c>
      <c r="F20" s="291">
        <v>1.0549999999999999</v>
      </c>
      <c r="G20" s="291">
        <v>0.95299999999999996</v>
      </c>
      <c r="H20" s="291">
        <v>1.1639999999999999</v>
      </c>
      <c r="I20" s="220">
        <v>72</v>
      </c>
      <c r="J20" s="286">
        <v>8.3299999999999999E-2</v>
      </c>
      <c r="K20" s="320">
        <v>9.7199999999999995E-2</v>
      </c>
      <c r="L20" s="51">
        <v>0</v>
      </c>
      <c r="M20" s="51">
        <v>0.62946999999999997</v>
      </c>
      <c r="N20" s="51">
        <v>1.0292600000000001</v>
      </c>
      <c r="O20" s="51">
        <v>1.6924600000000001</v>
      </c>
      <c r="P20" s="144">
        <v>2.3317000000000001</v>
      </c>
      <c r="Q20" s="162"/>
      <c r="R20" s="162"/>
    </row>
    <row r="21" spans="1:18" s="163" customFormat="1" ht="14.1" customHeight="1" x14ac:dyDescent="0.2">
      <c r="A21" s="161" t="s">
        <v>160</v>
      </c>
      <c r="B21" s="420" t="s">
        <v>49</v>
      </c>
      <c r="C21" s="257">
        <v>75</v>
      </c>
      <c r="D21" s="287">
        <v>176</v>
      </c>
      <c r="E21" s="291">
        <v>233.964</v>
      </c>
      <c r="F21" s="291">
        <v>0.752</v>
      </c>
      <c r="G21" s="291">
        <v>0.64700000000000002</v>
      </c>
      <c r="H21" s="291">
        <v>0.87</v>
      </c>
      <c r="I21" s="220">
        <v>45</v>
      </c>
      <c r="J21" s="286">
        <v>4.4400000000000002E-2</v>
      </c>
      <c r="K21" s="320">
        <v>0.15559999999999999</v>
      </c>
      <c r="L21" s="51">
        <v>0</v>
      </c>
      <c r="M21" s="51">
        <v>0.3659</v>
      </c>
      <c r="N21" s="51">
        <v>0.80662</v>
      </c>
      <c r="O21" s="51">
        <v>1.5338700000000001</v>
      </c>
      <c r="P21" s="144">
        <v>2.5789499999999999</v>
      </c>
      <c r="Q21" s="162"/>
      <c r="R21" s="162"/>
    </row>
    <row r="22" spans="1:18" s="163" customFormat="1" ht="14.1" customHeight="1" x14ac:dyDescent="0.2">
      <c r="A22" s="161" t="s">
        <v>161</v>
      </c>
      <c r="B22" s="420" t="s">
        <v>50</v>
      </c>
      <c r="C22" s="257">
        <v>33</v>
      </c>
      <c r="D22" s="287">
        <v>118</v>
      </c>
      <c r="E22" s="291">
        <v>72.236000000000004</v>
      </c>
      <c r="F22" s="291">
        <v>1.6339999999999999</v>
      </c>
      <c r="G22" s="291">
        <v>1.3580000000000001</v>
      </c>
      <c r="H22" s="291">
        <v>1.9490000000000001</v>
      </c>
      <c r="I22" s="220">
        <v>12</v>
      </c>
      <c r="J22" s="286">
        <v>0.25</v>
      </c>
      <c r="K22" s="320">
        <v>0</v>
      </c>
      <c r="L22" s="286" t="s">
        <v>391</v>
      </c>
      <c r="M22" s="286" t="s">
        <v>391</v>
      </c>
      <c r="N22" s="286" t="s">
        <v>391</v>
      </c>
      <c r="O22" s="286" t="s">
        <v>391</v>
      </c>
      <c r="P22" s="320" t="s">
        <v>391</v>
      </c>
      <c r="Q22" s="162"/>
      <c r="R22" s="162"/>
    </row>
    <row r="23" spans="1:18" s="163" customFormat="1" ht="14.1" customHeight="1" x14ac:dyDescent="0.2">
      <c r="A23" s="161" t="s">
        <v>162</v>
      </c>
      <c r="B23" s="420" t="s">
        <v>50</v>
      </c>
      <c r="C23" s="257">
        <v>38</v>
      </c>
      <c r="D23" s="287">
        <v>72</v>
      </c>
      <c r="E23" s="291">
        <v>75.206000000000003</v>
      </c>
      <c r="F23" s="291">
        <v>0.95699999999999996</v>
      </c>
      <c r="G23" s="291">
        <v>0.755</v>
      </c>
      <c r="H23" s="291">
        <v>1.1990000000000001</v>
      </c>
      <c r="I23" s="220">
        <v>13</v>
      </c>
      <c r="J23" s="286">
        <v>0</v>
      </c>
      <c r="K23" s="320">
        <v>0</v>
      </c>
      <c r="L23" s="51" t="s">
        <v>391</v>
      </c>
      <c r="M23" s="51" t="s">
        <v>391</v>
      </c>
      <c r="N23" s="51" t="s">
        <v>391</v>
      </c>
      <c r="O23" s="51" t="s">
        <v>391</v>
      </c>
      <c r="P23" s="144" t="s">
        <v>391</v>
      </c>
      <c r="Q23" s="162"/>
      <c r="R23" s="162"/>
    </row>
    <row r="24" spans="1:18" s="163" customFormat="1" ht="14.1" customHeight="1" x14ac:dyDescent="0.2">
      <c r="A24" s="161" t="s">
        <v>163</v>
      </c>
      <c r="B24" s="420" t="s">
        <v>49</v>
      </c>
      <c r="C24" s="257">
        <v>64</v>
      </c>
      <c r="D24" s="287">
        <v>151</v>
      </c>
      <c r="E24" s="291">
        <v>169.91</v>
      </c>
      <c r="F24" s="291">
        <v>0.88900000000000001</v>
      </c>
      <c r="G24" s="291">
        <v>0.755</v>
      </c>
      <c r="H24" s="291">
        <v>1.0389999999999999</v>
      </c>
      <c r="I24" s="220">
        <v>29</v>
      </c>
      <c r="J24" s="286">
        <v>6.9000000000000006E-2</v>
      </c>
      <c r="K24" s="320">
        <v>0.13789999999999999</v>
      </c>
      <c r="L24" s="51">
        <v>0</v>
      </c>
      <c r="M24" s="51">
        <v>0.22536</v>
      </c>
      <c r="N24" s="51">
        <v>0.76998999999999995</v>
      </c>
      <c r="O24" s="51">
        <v>1.7371700000000001</v>
      </c>
      <c r="P24" s="144">
        <v>2.4879099999999998</v>
      </c>
      <c r="Q24" s="162"/>
      <c r="R24" s="162"/>
    </row>
    <row r="25" spans="1:18" s="163" customFormat="1" ht="14.1" customHeight="1" x14ac:dyDescent="0.2">
      <c r="A25" s="161" t="s">
        <v>164</v>
      </c>
      <c r="B25" s="420"/>
      <c r="C25" s="257">
        <v>74</v>
      </c>
      <c r="D25" s="287">
        <v>237</v>
      </c>
      <c r="E25" s="291">
        <v>138.68600000000001</v>
      </c>
      <c r="F25" s="291">
        <v>1.7090000000000001</v>
      </c>
      <c r="G25" s="291">
        <v>1.5009999999999999</v>
      </c>
      <c r="H25" s="291">
        <v>1.9370000000000001</v>
      </c>
      <c r="I25" s="220">
        <v>32</v>
      </c>
      <c r="J25" s="286">
        <v>0.28129999999999999</v>
      </c>
      <c r="K25" s="320">
        <v>0</v>
      </c>
      <c r="L25" s="51">
        <v>6.6669999999999993E-2</v>
      </c>
      <c r="M25" s="51">
        <v>0.76510999999999996</v>
      </c>
      <c r="N25" s="51">
        <v>1.5408299999999999</v>
      </c>
      <c r="O25" s="51">
        <v>2.59043</v>
      </c>
      <c r="P25" s="144">
        <v>4.7618600000000004</v>
      </c>
      <c r="Q25" s="162"/>
      <c r="R25" s="162"/>
    </row>
    <row r="26" spans="1:18" s="163" customFormat="1" ht="14.1" customHeight="1" x14ac:dyDescent="0.2">
      <c r="A26" s="161" t="s">
        <v>165</v>
      </c>
      <c r="B26" s="420" t="s">
        <v>49</v>
      </c>
      <c r="C26" s="257">
        <v>14</v>
      </c>
      <c r="D26" s="287">
        <v>9</v>
      </c>
      <c r="E26" s="291">
        <v>21.65</v>
      </c>
      <c r="F26" s="291">
        <v>0.41599999999999998</v>
      </c>
      <c r="G26" s="291">
        <v>0.20300000000000001</v>
      </c>
      <c r="H26" s="291">
        <v>0.76300000000000001</v>
      </c>
      <c r="I26" s="220">
        <v>5</v>
      </c>
      <c r="J26" s="286" t="s">
        <v>391</v>
      </c>
      <c r="K26" s="320" t="s">
        <v>391</v>
      </c>
      <c r="L26" s="286" t="s">
        <v>391</v>
      </c>
      <c r="M26" s="286" t="s">
        <v>391</v>
      </c>
      <c r="N26" s="286" t="s">
        <v>391</v>
      </c>
      <c r="O26" s="286" t="s">
        <v>391</v>
      </c>
      <c r="P26" s="320" t="s">
        <v>391</v>
      </c>
      <c r="Q26" s="162"/>
      <c r="R26" s="162"/>
    </row>
    <row r="27" spans="1:18" s="163" customFormat="1" ht="14.1" customHeight="1" x14ac:dyDescent="0.2">
      <c r="A27" s="161" t="s">
        <v>166</v>
      </c>
      <c r="B27" s="420" t="s">
        <v>49</v>
      </c>
      <c r="C27" s="257">
        <v>44</v>
      </c>
      <c r="D27" s="287">
        <v>170</v>
      </c>
      <c r="E27" s="291">
        <v>136.12</v>
      </c>
      <c r="F27" s="291">
        <v>1.2490000000000001</v>
      </c>
      <c r="G27" s="291">
        <v>1.071</v>
      </c>
      <c r="H27" s="291">
        <v>1.4470000000000001</v>
      </c>
      <c r="I27" s="220">
        <v>30</v>
      </c>
      <c r="J27" s="286">
        <v>6.6699999999999995E-2</v>
      </c>
      <c r="K27" s="320">
        <v>0</v>
      </c>
      <c r="L27" s="51">
        <v>0</v>
      </c>
      <c r="M27" s="51">
        <v>0.12997</v>
      </c>
      <c r="N27" s="51">
        <v>0.72753999999999996</v>
      </c>
      <c r="O27" s="51">
        <v>1.4170199999999999</v>
      </c>
      <c r="P27" s="144">
        <v>1.7090399999999999</v>
      </c>
      <c r="Q27" s="162"/>
      <c r="R27" s="162"/>
    </row>
    <row r="28" spans="1:18" s="163" customFormat="1" ht="14.1" customHeight="1" x14ac:dyDescent="0.2">
      <c r="A28" s="161" t="s">
        <v>203</v>
      </c>
      <c r="B28" s="420" t="s">
        <v>49</v>
      </c>
      <c r="C28" s="257">
        <v>60</v>
      </c>
      <c r="D28" s="287">
        <v>233</v>
      </c>
      <c r="E28" s="291">
        <v>223.60900000000001</v>
      </c>
      <c r="F28" s="291">
        <v>1.042</v>
      </c>
      <c r="G28" s="291">
        <v>0.91500000000000004</v>
      </c>
      <c r="H28" s="291">
        <v>1.1819999999999999</v>
      </c>
      <c r="I28" s="220">
        <v>33</v>
      </c>
      <c r="J28" s="286">
        <v>6.0600000000000001E-2</v>
      </c>
      <c r="K28" s="320">
        <v>3.0300000000000001E-2</v>
      </c>
      <c r="L28" s="51">
        <v>0</v>
      </c>
      <c r="M28" s="51">
        <v>0.43473000000000001</v>
      </c>
      <c r="N28" s="51">
        <v>0.85682000000000003</v>
      </c>
      <c r="O28" s="51">
        <v>1.2801400000000001</v>
      </c>
      <c r="P28" s="144">
        <v>2.52536</v>
      </c>
      <c r="Q28" s="162"/>
      <c r="R28" s="162"/>
    </row>
    <row r="29" spans="1:18" s="163" customFormat="1" ht="14.1" customHeight="1" x14ac:dyDescent="0.2">
      <c r="A29" s="161" t="s">
        <v>168</v>
      </c>
      <c r="B29" s="420" t="s">
        <v>50</v>
      </c>
      <c r="C29" s="257">
        <v>82</v>
      </c>
      <c r="D29" s="287">
        <v>297</v>
      </c>
      <c r="E29" s="291">
        <v>280.74700000000001</v>
      </c>
      <c r="F29" s="291">
        <v>1.0580000000000001</v>
      </c>
      <c r="G29" s="291">
        <v>0.94299999999999995</v>
      </c>
      <c r="H29" s="291">
        <v>1.1839999999999999</v>
      </c>
      <c r="I29" s="220">
        <v>50</v>
      </c>
      <c r="J29" s="286">
        <v>0.06</v>
      </c>
      <c r="K29" s="320">
        <v>0.12</v>
      </c>
      <c r="L29" s="51">
        <v>0.1452</v>
      </c>
      <c r="M29" s="51">
        <v>0.42326000000000003</v>
      </c>
      <c r="N29" s="51">
        <v>0.84458999999999995</v>
      </c>
      <c r="O29" s="51">
        <v>1.6576599999999999</v>
      </c>
      <c r="P29" s="144">
        <v>2.1104500000000002</v>
      </c>
      <c r="Q29" s="162"/>
      <c r="R29" s="162"/>
    </row>
    <row r="30" spans="1:18" s="163" customFormat="1" ht="14.1" customHeight="1" x14ac:dyDescent="0.2">
      <c r="A30" s="161" t="s">
        <v>169</v>
      </c>
      <c r="B30" s="420"/>
      <c r="C30" s="257">
        <v>33</v>
      </c>
      <c r="D30" s="287">
        <v>132</v>
      </c>
      <c r="E30" s="291">
        <v>122.47799999999999</v>
      </c>
      <c r="F30" s="291">
        <v>1.0780000000000001</v>
      </c>
      <c r="G30" s="291">
        <v>0.90500000000000003</v>
      </c>
      <c r="H30" s="291">
        <v>1.274</v>
      </c>
      <c r="I30" s="220">
        <v>16</v>
      </c>
      <c r="J30" s="286">
        <v>6.25E-2</v>
      </c>
      <c r="K30" s="320">
        <v>6.25E-2</v>
      </c>
      <c r="L30" s="51" t="s">
        <v>391</v>
      </c>
      <c r="M30" s="51" t="s">
        <v>391</v>
      </c>
      <c r="N30" s="51" t="s">
        <v>391</v>
      </c>
      <c r="O30" s="51" t="s">
        <v>391</v>
      </c>
      <c r="P30" s="144" t="s">
        <v>391</v>
      </c>
      <c r="Q30" s="162"/>
      <c r="R30" s="162"/>
    </row>
    <row r="31" spans="1:18" s="163" customFormat="1" ht="14.1" customHeight="1" x14ac:dyDescent="0.2">
      <c r="A31" s="161" t="s">
        <v>170</v>
      </c>
      <c r="B31" s="420" t="s">
        <v>49</v>
      </c>
      <c r="C31" s="257">
        <v>44</v>
      </c>
      <c r="D31" s="287">
        <v>161</v>
      </c>
      <c r="E31" s="291">
        <v>105.092</v>
      </c>
      <c r="F31" s="291">
        <v>1.532</v>
      </c>
      <c r="G31" s="291">
        <v>1.3089999999999999</v>
      </c>
      <c r="H31" s="291">
        <v>1.7829999999999999</v>
      </c>
      <c r="I31" s="220">
        <v>17</v>
      </c>
      <c r="J31" s="286">
        <v>0.29409999999999997</v>
      </c>
      <c r="K31" s="320">
        <v>0.1176</v>
      </c>
      <c r="L31" s="51" t="s">
        <v>391</v>
      </c>
      <c r="M31" s="51" t="s">
        <v>391</v>
      </c>
      <c r="N31" s="51" t="s">
        <v>391</v>
      </c>
      <c r="O31" s="51" t="s">
        <v>391</v>
      </c>
      <c r="P31" s="144" t="s">
        <v>391</v>
      </c>
      <c r="Q31" s="162"/>
      <c r="R31" s="162"/>
    </row>
    <row r="32" spans="1:18" s="163" customFormat="1" ht="14.1" customHeight="1" x14ac:dyDescent="0.2">
      <c r="A32" s="161" t="s">
        <v>171</v>
      </c>
      <c r="B32" s="420" t="s">
        <v>49</v>
      </c>
      <c r="C32" s="257">
        <v>73</v>
      </c>
      <c r="D32" s="287">
        <v>283</v>
      </c>
      <c r="E32" s="291">
        <v>240.541</v>
      </c>
      <c r="F32" s="291">
        <v>1.177</v>
      </c>
      <c r="G32" s="291">
        <v>1.0449999999999999</v>
      </c>
      <c r="H32" s="291">
        <v>1.32</v>
      </c>
      <c r="I32" s="220">
        <v>42</v>
      </c>
      <c r="J32" s="286">
        <v>0.1905</v>
      </c>
      <c r="K32" s="320">
        <v>4.7600000000000003E-2</v>
      </c>
      <c r="L32" s="51">
        <v>0</v>
      </c>
      <c r="M32" s="51">
        <v>0.61278999999999995</v>
      </c>
      <c r="N32" s="51">
        <v>0.98134999999999994</v>
      </c>
      <c r="O32" s="51">
        <v>1.7405999999999999</v>
      </c>
      <c r="P32" s="144">
        <v>2.6848399999999999</v>
      </c>
      <c r="Q32" s="162"/>
      <c r="R32" s="162"/>
    </row>
    <row r="33" spans="1:18" s="163" customFormat="1" ht="14.1" customHeight="1" x14ac:dyDescent="0.2">
      <c r="A33" s="161" t="s">
        <v>172</v>
      </c>
      <c r="B33" s="420" t="s">
        <v>50</v>
      </c>
      <c r="C33" s="257">
        <v>11</v>
      </c>
      <c r="D33" s="287">
        <v>16</v>
      </c>
      <c r="E33" s="291">
        <v>12.582000000000001</v>
      </c>
      <c r="F33" s="291">
        <v>1.272</v>
      </c>
      <c r="G33" s="291">
        <v>0.753</v>
      </c>
      <c r="H33" s="291">
        <v>2.0209999999999999</v>
      </c>
      <c r="I33" s="220">
        <v>5</v>
      </c>
      <c r="J33" s="286" t="s">
        <v>391</v>
      </c>
      <c r="K33" s="320" t="s">
        <v>391</v>
      </c>
      <c r="L33" s="286" t="s">
        <v>391</v>
      </c>
      <c r="M33" s="286" t="s">
        <v>391</v>
      </c>
      <c r="N33" s="286" t="s">
        <v>391</v>
      </c>
      <c r="O33" s="286" t="s">
        <v>391</v>
      </c>
      <c r="P33" s="320" t="s">
        <v>391</v>
      </c>
      <c r="Q33" s="162"/>
      <c r="R33" s="162"/>
    </row>
    <row r="34" spans="1:18" s="163" customFormat="1" ht="14.1" customHeight="1" x14ac:dyDescent="0.2">
      <c r="A34" s="161" t="s">
        <v>173</v>
      </c>
      <c r="B34" s="420"/>
      <c r="C34" s="257">
        <v>14</v>
      </c>
      <c r="D34" s="287">
        <v>49</v>
      </c>
      <c r="E34" s="291">
        <v>48.26</v>
      </c>
      <c r="F34" s="291">
        <v>1.0149999999999999</v>
      </c>
      <c r="G34" s="291">
        <v>0.75900000000000001</v>
      </c>
      <c r="H34" s="291">
        <v>1.331</v>
      </c>
      <c r="I34" s="220">
        <v>9</v>
      </c>
      <c r="J34" s="286" t="s">
        <v>391</v>
      </c>
      <c r="K34" s="320" t="s">
        <v>391</v>
      </c>
      <c r="L34" s="286" t="s">
        <v>391</v>
      </c>
      <c r="M34" s="286" t="s">
        <v>391</v>
      </c>
      <c r="N34" s="286" t="s">
        <v>391</v>
      </c>
      <c r="O34" s="286" t="s">
        <v>391</v>
      </c>
      <c r="P34" s="320" t="s">
        <v>391</v>
      </c>
      <c r="Q34" s="162"/>
      <c r="R34" s="162"/>
    </row>
    <row r="35" spans="1:18" s="163" customFormat="1" ht="14.1" customHeight="1" x14ac:dyDescent="0.2">
      <c r="A35" s="161" t="s">
        <v>174</v>
      </c>
      <c r="B35" s="420" t="s">
        <v>49</v>
      </c>
      <c r="C35" s="257">
        <v>20</v>
      </c>
      <c r="D35" s="287">
        <v>143</v>
      </c>
      <c r="E35" s="291">
        <v>134.23099999999999</v>
      </c>
      <c r="F35" s="291">
        <v>1.0649999999999999</v>
      </c>
      <c r="G35" s="291">
        <v>0.90100000000000002</v>
      </c>
      <c r="H35" s="291">
        <v>1.2509999999999999</v>
      </c>
      <c r="I35" s="220">
        <v>16</v>
      </c>
      <c r="J35" s="286">
        <v>0.125</v>
      </c>
      <c r="K35" s="320">
        <v>0.1875</v>
      </c>
      <c r="L35" s="51" t="s">
        <v>391</v>
      </c>
      <c r="M35" s="51" t="s">
        <v>391</v>
      </c>
      <c r="N35" s="51" t="s">
        <v>391</v>
      </c>
      <c r="O35" s="51" t="s">
        <v>391</v>
      </c>
      <c r="P35" s="144" t="s">
        <v>391</v>
      </c>
      <c r="Q35" s="162"/>
      <c r="R35" s="162"/>
    </row>
    <row r="36" spans="1:18" s="163" customFormat="1" ht="14.1" customHeight="1" x14ac:dyDescent="0.2">
      <c r="A36" s="161" t="s">
        <v>175</v>
      </c>
      <c r="B36" s="420" t="s">
        <v>49</v>
      </c>
      <c r="C36" s="257">
        <v>13</v>
      </c>
      <c r="D36" s="287">
        <v>14</v>
      </c>
      <c r="E36" s="291">
        <v>23.850999999999999</v>
      </c>
      <c r="F36" s="291">
        <v>0.58699999999999997</v>
      </c>
      <c r="G36" s="291">
        <v>0.33400000000000002</v>
      </c>
      <c r="H36" s="291">
        <v>0.96099999999999997</v>
      </c>
      <c r="I36" s="220">
        <v>6</v>
      </c>
      <c r="J36" s="286" t="s">
        <v>391</v>
      </c>
      <c r="K36" s="320" t="s">
        <v>391</v>
      </c>
      <c r="L36" s="286" t="s">
        <v>391</v>
      </c>
      <c r="M36" s="286" t="s">
        <v>391</v>
      </c>
      <c r="N36" s="286" t="s">
        <v>391</v>
      </c>
      <c r="O36" s="286" t="s">
        <v>391</v>
      </c>
      <c r="P36" s="320" t="s">
        <v>391</v>
      </c>
      <c r="Q36" s="162"/>
      <c r="R36" s="162"/>
    </row>
    <row r="37" spans="1:18" s="163" customFormat="1" ht="14.1" customHeight="1" x14ac:dyDescent="0.2">
      <c r="A37" s="161" t="s">
        <v>176</v>
      </c>
      <c r="B37" s="420" t="s">
        <v>49</v>
      </c>
      <c r="C37" s="257">
        <v>71</v>
      </c>
      <c r="D37" s="287">
        <v>164</v>
      </c>
      <c r="E37" s="291">
        <v>154.58099999999999</v>
      </c>
      <c r="F37" s="291">
        <v>1.0609999999999999</v>
      </c>
      <c r="G37" s="291">
        <v>0.90800000000000003</v>
      </c>
      <c r="H37" s="291">
        <v>1.2330000000000001</v>
      </c>
      <c r="I37" s="220">
        <v>42</v>
      </c>
      <c r="J37" s="286">
        <v>2.3800000000000002E-2</v>
      </c>
      <c r="K37" s="320">
        <v>0.11899999999999999</v>
      </c>
      <c r="L37" s="51">
        <v>0</v>
      </c>
      <c r="M37" s="51">
        <v>0.33048</v>
      </c>
      <c r="N37" s="51">
        <v>0.82530999999999999</v>
      </c>
      <c r="O37" s="51">
        <v>1.1882999999999999</v>
      </c>
      <c r="P37" s="144">
        <v>1.92526</v>
      </c>
      <c r="Q37" s="162"/>
      <c r="R37" s="162"/>
    </row>
    <row r="38" spans="1:18" s="163" customFormat="1" ht="14.1" customHeight="1" x14ac:dyDescent="0.2">
      <c r="A38" s="161" t="s">
        <v>177</v>
      </c>
      <c r="B38" s="420" t="s">
        <v>49</v>
      </c>
      <c r="C38" s="257">
        <v>27</v>
      </c>
      <c r="D38" s="287">
        <v>76</v>
      </c>
      <c r="E38" s="291">
        <v>54.875</v>
      </c>
      <c r="F38" s="291">
        <v>1.385</v>
      </c>
      <c r="G38" s="291">
        <v>1.099</v>
      </c>
      <c r="H38" s="291">
        <v>1.724</v>
      </c>
      <c r="I38" s="220">
        <v>10</v>
      </c>
      <c r="J38" s="286">
        <v>0.1</v>
      </c>
      <c r="K38" s="320">
        <v>0</v>
      </c>
      <c r="L38" s="51" t="s">
        <v>391</v>
      </c>
      <c r="M38" s="51" t="s">
        <v>391</v>
      </c>
      <c r="N38" s="51" t="s">
        <v>391</v>
      </c>
      <c r="O38" s="51" t="s">
        <v>391</v>
      </c>
      <c r="P38" s="144" t="s">
        <v>391</v>
      </c>
      <c r="Q38" s="162"/>
      <c r="R38" s="162"/>
    </row>
    <row r="39" spans="1:18" s="163" customFormat="1" ht="14.1" customHeight="1" x14ac:dyDescent="0.2">
      <c r="A39" s="161" t="s">
        <v>178</v>
      </c>
      <c r="B39" s="420" t="s">
        <v>49</v>
      </c>
      <c r="C39" s="257">
        <v>162</v>
      </c>
      <c r="D39" s="287">
        <v>371</v>
      </c>
      <c r="E39" s="291">
        <v>458.714</v>
      </c>
      <c r="F39" s="291">
        <v>0.80900000000000005</v>
      </c>
      <c r="G39" s="291">
        <v>0.73</v>
      </c>
      <c r="H39" s="291">
        <v>0.89400000000000002</v>
      </c>
      <c r="I39" s="220">
        <v>86</v>
      </c>
      <c r="J39" s="286">
        <v>6.9800000000000001E-2</v>
      </c>
      <c r="K39" s="320">
        <v>0.19769999999999999</v>
      </c>
      <c r="L39" s="51">
        <v>0</v>
      </c>
      <c r="M39" s="51">
        <v>0.18781999999999999</v>
      </c>
      <c r="N39" s="51">
        <v>0.67969000000000002</v>
      </c>
      <c r="O39" s="51">
        <v>1.3498399999999999</v>
      </c>
      <c r="P39" s="144">
        <v>2.3546200000000002</v>
      </c>
      <c r="Q39" s="162"/>
      <c r="R39" s="162"/>
    </row>
    <row r="40" spans="1:18" s="163" customFormat="1" ht="14.1" customHeight="1" x14ac:dyDescent="0.2">
      <c r="A40" s="161" t="s">
        <v>179</v>
      </c>
      <c r="B40" s="420"/>
      <c r="C40" s="257">
        <v>87</v>
      </c>
      <c r="D40" s="287">
        <v>353</v>
      </c>
      <c r="E40" s="291">
        <v>298.57600000000002</v>
      </c>
      <c r="F40" s="291">
        <v>1.1819999999999999</v>
      </c>
      <c r="G40" s="291">
        <v>1.0640000000000001</v>
      </c>
      <c r="H40" s="291">
        <v>1.3109999999999999</v>
      </c>
      <c r="I40" s="220">
        <v>39</v>
      </c>
      <c r="J40" s="286">
        <v>0.15379999999999999</v>
      </c>
      <c r="K40" s="320">
        <v>5.1299999999999998E-2</v>
      </c>
      <c r="L40" s="51">
        <v>0</v>
      </c>
      <c r="M40" s="51">
        <v>0.48848999999999998</v>
      </c>
      <c r="N40" s="51">
        <v>0.96828999999999998</v>
      </c>
      <c r="O40" s="51">
        <v>1.68354</v>
      </c>
      <c r="P40" s="144">
        <v>2.6070600000000002</v>
      </c>
      <c r="Q40" s="162"/>
      <c r="R40" s="162"/>
    </row>
    <row r="41" spans="1:18" s="163" customFormat="1" ht="14.1" customHeight="1" x14ac:dyDescent="0.2">
      <c r="A41" s="161" t="s">
        <v>180</v>
      </c>
      <c r="B41" s="420" t="s">
        <v>50</v>
      </c>
      <c r="C41" s="257">
        <v>7</v>
      </c>
      <c r="D41" s="287">
        <v>32</v>
      </c>
      <c r="E41" s="291">
        <v>22.309000000000001</v>
      </c>
      <c r="F41" s="291">
        <v>1.4339999999999999</v>
      </c>
      <c r="G41" s="291">
        <v>0.998</v>
      </c>
      <c r="H41" s="291">
        <v>2.0009999999999999</v>
      </c>
      <c r="I41" s="220">
        <v>6</v>
      </c>
      <c r="J41" s="286" t="s">
        <v>391</v>
      </c>
      <c r="K41" s="320" t="s">
        <v>391</v>
      </c>
      <c r="L41" s="286" t="s">
        <v>391</v>
      </c>
      <c r="M41" s="286" t="s">
        <v>391</v>
      </c>
      <c r="N41" s="286" t="s">
        <v>391</v>
      </c>
      <c r="O41" s="286" t="s">
        <v>391</v>
      </c>
      <c r="P41" s="320" t="s">
        <v>391</v>
      </c>
      <c r="Q41" s="162"/>
      <c r="R41" s="162"/>
    </row>
    <row r="42" spans="1:18" s="163" customFormat="1" ht="14.1" customHeight="1" x14ac:dyDescent="0.2">
      <c r="A42" s="161" t="s">
        <v>181</v>
      </c>
      <c r="B42" s="420" t="s">
        <v>50</v>
      </c>
      <c r="C42" s="257">
        <v>122</v>
      </c>
      <c r="D42" s="287">
        <v>424</v>
      </c>
      <c r="E42" s="291">
        <v>416.40100000000001</v>
      </c>
      <c r="F42" s="291">
        <v>1.018</v>
      </c>
      <c r="G42" s="291">
        <v>0.92500000000000004</v>
      </c>
      <c r="H42" s="291">
        <v>1.119</v>
      </c>
      <c r="I42" s="220">
        <v>67</v>
      </c>
      <c r="J42" s="286">
        <v>8.9599999999999999E-2</v>
      </c>
      <c r="K42" s="320">
        <v>7.46E-2</v>
      </c>
      <c r="L42" s="51">
        <v>0</v>
      </c>
      <c r="M42" s="51">
        <v>0.43913000000000002</v>
      </c>
      <c r="N42" s="51">
        <v>0.82801000000000002</v>
      </c>
      <c r="O42" s="51">
        <v>1.35117</v>
      </c>
      <c r="P42" s="144">
        <v>2.2193299999999998</v>
      </c>
      <c r="Q42" s="162"/>
      <c r="R42" s="162"/>
    </row>
    <row r="43" spans="1:18" s="163" customFormat="1" ht="14.1" customHeight="1" x14ac:dyDescent="0.2">
      <c r="A43" s="161" t="s">
        <v>182</v>
      </c>
      <c r="B43" s="420" t="s">
        <v>50</v>
      </c>
      <c r="C43" s="147">
        <v>51</v>
      </c>
      <c r="D43" s="323">
        <v>185</v>
      </c>
      <c r="E43" s="353">
        <v>151.16499999999999</v>
      </c>
      <c r="F43" s="353">
        <v>1.224</v>
      </c>
      <c r="G43" s="353">
        <v>1.0569999999999999</v>
      </c>
      <c r="H43" s="353">
        <v>1.41</v>
      </c>
      <c r="I43" s="324">
        <v>23</v>
      </c>
      <c r="J43" s="325">
        <v>0.13039999999999999</v>
      </c>
      <c r="K43" s="326">
        <v>8.6999999999999994E-2</v>
      </c>
      <c r="L43" s="327">
        <v>0</v>
      </c>
      <c r="M43" s="327">
        <v>0.40720000000000001</v>
      </c>
      <c r="N43" s="327">
        <v>0.89659</v>
      </c>
      <c r="O43" s="327">
        <v>1.81637</v>
      </c>
      <c r="P43" s="328">
        <v>2.3752399999999998</v>
      </c>
      <c r="Q43" s="162"/>
      <c r="R43" s="162"/>
    </row>
    <row r="44" spans="1:18" s="163" customFormat="1" ht="14.1" customHeight="1" x14ac:dyDescent="0.2">
      <c r="A44" s="161" t="s">
        <v>183</v>
      </c>
      <c r="B44" s="420" t="s">
        <v>49</v>
      </c>
      <c r="C44" s="257">
        <v>33</v>
      </c>
      <c r="D44" s="287">
        <v>52</v>
      </c>
      <c r="E44" s="291">
        <v>65.301000000000002</v>
      </c>
      <c r="F44" s="291">
        <v>0.79600000000000004</v>
      </c>
      <c r="G44" s="291">
        <v>0.60099999999999998</v>
      </c>
      <c r="H44" s="291">
        <v>1.036</v>
      </c>
      <c r="I44" s="220">
        <v>13</v>
      </c>
      <c r="J44" s="286">
        <v>0</v>
      </c>
      <c r="K44" s="320">
        <v>7.6899999999999996E-2</v>
      </c>
      <c r="L44" s="51" t="s">
        <v>391</v>
      </c>
      <c r="M44" s="51" t="s">
        <v>391</v>
      </c>
      <c r="N44" s="51" t="s">
        <v>391</v>
      </c>
      <c r="O44" s="51" t="s">
        <v>391</v>
      </c>
      <c r="P44" s="144" t="s">
        <v>391</v>
      </c>
      <c r="Q44" s="162"/>
      <c r="R44" s="162"/>
    </row>
    <row r="45" spans="1:18" s="163" customFormat="1" ht="14.1" customHeight="1" x14ac:dyDescent="0.2">
      <c r="A45" s="161" t="s">
        <v>184</v>
      </c>
      <c r="B45" s="420" t="s">
        <v>49</v>
      </c>
      <c r="C45" s="257">
        <v>142</v>
      </c>
      <c r="D45" s="287">
        <v>549</v>
      </c>
      <c r="E45" s="291">
        <v>507.59300000000002</v>
      </c>
      <c r="F45" s="291">
        <v>1.0820000000000001</v>
      </c>
      <c r="G45" s="291">
        <v>0.99399999999999999</v>
      </c>
      <c r="H45" s="291">
        <v>1.175</v>
      </c>
      <c r="I45" s="220">
        <v>83</v>
      </c>
      <c r="J45" s="286">
        <v>0.1084</v>
      </c>
      <c r="K45" s="320">
        <v>7.2300000000000003E-2</v>
      </c>
      <c r="L45" s="51">
        <v>0</v>
      </c>
      <c r="M45" s="51">
        <v>0.46428999999999998</v>
      </c>
      <c r="N45" s="51">
        <v>0.88055000000000005</v>
      </c>
      <c r="O45" s="51">
        <v>1.5553399999999999</v>
      </c>
      <c r="P45" s="144">
        <v>2.8347099999999998</v>
      </c>
      <c r="Q45" s="162"/>
      <c r="R45" s="162"/>
    </row>
    <row r="46" spans="1:18" s="163" customFormat="1" ht="14.1" customHeight="1" x14ac:dyDescent="0.2">
      <c r="A46" s="161" t="s">
        <v>185</v>
      </c>
      <c r="B46" s="420" t="s">
        <v>49</v>
      </c>
      <c r="C46" s="257">
        <v>12</v>
      </c>
      <c r="D46" s="287">
        <v>33</v>
      </c>
      <c r="E46" s="291">
        <v>16.507000000000001</v>
      </c>
      <c r="F46" s="291">
        <v>1.9990000000000001</v>
      </c>
      <c r="G46" s="291">
        <v>1.399</v>
      </c>
      <c r="H46" s="291">
        <v>2.7749999999999999</v>
      </c>
      <c r="I46" s="220">
        <v>5</v>
      </c>
      <c r="J46" s="286" t="s">
        <v>391</v>
      </c>
      <c r="K46" s="320" t="s">
        <v>391</v>
      </c>
      <c r="L46" s="286" t="s">
        <v>391</v>
      </c>
      <c r="M46" s="286" t="s">
        <v>391</v>
      </c>
      <c r="N46" s="286" t="s">
        <v>391</v>
      </c>
      <c r="O46" s="286" t="s">
        <v>391</v>
      </c>
      <c r="P46" s="320" t="s">
        <v>391</v>
      </c>
      <c r="Q46" s="162"/>
      <c r="R46" s="162"/>
    </row>
    <row r="47" spans="1:18" s="163" customFormat="1" ht="14.1" customHeight="1" x14ac:dyDescent="0.2">
      <c r="A47" s="161" t="s">
        <v>186</v>
      </c>
      <c r="B47" s="420" t="s">
        <v>50</v>
      </c>
      <c r="C47" s="257">
        <v>10</v>
      </c>
      <c r="D47" s="287">
        <v>31</v>
      </c>
      <c r="E47" s="291">
        <v>28.791</v>
      </c>
      <c r="F47" s="291">
        <v>1.077</v>
      </c>
      <c r="G47" s="291">
        <v>0.745</v>
      </c>
      <c r="H47" s="291">
        <v>1.51</v>
      </c>
      <c r="I47" s="220">
        <v>5</v>
      </c>
      <c r="J47" s="286" t="s">
        <v>391</v>
      </c>
      <c r="K47" s="320" t="s">
        <v>391</v>
      </c>
      <c r="L47" s="286" t="s">
        <v>391</v>
      </c>
      <c r="M47" s="286" t="s">
        <v>391</v>
      </c>
      <c r="N47" s="286" t="s">
        <v>391</v>
      </c>
      <c r="O47" s="286" t="s">
        <v>391</v>
      </c>
      <c r="P47" s="320" t="s">
        <v>391</v>
      </c>
      <c r="Q47" s="162"/>
      <c r="R47" s="162"/>
    </row>
    <row r="48" spans="1:18" s="163" customFormat="1" ht="14.1" customHeight="1" x14ac:dyDescent="0.2">
      <c r="A48" s="161" t="s">
        <v>187</v>
      </c>
      <c r="B48" s="420" t="s">
        <v>49</v>
      </c>
      <c r="C48" s="257">
        <v>55</v>
      </c>
      <c r="D48" s="287">
        <v>142</v>
      </c>
      <c r="E48" s="291">
        <v>144.958</v>
      </c>
      <c r="F48" s="291">
        <v>0.98</v>
      </c>
      <c r="G48" s="291">
        <v>0.82799999999999996</v>
      </c>
      <c r="H48" s="291">
        <v>1.151</v>
      </c>
      <c r="I48" s="220">
        <v>22</v>
      </c>
      <c r="J48" s="286">
        <v>4.5499999999999999E-2</v>
      </c>
      <c r="K48" s="320">
        <v>9.0899999999999995E-2</v>
      </c>
      <c r="L48" s="51">
        <v>0.30209999999999998</v>
      </c>
      <c r="M48" s="51">
        <v>0.56540000000000001</v>
      </c>
      <c r="N48" s="51">
        <v>1.1492100000000001</v>
      </c>
      <c r="O48" s="51">
        <v>1.9293499999999999</v>
      </c>
      <c r="P48" s="144">
        <v>2.6593900000000001</v>
      </c>
      <c r="Q48" s="162"/>
      <c r="R48" s="162"/>
    </row>
    <row r="49" spans="1:18" s="163" customFormat="1" ht="14.1" customHeight="1" x14ac:dyDescent="0.2">
      <c r="A49" s="161" t="s">
        <v>188</v>
      </c>
      <c r="B49" s="420" t="s">
        <v>50</v>
      </c>
      <c r="C49" s="257">
        <v>12</v>
      </c>
      <c r="D49" s="287">
        <v>27</v>
      </c>
      <c r="E49" s="291">
        <v>13.26</v>
      </c>
      <c r="F49" s="291">
        <v>2.036</v>
      </c>
      <c r="G49" s="291">
        <v>1.369</v>
      </c>
      <c r="H49" s="291">
        <v>2.9209999999999998</v>
      </c>
      <c r="I49" s="220">
        <v>3</v>
      </c>
      <c r="J49" s="286" t="s">
        <v>391</v>
      </c>
      <c r="K49" s="320" t="s">
        <v>391</v>
      </c>
      <c r="L49" s="286" t="s">
        <v>391</v>
      </c>
      <c r="M49" s="286" t="s">
        <v>391</v>
      </c>
      <c r="N49" s="286" t="s">
        <v>391</v>
      </c>
      <c r="O49" s="286" t="s">
        <v>391</v>
      </c>
      <c r="P49" s="320" t="s">
        <v>391</v>
      </c>
      <c r="Q49" s="162"/>
      <c r="R49" s="162"/>
    </row>
    <row r="50" spans="1:18" s="163" customFormat="1" ht="14.1" customHeight="1" x14ac:dyDescent="0.2">
      <c r="A50" s="161" t="s">
        <v>189</v>
      </c>
      <c r="B50" s="420" t="s">
        <v>49</v>
      </c>
      <c r="C50" s="257">
        <v>85</v>
      </c>
      <c r="D50" s="287">
        <v>224</v>
      </c>
      <c r="E50" s="291">
        <v>263.88099999999997</v>
      </c>
      <c r="F50" s="291">
        <v>0.84899999999999998</v>
      </c>
      <c r="G50" s="291">
        <v>0.74299999999999999</v>
      </c>
      <c r="H50" s="291">
        <v>0.96599999999999997</v>
      </c>
      <c r="I50" s="220">
        <v>44</v>
      </c>
      <c r="J50" s="286">
        <v>2.2700000000000001E-2</v>
      </c>
      <c r="K50" s="320">
        <v>0.11360000000000001</v>
      </c>
      <c r="L50" s="51">
        <v>0</v>
      </c>
      <c r="M50" s="51">
        <v>0.36456</v>
      </c>
      <c r="N50" s="51">
        <v>0.77580000000000005</v>
      </c>
      <c r="O50" s="51">
        <v>0.98592999999999997</v>
      </c>
      <c r="P50" s="144">
        <v>1.7309600000000001</v>
      </c>
      <c r="Q50" s="162"/>
      <c r="R50" s="162"/>
    </row>
    <row r="51" spans="1:18" s="163" customFormat="1" ht="14.1" customHeight="1" x14ac:dyDescent="0.2">
      <c r="A51" s="161" t="s">
        <v>190</v>
      </c>
      <c r="B51" s="420"/>
      <c r="C51" s="257">
        <v>259</v>
      </c>
      <c r="D51" s="287">
        <v>1242</v>
      </c>
      <c r="E51" s="291">
        <v>961.33699999999999</v>
      </c>
      <c r="F51" s="291">
        <v>1.292</v>
      </c>
      <c r="G51" s="291">
        <v>1.222</v>
      </c>
      <c r="H51" s="291">
        <v>1.365</v>
      </c>
      <c r="I51" s="220">
        <v>170</v>
      </c>
      <c r="J51" s="286">
        <v>0.19409999999999999</v>
      </c>
      <c r="K51" s="320">
        <v>9.4100000000000003E-2</v>
      </c>
      <c r="L51" s="51">
        <v>0</v>
      </c>
      <c r="M51" s="51">
        <v>0.48171999999999998</v>
      </c>
      <c r="N51" s="51">
        <v>1.12591</v>
      </c>
      <c r="O51" s="51">
        <v>1.91096</v>
      </c>
      <c r="P51" s="144">
        <v>2.9473699999999998</v>
      </c>
      <c r="Q51" s="162"/>
      <c r="R51" s="162"/>
    </row>
    <row r="52" spans="1:18" s="163" customFormat="1" ht="14.1" customHeight="1" x14ac:dyDescent="0.2">
      <c r="A52" s="161" t="s">
        <v>191</v>
      </c>
      <c r="B52" s="420"/>
      <c r="C52" s="257">
        <v>31</v>
      </c>
      <c r="D52" s="287">
        <v>64</v>
      </c>
      <c r="E52" s="291">
        <v>67.539000000000001</v>
      </c>
      <c r="F52" s="291">
        <v>0.94799999999999995</v>
      </c>
      <c r="G52" s="291">
        <v>0.73599999999999999</v>
      </c>
      <c r="H52" s="291">
        <v>1.202</v>
      </c>
      <c r="I52" s="220">
        <v>12</v>
      </c>
      <c r="J52" s="286">
        <v>8.3299999999999999E-2</v>
      </c>
      <c r="K52" s="320">
        <v>0</v>
      </c>
      <c r="L52" s="51" t="s">
        <v>391</v>
      </c>
      <c r="M52" s="51" t="s">
        <v>391</v>
      </c>
      <c r="N52" s="51" t="s">
        <v>391</v>
      </c>
      <c r="O52" s="51" t="s">
        <v>391</v>
      </c>
      <c r="P52" s="144" t="s">
        <v>391</v>
      </c>
      <c r="Q52" s="162"/>
      <c r="R52" s="162"/>
    </row>
    <row r="53" spans="1:18" s="163" customFormat="1" ht="14.1" customHeight="1" x14ac:dyDescent="0.2">
      <c r="A53" s="161" t="s">
        <v>192</v>
      </c>
      <c r="B53" s="420" t="s">
        <v>50</v>
      </c>
      <c r="C53" s="257">
        <v>5</v>
      </c>
      <c r="D53" s="839">
        <v>2</v>
      </c>
      <c r="E53" s="315">
        <v>6.3140000000000001</v>
      </c>
      <c r="F53" s="315">
        <v>0.317</v>
      </c>
      <c r="G53" s="315">
        <v>5.2999999999999999E-2</v>
      </c>
      <c r="H53" s="829">
        <v>1.0469999999999999</v>
      </c>
      <c r="I53" s="838">
        <v>1</v>
      </c>
      <c r="J53" s="286" t="s">
        <v>391</v>
      </c>
      <c r="K53" s="320" t="s">
        <v>391</v>
      </c>
      <c r="L53" s="286" t="s">
        <v>391</v>
      </c>
      <c r="M53" s="286" t="s">
        <v>391</v>
      </c>
      <c r="N53" s="286" t="s">
        <v>391</v>
      </c>
      <c r="O53" s="286" t="s">
        <v>391</v>
      </c>
      <c r="P53" s="320" t="s">
        <v>391</v>
      </c>
      <c r="Q53" s="162"/>
      <c r="R53" s="162"/>
    </row>
    <row r="54" spans="1:18" s="163" customFormat="1" ht="14.1" customHeight="1" x14ac:dyDescent="0.2">
      <c r="A54" s="161" t="s">
        <v>193</v>
      </c>
      <c r="B54" s="420"/>
      <c r="C54" s="257">
        <v>1</v>
      </c>
      <c r="D54" s="839" t="s">
        <v>391</v>
      </c>
      <c r="E54" s="315" t="s">
        <v>391</v>
      </c>
      <c r="F54" s="735" t="s">
        <v>391</v>
      </c>
      <c r="G54" s="735" t="s">
        <v>391</v>
      </c>
      <c r="H54" s="732" t="s">
        <v>391</v>
      </c>
      <c r="I54" s="839" t="s">
        <v>391</v>
      </c>
      <c r="J54" s="735" t="s">
        <v>391</v>
      </c>
      <c r="K54" s="732" t="s">
        <v>391</v>
      </c>
      <c r="L54" s="735" t="s">
        <v>391</v>
      </c>
      <c r="M54" s="735" t="s">
        <v>391</v>
      </c>
      <c r="N54" s="735" t="s">
        <v>391</v>
      </c>
      <c r="O54" s="735" t="s">
        <v>391</v>
      </c>
      <c r="P54" s="732" t="s">
        <v>391</v>
      </c>
      <c r="Q54" s="162"/>
      <c r="R54" s="162"/>
    </row>
    <row r="55" spans="1:18" s="163" customFormat="1" ht="14.1" customHeight="1" x14ac:dyDescent="0.2">
      <c r="A55" s="161" t="s">
        <v>194</v>
      </c>
      <c r="B55" s="420" t="s">
        <v>49</v>
      </c>
      <c r="C55" s="257">
        <v>76</v>
      </c>
      <c r="D55" s="287">
        <v>234</v>
      </c>
      <c r="E55" s="291">
        <v>198.506</v>
      </c>
      <c r="F55" s="291">
        <v>1.179</v>
      </c>
      <c r="G55" s="291">
        <v>1.0349999999999999</v>
      </c>
      <c r="H55" s="307">
        <v>1.337</v>
      </c>
      <c r="I55" s="420">
        <v>35</v>
      </c>
      <c r="J55" s="286">
        <v>0.2</v>
      </c>
      <c r="K55" s="320">
        <v>8.5699999999999998E-2</v>
      </c>
      <c r="L55" s="51">
        <v>0</v>
      </c>
      <c r="M55" s="51">
        <v>0.44156000000000001</v>
      </c>
      <c r="N55" s="51">
        <v>1.1247</v>
      </c>
      <c r="O55" s="51">
        <v>1.8069299999999999</v>
      </c>
      <c r="P55" s="144">
        <v>2.8978299999999999</v>
      </c>
      <c r="Q55" s="162"/>
      <c r="R55" s="162"/>
    </row>
    <row r="56" spans="1:18" s="163" customFormat="1" ht="14.1" customHeight="1" x14ac:dyDescent="0.2">
      <c r="A56" s="161" t="s">
        <v>195</v>
      </c>
      <c r="B56" s="420" t="s">
        <v>49</v>
      </c>
      <c r="C56" s="257">
        <v>50</v>
      </c>
      <c r="D56" s="287">
        <v>143</v>
      </c>
      <c r="E56" s="291">
        <v>169.50899999999999</v>
      </c>
      <c r="F56" s="291">
        <v>0.84399999999999997</v>
      </c>
      <c r="G56" s="291">
        <v>0.71399999999999997</v>
      </c>
      <c r="H56" s="307">
        <v>0.99099999999999999</v>
      </c>
      <c r="I56" s="420">
        <v>34</v>
      </c>
      <c r="J56" s="286">
        <v>2.9399999999999999E-2</v>
      </c>
      <c r="K56" s="320">
        <v>0.17649999999999999</v>
      </c>
      <c r="L56" s="315">
        <v>0</v>
      </c>
      <c r="M56" s="315">
        <v>0.54701</v>
      </c>
      <c r="N56" s="315">
        <v>0.74704999999999999</v>
      </c>
      <c r="O56" s="315">
        <v>1.33317</v>
      </c>
      <c r="P56" s="316">
        <v>1.8767799999999999</v>
      </c>
      <c r="Q56" s="162"/>
      <c r="R56" s="162"/>
    </row>
    <row r="57" spans="1:18" s="163" customFormat="1" ht="14.1" customHeight="1" x14ac:dyDescent="0.2">
      <c r="A57" s="161" t="s">
        <v>196</v>
      </c>
      <c r="B57" s="420" t="s">
        <v>49</v>
      </c>
      <c r="C57" s="257">
        <v>29</v>
      </c>
      <c r="D57" s="287">
        <v>81</v>
      </c>
      <c r="E57" s="291">
        <v>79.617000000000004</v>
      </c>
      <c r="F57" s="291">
        <v>1.0169999999999999</v>
      </c>
      <c r="G57" s="291">
        <v>0.81299999999999994</v>
      </c>
      <c r="H57" s="291">
        <v>1.258</v>
      </c>
      <c r="I57" s="220">
        <v>14</v>
      </c>
      <c r="J57" s="286">
        <v>7.1400000000000005E-2</v>
      </c>
      <c r="K57" s="320">
        <v>7.1400000000000005E-2</v>
      </c>
      <c r="L57" s="51" t="s">
        <v>391</v>
      </c>
      <c r="M57" s="51" t="s">
        <v>391</v>
      </c>
      <c r="N57" s="51" t="s">
        <v>391</v>
      </c>
      <c r="O57" s="51" t="s">
        <v>391</v>
      </c>
      <c r="P57" s="144" t="s">
        <v>391</v>
      </c>
      <c r="Q57" s="162"/>
      <c r="R57" s="162"/>
    </row>
    <row r="58" spans="1:18" s="163" customFormat="1" ht="14.1" customHeight="1" x14ac:dyDescent="0.2">
      <c r="A58" s="161" t="s">
        <v>197</v>
      </c>
      <c r="B58" s="674" t="s">
        <v>50</v>
      </c>
      <c r="C58" s="257">
        <v>66</v>
      </c>
      <c r="D58" s="287">
        <v>129</v>
      </c>
      <c r="E58" s="291">
        <v>150.16399999999999</v>
      </c>
      <c r="F58" s="291">
        <v>0.85899999999999999</v>
      </c>
      <c r="G58" s="291">
        <v>0.72</v>
      </c>
      <c r="H58" s="291">
        <v>1.0169999999999999</v>
      </c>
      <c r="I58" s="220">
        <v>35</v>
      </c>
      <c r="J58" s="286">
        <v>0</v>
      </c>
      <c r="K58" s="320">
        <v>8.5699999999999998E-2</v>
      </c>
      <c r="L58" s="51">
        <v>0</v>
      </c>
      <c r="M58" s="51">
        <v>0.50851000000000002</v>
      </c>
      <c r="N58" s="51">
        <v>1.0009999999999999</v>
      </c>
      <c r="O58" s="51">
        <v>1.48763</v>
      </c>
      <c r="P58" s="144">
        <v>2.77895</v>
      </c>
      <c r="Q58" s="162"/>
      <c r="R58" s="162"/>
    </row>
    <row r="59" spans="1:18" s="163" customFormat="1" ht="14.1" customHeight="1" x14ac:dyDescent="0.2">
      <c r="A59" s="161" t="s">
        <v>198</v>
      </c>
      <c r="B59" s="674" t="s">
        <v>50</v>
      </c>
      <c r="C59" s="257">
        <v>11</v>
      </c>
      <c r="D59" s="287">
        <v>8</v>
      </c>
      <c r="E59" s="291">
        <v>4.3879999999999999</v>
      </c>
      <c r="F59" s="291">
        <v>1.8240000000000001</v>
      </c>
      <c r="G59" s="291">
        <v>0.84699999999999998</v>
      </c>
      <c r="H59" s="291">
        <v>3.4630000000000001</v>
      </c>
      <c r="I59" s="213">
        <v>2</v>
      </c>
      <c r="J59" s="286" t="s">
        <v>391</v>
      </c>
      <c r="K59" s="320" t="s">
        <v>391</v>
      </c>
      <c r="L59" s="286" t="s">
        <v>391</v>
      </c>
      <c r="M59" s="286" t="s">
        <v>391</v>
      </c>
      <c r="N59" s="286" t="s">
        <v>391</v>
      </c>
      <c r="O59" s="286" t="s">
        <v>391</v>
      </c>
      <c r="P59" s="320" t="s">
        <v>391</v>
      </c>
      <c r="Q59" s="162"/>
      <c r="R59" s="162"/>
    </row>
    <row r="60" spans="1:18" s="163" customFormat="1" x14ac:dyDescent="0.2">
      <c r="A60" s="164" t="s">
        <v>199</v>
      </c>
      <c r="B60" s="168"/>
      <c r="C60" s="214">
        <f>SUM(C6:C59)</f>
        <v>3126</v>
      </c>
      <c r="D60" s="233">
        <v>10668</v>
      </c>
      <c r="E60" s="298">
        <v>9715.14</v>
      </c>
      <c r="F60" s="226">
        <v>1.0980000000000001</v>
      </c>
      <c r="G60" s="173">
        <v>1.077</v>
      </c>
      <c r="H60" s="174">
        <v>1.119</v>
      </c>
      <c r="I60" s="340">
        <v>1757</v>
      </c>
      <c r="J60" s="215">
        <v>0.1104</v>
      </c>
      <c r="K60" s="216">
        <v>9.0499999999999997E-2</v>
      </c>
      <c r="L60" s="217">
        <v>0</v>
      </c>
      <c r="M60" s="217">
        <v>0.45591999999999999</v>
      </c>
      <c r="N60" s="217">
        <v>0.92678000000000005</v>
      </c>
      <c r="O60" s="217">
        <v>1.6844600000000001</v>
      </c>
      <c r="P60" s="218">
        <v>2.6065200000000002</v>
      </c>
      <c r="Q60" s="162"/>
      <c r="R60" s="162"/>
    </row>
    <row r="61" spans="1:18" x14ac:dyDescent="0.2">
      <c r="I61" s="142"/>
    </row>
    <row r="62" spans="1:18" x14ac:dyDescent="0.2">
      <c r="L62" s="209"/>
      <c r="M62" s="209"/>
      <c r="N62" s="209"/>
      <c r="O62" s="209"/>
      <c r="P62" s="209"/>
    </row>
    <row r="63" spans="1:18" x14ac:dyDescent="0.2">
      <c r="A63" s="276" t="s">
        <v>392</v>
      </c>
      <c r="B63" s="276"/>
    </row>
    <row r="64" spans="1:18" x14ac:dyDescent="0.2">
      <c r="A64" s="276" t="s">
        <v>393</v>
      </c>
      <c r="B64" s="276"/>
    </row>
    <row r="65" spans="1:13" x14ac:dyDescent="0.2">
      <c r="A65" s="276" t="s">
        <v>394</v>
      </c>
      <c r="B65" s="276"/>
    </row>
    <row r="66" spans="1:13" x14ac:dyDescent="0.2">
      <c r="A66" s="140" t="s">
        <v>395</v>
      </c>
      <c r="B66" s="96"/>
      <c r="E66" s="96"/>
      <c r="I66" s="139"/>
    </row>
    <row r="67" spans="1:13" x14ac:dyDescent="0.2">
      <c r="A67" s="276" t="s">
        <v>396</v>
      </c>
      <c r="B67" s="276"/>
    </row>
    <row r="68" spans="1:13" x14ac:dyDescent="0.2">
      <c r="A68" s="82" t="s">
        <v>397</v>
      </c>
      <c r="B68" s="276"/>
    </row>
    <row r="69" spans="1:13" x14ac:dyDescent="0.2">
      <c r="A69" s="140" t="s">
        <v>914</v>
      </c>
      <c r="B69" s="140"/>
      <c r="G69" s="199"/>
      <c r="H69" s="199"/>
      <c r="I69" s="102"/>
      <c r="J69" s="102"/>
      <c r="K69" s="102"/>
      <c r="L69" s="102"/>
      <c r="M69" s="102"/>
    </row>
    <row r="70" spans="1:13" x14ac:dyDescent="0.2">
      <c r="A70" s="140" t="s">
        <v>398</v>
      </c>
      <c r="B70" s="140"/>
    </row>
    <row r="71" spans="1:13" x14ac:dyDescent="0.2">
      <c r="A71" s="276" t="s">
        <v>399</v>
      </c>
      <c r="B71" s="276"/>
    </row>
    <row r="72" spans="1:13" x14ac:dyDescent="0.2">
      <c r="A72" s="140" t="s">
        <v>400</v>
      </c>
      <c r="B72" s="140"/>
    </row>
    <row r="79" spans="1:13" x14ac:dyDescent="0.2">
      <c r="A79" s="96"/>
      <c r="B79" s="96"/>
      <c r="E79" s="96"/>
      <c r="F79" s="96"/>
      <c r="G79" s="96"/>
      <c r="H79" s="96"/>
    </row>
    <row r="80" spans="1:13" x14ac:dyDescent="0.2">
      <c r="A80" s="96"/>
      <c r="B80" s="96"/>
      <c r="E80" s="96"/>
      <c r="F80" s="96"/>
      <c r="G80" s="96"/>
      <c r="H80" s="96"/>
    </row>
  </sheetData>
  <sortState xmlns:xlrd2="http://schemas.microsoft.com/office/spreadsheetml/2017/richdata2" ref="A6:P59">
    <sortCondition ref="A5"/>
  </sortState>
  <customSheetViews>
    <customSheetView guid="{18FB6344-C1D8-4A32-B8CA-93AC084D615F}" fitToPage="1" topLeftCell="A25">
      <selection activeCell="D30" sqref="D30"/>
      <pageMargins left="0" right="0" top="0" bottom="0" header="0" footer="0"/>
      <pageSetup scale="62" fitToHeight="0" orientation="landscape" r:id="rId1"/>
    </customSheetView>
    <customSheetView guid="{B249372F-983F-49DE-A7CF-14A3D5AA079F}" fitToPage="1">
      <selection activeCell="C12" sqref="C12"/>
      <pageMargins left="0" right="0" top="0" bottom="0" header="0" footer="0"/>
      <pageSetup scale="62" fitToHeight="0" orientation="landscape" r:id="rId2"/>
    </customSheetView>
  </customSheetViews>
  <mergeCells count="7">
    <mergeCell ref="A1:P1"/>
    <mergeCell ref="A2:P2"/>
    <mergeCell ref="A3:P3"/>
    <mergeCell ref="D4:E4"/>
    <mergeCell ref="G4:H4"/>
    <mergeCell ref="I4:K4"/>
    <mergeCell ref="L4:P4"/>
  </mergeCells>
  <pageMargins left="0.7" right="0.7" top="0.75" bottom="0.75" header="0.3" footer="0.3"/>
  <pageSetup scale="62" fitToHeight="0" orientation="landscape"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R79"/>
  <sheetViews>
    <sheetView workbookViewId="0">
      <selection sqref="A1:P1"/>
    </sheetView>
  </sheetViews>
  <sheetFormatPr defaultColWidth="9.140625" defaultRowHeight="12.75" x14ac:dyDescent="0.2"/>
  <cols>
    <col min="1" max="1" width="16.85546875" style="140" customWidth="1"/>
    <col min="2" max="2" width="12.7109375" style="140" customWidth="1"/>
    <col min="3" max="4" width="12.7109375" style="102" customWidth="1"/>
    <col min="5" max="5" width="12.7109375" style="199" customWidth="1"/>
    <col min="6" max="8" width="9.140625" style="199" customWidth="1"/>
    <col min="9" max="11" width="12.7109375" style="102" customWidth="1"/>
    <col min="12" max="16" width="9.140625" style="102" customWidth="1"/>
    <col min="17" max="16384" width="9.140625" style="102"/>
  </cols>
  <sheetData>
    <row r="1" spans="1:18" s="140" customFormat="1" ht="14.45" customHeight="1" x14ac:dyDescent="0.2">
      <c r="A1" s="1200" t="s">
        <v>365</v>
      </c>
      <c r="B1" s="1201"/>
      <c r="C1" s="1201"/>
      <c r="D1" s="1201"/>
      <c r="E1" s="1201"/>
      <c r="F1" s="1201"/>
      <c r="G1" s="1201"/>
      <c r="H1" s="1201"/>
      <c r="I1" s="1201"/>
      <c r="J1" s="1201"/>
      <c r="K1" s="1201"/>
      <c r="L1" s="1201"/>
      <c r="M1" s="1201"/>
      <c r="N1" s="1201"/>
      <c r="O1" s="1201"/>
      <c r="P1" s="1202"/>
    </row>
    <row r="2" spans="1:18" s="140" customFormat="1" ht="14.45" customHeight="1" x14ac:dyDescent="0.2">
      <c r="A2" s="1203" t="s">
        <v>366</v>
      </c>
      <c r="B2" s="1204"/>
      <c r="C2" s="1204"/>
      <c r="D2" s="1204"/>
      <c r="E2" s="1204"/>
      <c r="F2" s="1204"/>
      <c r="G2" s="1204"/>
      <c r="H2" s="1204"/>
      <c r="I2" s="1204"/>
      <c r="J2" s="1204"/>
      <c r="K2" s="1204"/>
      <c r="L2" s="1204"/>
      <c r="M2" s="1204"/>
      <c r="N2" s="1204"/>
      <c r="O2" s="1204"/>
      <c r="P2" s="1205"/>
    </row>
    <row r="3" spans="1:18" s="140" customFormat="1" ht="14.45" customHeight="1" thickBot="1" x14ac:dyDescent="0.25">
      <c r="A3" s="1206" t="s">
        <v>401</v>
      </c>
      <c r="B3" s="1207"/>
      <c r="C3" s="1207"/>
      <c r="D3" s="1207"/>
      <c r="E3" s="1207"/>
      <c r="F3" s="1207"/>
      <c r="G3" s="1207"/>
      <c r="H3" s="1207"/>
      <c r="I3" s="1207"/>
      <c r="J3" s="1207"/>
      <c r="K3" s="1207"/>
      <c r="L3" s="1207"/>
      <c r="M3" s="1207"/>
      <c r="N3" s="1207"/>
      <c r="O3" s="1207"/>
      <c r="P3" s="1208"/>
    </row>
    <row r="4" spans="1:18" s="190" customFormat="1" ht="14.45" customHeight="1" thickTop="1" x14ac:dyDescent="0.2">
      <c r="A4" s="186"/>
      <c r="B4" s="187"/>
      <c r="C4" s="189"/>
      <c r="D4" s="1209" t="s">
        <v>300</v>
      </c>
      <c r="E4" s="1209"/>
      <c r="F4" s="130"/>
      <c r="G4" s="1190" t="s">
        <v>239</v>
      </c>
      <c r="H4" s="1191"/>
      <c r="I4" s="1192" t="s">
        <v>240</v>
      </c>
      <c r="J4" s="1193"/>
      <c r="K4" s="1194"/>
      <c r="L4" s="1193" t="s">
        <v>387</v>
      </c>
      <c r="M4" s="1193"/>
      <c r="N4" s="1193"/>
      <c r="O4" s="1193"/>
      <c r="P4" s="1194"/>
      <c r="Q4" s="188"/>
      <c r="R4" s="188"/>
    </row>
    <row r="5" spans="1:18" s="190" customFormat="1" ht="57" customHeight="1" x14ac:dyDescent="0.2">
      <c r="A5" s="191" t="s">
        <v>9</v>
      </c>
      <c r="B5" s="12" t="s">
        <v>369</v>
      </c>
      <c r="C5" s="25" t="s">
        <v>388</v>
      </c>
      <c r="D5" s="192" t="s">
        <v>243</v>
      </c>
      <c r="E5" s="193" t="s">
        <v>244</v>
      </c>
      <c r="F5" s="193" t="s">
        <v>245</v>
      </c>
      <c r="G5" s="193" t="s">
        <v>284</v>
      </c>
      <c r="H5" s="194" t="s">
        <v>285</v>
      </c>
      <c r="I5" s="12" t="s">
        <v>372</v>
      </c>
      <c r="J5" s="24" t="s">
        <v>389</v>
      </c>
      <c r="K5" s="25" t="s">
        <v>390</v>
      </c>
      <c r="L5" s="195">
        <v>0.1</v>
      </c>
      <c r="M5" s="195">
        <v>0.25</v>
      </c>
      <c r="N5" s="24" t="s">
        <v>375</v>
      </c>
      <c r="O5" s="195">
        <v>0.75</v>
      </c>
      <c r="P5" s="196">
        <v>0.9</v>
      </c>
    </row>
    <row r="6" spans="1:18" ht="14.1" customHeight="1" x14ac:dyDescent="0.2">
      <c r="A6" s="155" t="s">
        <v>145</v>
      </c>
      <c r="B6" s="908" t="s">
        <v>50</v>
      </c>
      <c r="C6" s="280">
        <v>82</v>
      </c>
      <c r="D6" s="299">
        <v>194</v>
      </c>
      <c r="E6" s="300">
        <v>225.20599999999999</v>
      </c>
      <c r="F6" s="342">
        <v>0.86099999999999999</v>
      </c>
      <c r="G6" s="342">
        <v>0.746</v>
      </c>
      <c r="H6" s="342">
        <v>0.98899999999999999</v>
      </c>
      <c r="I6" s="222">
        <v>30</v>
      </c>
      <c r="J6" s="488">
        <v>0.16669999999999999</v>
      </c>
      <c r="K6" s="489">
        <v>3.3300000000000003E-2</v>
      </c>
      <c r="L6" s="589">
        <v>0</v>
      </c>
      <c r="M6" s="589">
        <v>0.42176000000000002</v>
      </c>
      <c r="N6" s="589">
        <v>0.65815000000000001</v>
      </c>
      <c r="O6" s="589">
        <v>1.18764</v>
      </c>
      <c r="P6" s="590">
        <v>2.58039</v>
      </c>
      <c r="Q6" s="197"/>
      <c r="R6" s="197"/>
    </row>
    <row r="7" spans="1:18" ht="14.1" customHeight="1" x14ac:dyDescent="0.2">
      <c r="A7" s="155" t="s">
        <v>146</v>
      </c>
      <c r="B7" s="908" t="s">
        <v>49</v>
      </c>
      <c r="C7" s="280">
        <v>9</v>
      </c>
      <c r="D7" s="299">
        <v>17</v>
      </c>
      <c r="E7" s="300">
        <v>23.994</v>
      </c>
      <c r="F7" s="342">
        <v>0.70899999999999996</v>
      </c>
      <c r="G7" s="342">
        <v>0.42699999999999999</v>
      </c>
      <c r="H7" s="342">
        <v>1.111</v>
      </c>
      <c r="I7" s="220">
        <v>4</v>
      </c>
      <c r="J7" s="488" t="s">
        <v>391</v>
      </c>
      <c r="K7" s="489" t="s">
        <v>391</v>
      </c>
      <c r="L7" s="488" t="s">
        <v>391</v>
      </c>
      <c r="M7" s="488" t="s">
        <v>391</v>
      </c>
      <c r="N7" s="488" t="s">
        <v>391</v>
      </c>
      <c r="O7" s="488" t="s">
        <v>391</v>
      </c>
      <c r="P7" s="489" t="s">
        <v>391</v>
      </c>
      <c r="Q7" s="197"/>
      <c r="R7" s="197"/>
    </row>
    <row r="8" spans="1:18" ht="14.1" customHeight="1" x14ac:dyDescent="0.2">
      <c r="A8" s="155" t="s">
        <v>147</v>
      </c>
      <c r="B8" s="908"/>
      <c r="C8" s="280">
        <v>71</v>
      </c>
      <c r="D8" s="299">
        <v>171</v>
      </c>
      <c r="E8" s="300">
        <v>302.04300000000001</v>
      </c>
      <c r="F8" s="342">
        <v>0.56599999999999995</v>
      </c>
      <c r="G8" s="342">
        <v>0.48599999999999999</v>
      </c>
      <c r="H8" s="342">
        <v>0.65600000000000003</v>
      </c>
      <c r="I8" s="220">
        <v>38</v>
      </c>
      <c r="J8" s="488">
        <v>0</v>
      </c>
      <c r="K8" s="489">
        <v>7.8899999999999998E-2</v>
      </c>
      <c r="L8" s="589">
        <v>0</v>
      </c>
      <c r="M8" s="589">
        <v>0.26268000000000002</v>
      </c>
      <c r="N8" s="589">
        <v>0.44524000000000002</v>
      </c>
      <c r="O8" s="589">
        <v>0.68210999999999999</v>
      </c>
      <c r="P8" s="590">
        <v>0.91495000000000004</v>
      </c>
      <c r="Q8" s="197"/>
      <c r="R8" s="197"/>
    </row>
    <row r="9" spans="1:18" ht="14.1" customHeight="1" x14ac:dyDescent="0.2">
      <c r="A9" s="155" t="s">
        <v>148</v>
      </c>
      <c r="B9" s="908"/>
      <c r="C9" s="280">
        <v>50</v>
      </c>
      <c r="D9" s="299">
        <v>94</v>
      </c>
      <c r="E9" s="300">
        <v>127.31399999999999</v>
      </c>
      <c r="F9" s="342">
        <v>0.73799999999999999</v>
      </c>
      <c r="G9" s="342">
        <v>0.6</v>
      </c>
      <c r="H9" s="342">
        <v>0.89900000000000002</v>
      </c>
      <c r="I9" s="220">
        <v>19</v>
      </c>
      <c r="J9" s="488">
        <v>0.15790000000000001</v>
      </c>
      <c r="K9" s="489">
        <v>5.2600000000000001E-2</v>
      </c>
      <c r="L9" s="589" t="s">
        <v>391</v>
      </c>
      <c r="M9" s="589" t="s">
        <v>391</v>
      </c>
      <c r="N9" s="589" t="s">
        <v>391</v>
      </c>
      <c r="O9" s="589" t="s">
        <v>391</v>
      </c>
      <c r="P9" s="590" t="s">
        <v>391</v>
      </c>
      <c r="Q9" s="197"/>
      <c r="R9" s="197"/>
    </row>
    <row r="10" spans="1:18" ht="14.1" customHeight="1" x14ac:dyDescent="0.2">
      <c r="A10" s="155" t="s">
        <v>149</v>
      </c>
      <c r="B10" s="908" t="s">
        <v>50</v>
      </c>
      <c r="C10" s="280">
        <v>334</v>
      </c>
      <c r="D10" s="299">
        <v>943</v>
      </c>
      <c r="E10" s="300">
        <v>1382.126</v>
      </c>
      <c r="F10" s="342">
        <v>0.68200000000000005</v>
      </c>
      <c r="G10" s="342">
        <v>0.64</v>
      </c>
      <c r="H10" s="342">
        <v>0.72699999999999998</v>
      </c>
      <c r="I10" s="220">
        <v>212</v>
      </c>
      <c r="J10" s="488">
        <v>3.7699999999999997E-2</v>
      </c>
      <c r="K10" s="489">
        <v>7.0800000000000002E-2</v>
      </c>
      <c r="L10" s="589">
        <v>0</v>
      </c>
      <c r="M10" s="589">
        <v>0.24664</v>
      </c>
      <c r="N10" s="589">
        <v>0.57769999999999999</v>
      </c>
      <c r="O10" s="589">
        <v>1.0426</v>
      </c>
      <c r="P10" s="590">
        <v>1.50204</v>
      </c>
      <c r="Q10" s="197"/>
      <c r="R10" s="197"/>
    </row>
    <row r="11" spans="1:18" ht="14.1" customHeight="1" x14ac:dyDescent="0.2">
      <c r="A11" s="155" t="s">
        <v>150</v>
      </c>
      <c r="B11" s="908" t="s">
        <v>50</v>
      </c>
      <c r="C11" s="280">
        <v>56</v>
      </c>
      <c r="D11" s="299">
        <v>137</v>
      </c>
      <c r="E11" s="300">
        <v>215.16200000000001</v>
      </c>
      <c r="F11" s="342">
        <v>0.63700000000000001</v>
      </c>
      <c r="G11" s="342">
        <v>0.53700000000000003</v>
      </c>
      <c r="H11" s="342">
        <v>0.75</v>
      </c>
      <c r="I11" s="220">
        <v>32</v>
      </c>
      <c r="J11" s="488">
        <v>0</v>
      </c>
      <c r="K11" s="489">
        <v>6.25E-2</v>
      </c>
      <c r="L11" s="589">
        <v>0</v>
      </c>
      <c r="M11" s="589">
        <v>0</v>
      </c>
      <c r="N11" s="589">
        <v>0.38212000000000002</v>
      </c>
      <c r="O11" s="589">
        <v>0.67567999999999995</v>
      </c>
      <c r="P11" s="590">
        <v>0.88051999999999997</v>
      </c>
      <c r="Q11" s="197"/>
      <c r="R11" s="197"/>
    </row>
    <row r="12" spans="1:18" ht="14.1" customHeight="1" x14ac:dyDescent="0.2">
      <c r="A12" s="155" t="s">
        <v>151</v>
      </c>
      <c r="B12" s="908" t="s">
        <v>49</v>
      </c>
      <c r="C12" s="280">
        <v>30</v>
      </c>
      <c r="D12" s="299">
        <v>124</v>
      </c>
      <c r="E12" s="300">
        <v>140.78700000000001</v>
      </c>
      <c r="F12" s="342">
        <v>0.88100000000000001</v>
      </c>
      <c r="G12" s="342">
        <v>0.73599999999999999</v>
      </c>
      <c r="H12" s="342">
        <v>1.046</v>
      </c>
      <c r="I12" s="220">
        <v>21</v>
      </c>
      <c r="J12" s="488">
        <v>9.5200000000000007E-2</v>
      </c>
      <c r="K12" s="489">
        <v>0</v>
      </c>
      <c r="L12" s="589">
        <v>0</v>
      </c>
      <c r="M12" s="589">
        <v>0.30797999999999998</v>
      </c>
      <c r="N12" s="589">
        <v>0.68822000000000005</v>
      </c>
      <c r="O12" s="589">
        <v>1.1188400000000001</v>
      </c>
      <c r="P12" s="590">
        <v>1.3043899999999999</v>
      </c>
      <c r="Q12" s="197"/>
      <c r="R12" s="197"/>
    </row>
    <row r="13" spans="1:18" ht="14.1" customHeight="1" x14ac:dyDescent="0.2">
      <c r="A13" s="155" t="s">
        <v>152</v>
      </c>
      <c r="B13" s="908" t="s">
        <v>49</v>
      </c>
      <c r="C13" s="280">
        <v>8</v>
      </c>
      <c r="D13" s="299">
        <v>56</v>
      </c>
      <c r="E13" s="300">
        <v>63.314</v>
      </c>
      <c r="F13" s="342">
        <v>0.88400000000000001</v>
      </c>
      <c r="G13" s="342">
        <v>0.67500000000000004</v>
      </c>
      <c r="H13" s="342">
        <v>1.1399999999999999</v>
      </c>
      <c r="I13" s="220">
        <v>7</v>
      </c>
      <c r="J13" s="488" t="s">
        <v>391</v>
      </c>
      <c r="K13" s="489" t="s">
        <v>391</v>
      </c>
      <c r="L13" s="488" t="s">
        <v>391</v>
      </c>
      <c r="M13" s="488" t="s">
        <v>391</v>
      </c>
      <c r="N13" s="488" t="s">
        <v>391</v>
      </c>
      <c r="O13" s="488" t="s">
        <v>391</v>
      </c>
      <c r="P13" s="489" t="s">
        <v>391</v>
      </c>
      <c r="Q13" s="197"/>
      <c r="R13" s="197"/>
    </row>
    <row r="14" spans="1:18" ht="14.1" customHeight="1" x14ac:dyDescent="0.2">
      <c r="A14" s="155" t="s">
        <v>153</v>
      </c>
      <c r="B14" s="908"/>
      <c r="C14" s="280">
        <v>9</v>
      </c>
      <c r="D14" s="299">
        <v>39</v>
      </c>
      <c r="E14" s="300">
        <v>59.122999999999998</v>
      </c>
      <c r="F14" s="342">
        <v>0.66</v>
      </c>
      <c r="G14" s="342">
        <v>0.47599999999999998</v>
      </c>
      <c r="H14" s="342">
        <v>0.89300000000000002</v>
      </c>
      <c r="I14" s="220">
        <v>8</v>
      </c>
      <c r="J14" s="488" t="s">
        <v>391</v>
      </c>
      <c r="K14" s="489" t="s">
        <v>391</v>
      </c>
      <c r="L14" s="488" t="s">
        <v>391</v>
      </c>
      <c r="M14" s="488" t="s">
        <v>391</v>
      </c>
      <c r="N14" s="488" t="s">
        <v>391</v>
      </c>
      <c r="O14" s="488" t="s">
        <v>391</v>
      </c>
      <c r="P14" s="489" t="s">
        <v>391</v>
      </c>
      <c r="Q14" s="197"/>
      <c r="R14" s="197"/>
    </row>
    <row r="15" spans="1:18" ht="14.1" customHeight="1" x14ac:dyDescent="0.2">
      <c r="A15" s="155" t="s">
        <v>154</v>
      </c>
      <c r="B15" s="908" t="s">
        <v>50</v>
      </c>
      <c r="C15" s="280">
        <v>212</v>
      </c>
      <c r="D15" s="299">
        <v>776</v>
      </c>
      <c r="E15" s="300">
        <v>995.99599999999998</v>
      </c>
      <c r="F15" s="342">
        <v>0.77900000000000003</v>
      </c>
      <c r="G15" s="342">
        <v>0.72599999999999998</v>
      </c>
      <c r="H15" s="342">
        <v>0.83499999999999996</v>
      </c>
      <c r="I15" s="220">
        <v>152</v>
      </c>
      <c r="J15" s="488">
        <v>9.8699999999999996E-2</v>
      </c>
      <c r="K15" s="489">
        <v>5.9200000000000003E-2</v>
      </c>
      <c r="L15" s="589">
        <v>0</v>
      </c>
      <c r="M15" s="589">
        <v>0.18698999999999999</v>
      </c>
      <c r="N15" s="589">
        <v>0.65898000000000001</v>
      </c>
      <c r="O15" s="589">
        <v>1.0139899999999999</v>
      </c>
      <c r="P15" s="590">
        <v>1.5721099999999999</v>
      </c>
      <c r="Q15" s="197"/>
      <c r="R15" s="197"/>
    </row>
    <row r="16" spans="1:18" ht="14.1" customHeight="1" x14ac:dyDescent="0.2">
      <c r="A16" s="155" t="s">
        <v>155</v>
      </c>
      <c r="B16" s="908" t="s">
        <v>49</v>
      </c>
      <c r="C16" s="280">
        <v>105</v>
      </c>
      <c r="D16" s="299">
        <v>292</v>
      </c>
      <c r="E16" s="300">
        <v>423.83699999999999</v>
      </c>
      <c r="F16" s="342">
        <v>0.68899999999999995</v>
      </c>
      <c r="G16" s="342">
        <v>0.61299999999999999</v>
      </c>
      <c r="H16" s="341">
        <v>0.77100000000000002</v>
      </c>
      <c r="I16" s="420">
        <v>62</v>
      </c>
      <c r="J16" s="488">
        <v>9.6799999999999997E-2</v>
      </c>
      <c r="K16" s="489">
        <v>8.0600000000000005E-2</v>
      </c>
      <c r="L16" s="589">
        <v>0</v>
      </c>
      <c r="M16" s="589">
        <v>0.34293000000000001</v>
      </c>
      <c r="N16" s="589">
        <v>0.54974999999999996</v>
      </c>
      <c r="O16" s="589">
        <v>0.97167999999999999</v>
      </c>
      <c r="P16" s="590">
        <v>1.85487</v>
      </c>
      <c r="Q16" s="197"/>
      <c r="R16" s="197"/>
    </row>
    <row r="17" spans="1:18" ht="14.1" customHeight="1" x14ac:dyDescent="0.2">
      <c r="A17" s="155" t="s">
        <v>156</v>
      </c>
      <c r="B17" s="908"/>
      <c r="C17" s="492">
        <v>1</v>
      </c>
      <c r="D17" s="299" t="s">
        <v>391</v>
      </c>
      <c r="E17" s="300" t="s">
        <v>391</v>
      </c>
      <c r="F17" s="300" t="s">
        <v>391</v>
      </c>
      <c r="G17" s="300" t="s">
        <v>391</v>
      </c>
      <c r="H17" s="890" t="s">
        <v>391</v>
      </c>
      <c r="I17" s="299" t="s">
        <v>391</v>
      </c>
      <c r="J17" s="299" t="s">
        <v>391</v>
      </c>
      <c r="K17" s="490" t="s">
        <v>391</v>
      </c>
      <c r="L17" s="299" t="s">
        <v>391</v>
      </c>
      <c r="M17" s="299" t="s">
        <v>391</v>
      </c>
      <c r="N17" s="299" t="s">
        <v>391</v>
      </c>
      <c r="O17" s="299" t="s">
        <v>391</v>
      </c>
      <c r="P17" s="490" t="s">
        <v>391</v>
      </c>
      <c r="Q17" s="197"/>
      <c r="R17" s="197"/>
    </row>
    <row r="18" spans="1:18" ht="14.1" customHeight="1" x14ac:dyDescent="0.2">
      <c r="A18" s="155" t="s">
        <v>157</v>
      </c>
      <c r="B18" s="908" t="s">
        <v>50</v>
      </c>
      <c r="C18" s="280">
        <v>16</v>
      </c>
      <c r="D18" s="299">
        <v>30</v>
      </c>
      <c r="E18" s="300">
        <v>55.71</v>
      </c>
      <c r="F18" s="342">
        <v>0.53900000000000003</v>
      </c>
      <c r="G18" s="342">
        <v>0.37</v>
      </c>
      <c r="H18" s="342">
        <v>0.75900000000000001</v>
      </c>
      <c r="I18" s="220">
        <v>10</v>
      </c>
      <c r="J18" s="488">
        <v>0</v>
      </c>
      <c r="K18" s="489">
        <v>0</v>
      </c>
      <c r="L18" s="589" t="s">
        <v>391</v>
      </c>
      <c r="M18" s="589" t="s">
        <v>391</v>
      </c>
      <c r="N18" s="589" t="s">
        <v>391</v>
      </c>
      <c r="O18" s="589" t="s">
        <v>391</v>
      </c>
      <c r="P18" s="590" t="s">
        <v>391</v>
      </c>
      <c r="Q18" s="197"/>
      <c r="R18" s="197"/>
    </row>
    <row r="19" spans="1:18" ht="14.1" customHeight="1" x14ac:dyDescent="0.2">
      <c r="A19" s="155" t="s">
        <v>158</v>
      </c>
      <c r="B19" s="908" t="s">
        <v>50</v>
      </c>
      <c r="C19" s="280">
        <v>16</v>
      </c>
      <c r="D19" s="299">
        <v>20</v>
      </c>
      <c r="E19" s="300">
        <v>111.277</v>
      </c>
      <c r="F19" s="342">
        <v>0.47799999999999998</v>
      </c>
      <c r="G19" s="342">
        <v>0.3</v>
      </c>
      <c r="H19" s="342">
        <v>0.72399999999999998</v>
      </c>
      <c r="I19" s="220">
        <v>8</v>
      </c>
      <c r="J19" s="488" t="s">
        <v>391</v>
      </c>
      <c r="K19" s="489" t="s">
        <v>391</v>
      </c>
      <c r="L19" s="488" t="s">
        <v>391</v>
      </c>
      <c r="M19" s="488" t="s">
        <v>391</v>
      </c>
      <c r="N19" s="488" t="s">
        <v>391</v>
      </c>
      <c r="O19" s="488" t="s">
        <v>391</v>
      </c>
      <c r="P19" s="489" t="s">
        <v>391</v>
      </c>
      <c r="Q19" s="197"/>
      <c r="R19" s="197"/>
    </row>
    <row r="20" spans="1:18" ht="14.1" customHeight="1" x14ac:dyDescent="0.2">
      <c r="A20" s="155" t="s">
        <v>159</v>
      </c>
      <c r="B20" s="908" t="s">
        <v>50</v>
      </c>
      <c r="C20" s="280">
        <v>137</v>
      </c>
      <c r="D20" s="299">
        <v>335</v>
      </c>
      <c r="E20" s="300">
        <v>41.883000000000003</v>
      </c>
      <c r="F20" s="342">
        <v>0.64400000000000002</v>
      </c>
      <c r="G20" s="342">
        <v>0.57799999999999996</v>
      </c>
      <c r="H20" s="342">
        <v>0.71599999999999997</v>
      </c>
      <c r="I20" s="220">
        <v>74</v>
      </c>
      <c r="J20" s="488">
        <v>4.0500000000000001E-2</v>
      </c>
      <c r="K20" s="489">
        <v>0.1081</v>
      </c>
      <c r="L20" s="589">
        <v>0</v>
      </c>
      <c r="M20" s="589">
        <v>0.19621</v>
      </c>
      <c r="N20" s="589">
        <v>0.56011999999999995</v>
      </c>
      <c r="O20" s="589">
        <v>0.87099000000000004</v>
      </c>
      <c r="P20" s="590">
        <v>1.3698999999999999</v>
      </c>
      <c r="Q20" s="197"/>
      <c r="R20" s="197"/>
    </row>
    <row r="21" spans="1:18" ht="14.1" customHeight="1" x14ac:dyDescent="0.2">
      <c r="A21" s="155" t="s">
        <v>160</v>
      </c>
      <c r="B21" s="908" t="s">
        <v>49</v>
      </c>
      <c r="C21" s="280">
        <v>88</v>
      </c>
      <c r="D21" s="299">
        <v>202</v>
      </c>
      <c r="E21" s="300">
        <v>520.09299999999996</v>
      </c>
      <c r="F21" s="342">
        <v>0.65700000000000003</v>
      </c>
      <c r="G21" s="342">
        <v>0.57099999999999995</v>
      </c>
      <c r="H21" s="342">
        <v>0.752</v>
      </c>
      <c r="I21" s="220">
        <v>49</v>
      </c>
      <c r="J21" s="488">
        <v>2.0400000000000001E-2</v>
      </c>
      <c r="K21" s="489">
        <v>4.0800000000000003E-2</v>
      </c>
      <c r="L21" s="589">
        <v>0</v>
      </c>
      <c r="M21" s="589">
        <v>0.13855999999999999</v>
      </c>
      <c r="N21" s="589">
        <v>0.56786000000000003</v>
      </c>
      <c r="O21" s="589">
        <v>0.84370000000000001</v>
      </c>
      <c r="P21" s="590">
        <v>1.28894</v>
      </c>
      <c r="Q21" s="197"/>
      <c r="R21" s="197"/>
    </row>
    <row r="22" spans="1:18" ht="14.1" customHeight="1" x14ac:dyDescent="0.2">
      <c r="A22" s="155" t="s">
        <v>161</v>
      </c>
      <c r="B22" s="908" t="s">
        <v>50</v>
      </c>
      <c r="C22" s="280">
        <v>39</v>
      </c>
      <c r="D22" s="299">
        <v>94</v>
      </c>
      <c r="E22" s="300">
        <v>307.62900000000002</v>
      </c>
      <c r="F22" s="342">
        <v>0.84499999999999997</v>
      </c>
      <c r="G22" s="342">
        <v>0.68600000000000005</v>
      </c>
      <c r="H22" s="342">
        <v>1.0289999999999999</v>
      </c>
      <c r="I22" s="220">
        <v>14</v>
      </c>
      <c r="J22" s="488">
        <v>0</v>
      </c>
      <c r="K22" s="489">
        <v>0</v>
      </c>
      <c r="L22" s="589" t="s">
        <v>391</v>
      </c>
      <c r="M22" s="589" t="s">
        <v>391</v>
      </c>
      <c r="N22" s="589" t="s">
        <v>391</v>
      </c>
      <c r="O22" s="589" t="s">
        <v>391</v>
      </c>
      <c r="P22" s="590" t="s">
        <v>391</v>
      </c>
      <c r="Q22" s="197"/>
      <c r="R22" s="197"/>
    </row>
    <row r="23" spans="1:18" ht="14.1" customHeight="1" x14ac:dyDescent="0.2">
      <c r="A23" s="155" t="s">
        <v>162</v>
      </c>
      <c r="B23" s="908" t="s">
        <v>50</v>
      </c>
      <c r="C23" s="280">
        <v>58</v>
      </c>
      <c r="D23" s="299">
        <v>77</v>
      </c>
      <c r="E23" s="300">
        <v>114.33199999999999</v>
      </c>
      <c r="F23" s="342">
        <v>0.67300000000000004</v>
      </c>
      <c r="G23" s="342">
        <v>0.53500000000000003</v>
      </c>
      <c r="H23" s="342">
        <v>0.83699999999999997</v>
      </c>
      <c r="I23" s="220">
        <v>16</v>
      </c>
      <c r="J23" s="488">
        <v>6.25E-2</v>
      </c>
      <c r="K23" s="489">
        <v>0</v>
      </c>
      <c r="L23" s="589" t="s">
        <v>391</v>
      </c>
      <c r="M23" s="589" t="s">
        <v>391</v>
      </c>
      <c r="N23" s="589" t="s">
        <v>391</v>
      </c>
      <c r="O23" s="589" t="s">
        <v>391</v>
      </c>
      <c r="P23" s="590" t="s">
        <v>391</v>
      </c>
      <c r="Q23" s="197"/>
      <c r="R23" s="197"/>
    </row>
    <row r="24" spans="1:18" ht="14.1" customHeight="1" x14ac:dyDescent="0.2">
      <c r="A24" s="155" t="s">
        <v>163</v>
      </c>
      <c r="B24" s="908" t="s">
        <v>49</v>
      </c>
      <c r="C24" s="280">
        <v>72</v>
      </c>
      <c r="D24" s="299">
        <v>155</v>
      </c>
      <c r="E24" s="300">
        <v>220.63900000000001</v>
      </c>
      <c r="F24" s="342">
        <v>0.70299999999999996</v>
      </c>
      <c r="G24" s="342">
        <v>0.59799999999999998</v>
      </c>
      <c r="H24" s="342">
        <v>0.82</v>
      </c>
      <c r="I24" s="220">
        <v>30</v>
      </c>
      <c r="J24" s="488">
        <v>3.3300000000000003E-2</v>
      </c>
      <c r="K24" s="489">
        <v>3.3300000000000003E-2</v>
      </c>
      <c r="L24" s="589">
        <v>0</v>
      </c>
      <c r="M24" s="589">
        <v>5.5820000000000002E-2</v>
      </c>
      <c r="N24" s="589">
        <v>0.49553999999999998</v>
      </c>
      <c r="O24" s="589">
        <v>0.92573000000000005</v>
      </c>
      <c r="P24" s="590">
        <v>1.2886599999999999</v>
      </c>
      <c r="Q24" s="197"/>
      <c r="R24" s="197"/>
    </row>
    <row r="25" spans="1:18" ht="14.1" customHeight="1" x14ac:dyDescent="0.2">
      <c r="A25" s="155" t="s">
        <v>164</v>
      </c>
      <c r="B25" s="908"/>
      <c r="C25" s="280">
        <v>101</v>
      </c>
      <c r="D25" s="299">
        <v>145</v>
      </c>
      <c r="E25" s="300">
        <v>164.874</v>
      </c>
      <c r="F25" s="342">
        <v>0.879</v>
      </c>
      <c r="G25" s="342">
        <v>0.745</v>
      </c>
      <c r="H25" s="342">
        <v>1.032</v>
      </c>
      <c r="I25" s="220">
        <v>32</v>
      </c>
      <c r="J25" s="488">
        <v>6.25E-2</v>
      </c>
      <c r="K25" s="489">
        <v>6.25E-2</v>
      </c>
      <c r="L25" s="589">
        <v>0.15562999999999999</v>
      </c>
      <c r="M25" s="589">
        <v>0.48008000000000001</v>
      </c>
      <c r="N25" s="589">
        <v>0.76687000000000005</v>
      </c>
      <c r="O25" s="589">
        <v>1.0784899999999999</v>
      </c>
      <c r="P25" s="590">
        <v>1.49783</v>
      </c>
      <c r="Q25" s="197"/>
      <c r="R25" s="197"/>
    </row>
    <row r="26" spans="1:18" ht="14.1" customHeight="1" x14ac:dyDescent="0.2">
      <c r="A26" s="155" t="s">
        <v>165</v>
      </c>
      <c r="B26" s="908" t="s">
        <v>49</v>
      </c>
      <c r="C26" s="280">
        <v>19</v>
      </c>
      <c r="D26" s="299">
        <v>23</v>
      </c>
      <c r="E26" s="300">
        <v>351.96499999999997</v>
      </c>
      <c r="F26" s="342">
        <v>0.45</v>
      </c>
      <c r="G26" s="342">
        <v>0.29199999999999998</v>
      </c>
      <c r="H26" s="342">
        <v>0.66400000000000003</v>
      </c>
      <c r="I26" s="220">
        <v>6</v>
      </c>
      <c r="J26" s="488" t="s">
        <v>391</v>
      </c>
      <c r="K26" s="489" t="s">
        <v>391</v>
      </c>
      <c r="L26" s="488" t="s">
        <v>391</v>
      </c>
      <c r="M26" s="488" t="s">
        <v>391</v>
      </c>
      <c r="N26" s="488" t="s">
        <v>391</v>
      </c>
      <c r="O26" s="488" t="s">
        <v>391</v>
      </c>
      <c r="P26" s="489" t="s">
        <v>391</v>
      </c>
      <c r="Q26" s="197"/>
      <c r="R26" s="197"/>
    </row>
    <row r="27" spans="1:18" ht="14.1" customHeight="1" x14ac:dyDescent="0.2">
      <c r="A27" s="155" t="s">
        <v>166</v>
      </c>
      <c r="B27" s="908" t="s">
        <v>49</v>
      </c>
      <c r="C27" s="280">
        <v>49</v>
      </c>
      <c r="D27" s="299">
        <v>189</v>
      </c>
      <c r="E27" s="300">
        <v>211.08</v>
      </c>
      <c r="F27" s="342">
        <v>0.89500000000000002</v>
      </c>
      <c r="G27" s="342">
        <v>0.77400000000000002</v>
      </c>
      <c r="H27" s="342">
        <v>1.03</v>
      </c>
      <c r="I27" s="220">
        <v>38</v>
      </c>
      <c r="J27" s="488">
        <v>0.1053</v>
      </c>
      <c r="K27" s="489">
        <v>2.63E-2</v>
      </c>
      <c r="L27" s="589">
        <v>0</v>
      </c>
      <c r="M27" s="589">
        <v>0.38346000000000002</v>
      </c>
      <c r="N27" s="589">
        <v>0.70521999999999996</v>
      </c>
      <c r="O27" s="589">
        <v>1.27891</v>
      </c>
      <c r="P27" s="590">
        <v>1.79755</v>
      </c>
      <c r="Q27" s="197"/>
      <c r="R27" s="197"/>
    </row>
    <row r="28" spans="1:18" ht="14.1" customHeight="1" x14ac:dyDescent="0.2">
      <c r="A28" s="155" t="s">
        <v>203</v>
      </c>
      <c r="B28" s="908" t="s">
        <v>49</v>
      </c>
      <c r="C28" s="280">
        <v>69</v>
      </c>
      <c r="D28" s="299">
        <v>247</v>
      </c>
      <c r="E28" s="300">
        <v>51.152999999999999</v>
      </c>
      <c r="F28" s="342">
        <v>0.70199999999999996</v>
      </c>
      <c r="G28" s="342">
        <v>0.61799999999999999</v>
      </c>
      <c r="H28" s="342">
        <v>0.79400000000000004</v>
      </c>
      <c r="I28" s="220">
        <v>39</v>
      </c>
      <c r="J28" s="488">
        <v>5.1299999999999998E-2</v>
      </c>
      <c r="K28" s="489">
        <v>0</v>
      </c>
      <c r="L28" s="589">
        <v>0</v>
      </c>
      <c r="M28" s="589">
        <v>0.29121999999999998</v>
      </c>
      <c r="N28" s="589">
        <v>0.54942000000000002</v>
      </c>
      <c r="O28" s="589">
        <v>0.91600999999999999</v>
      </c>
      <c r="P28" s="590">
        <v>1.3629899999999999</v>
      </c>
      <c r="Q28" s="197"/>
      <c r="R28" s="197"/>
    </row>
    <row r="29" spans="1:18" ht="14.1" customHeight="1" x14ac:dyDescent="0.2">
      <c r="A29" s="155" t="s">
        <v>168</v>
      </c>
      <c r="B29" s="908" t="s">
        <v>50</v>
      </c>
      <c r="C29" s="280">
        <v>101</v>
      </c>
      <c r="D29" s="299">
        <v>244</v>
      </c>
      <c r="E29" s="300">
        <v>317.65699999999998</v>
      </c>
      <c r="F29" s="342">
        <v>0.76800000000000002</v>
      </c>
      <c r="G29" s="342">
        <v>0.67600000000000005</v>
      </c>
      <c r="H29" s="342">
        <v>0.86899999999999999</v>
      </c>
      <c r="I29" s="220">
        <v>50</v>
      </c>
      <c r="J29" s="488">
        <v>0.08</v>
      </c>
      <c r="K29" s="489">
        <v>0.08</v>
      </c>
      <c r="L29" s="589">
        <v>0</v>
      </c>
      <c r="M29" s="589">
        <v>0.2702</v>
      </c>
      <c r="N29" s="589">
        <v>0.71753</v>
      </c>
      <c r="O29" s="589">
        <v>1.05576</v>
      </c>
      <c r="P29" s="590">
        <v>1.5665800000000001</v>
      </c>
      <c r="Q29" s="197"/>
      <c r="R29" s="197"/>
    </row>
    <row r="30" spans="1:18" ht="14.1" customHeight="1" x14ac:dyDescent="0.2">
      <c r="A30" s="155" t="s">
        <v>169</v>
      </c>
      <c r="B30" s="908"/>
      <c r="C30" s="280">
        <v>50</v>
      </c>
      <c r="D30" s="299">
        <v>161</v>
      </c>
      <c r="E30" s="300">
        <v>223.34200000000001</v>
      </c>
      <c r="F30" s="342">
        <v>0.72099999999999997</v>
      </c>
      <c r="G30" s="342">
        <v>0.61599999999999999</v>
      </c>
      <c r="H30" s="342">
        <v>0.83899999999999997</v>
      </c>
      <c r="I30" s="220">
        <v>21</v>
      </c>
      <c r="J30" s="488">
        <v>9.5200000000000007E-2</v>
      </c>
      <c r="K30" s="489">
        <v>9.5200000000000007E-2</v>
      </c>
      <c r="L30" s="587">
        <v>0</v>
      </c>
      <c r="M30" s="587">
        <v>2.6679999999999999E-2</v>
      </c>
      <c r="N30" s="587">
        <v>0.59011000000000002</v>
      </c>
      <c r="O30" s="587">
        <v>0.96731</v>
      </c>
      <c r="P30" s="588">
        <v>1.2764800000000001</v>
      </c>
      <c r="Q30" s="197"/>
      <c r="R30" s="197"/>
    </row>
    <row r="31" spans="1:18" ht="14.1" customHeight="1" x14ac:dyDescent="0.2">
      <c r="A31" s="155" t="s">
        <v>170</v>
      </c>
      <c r="B31" s="908" t="s">
        <v>49</v>
      </c>
      <c r="C31" s="280">
        <v>55</v>
      </c>
      <c r="D31" s="299">
        <v>135</v>
      </c>
      <c r="E31" s="300">
        <v>372.58100000000002</v>
      </c>
      <c r="F31" s="342">
        <v>0.97599999999999998</v>
      </c>
      <c r="G31" s="342">
        <v>0.82099999999999995</v>
      </c>
      <c r="H31" s="342">
        <v>1.151</v>
      </c>
      <c r="I31" s="220">
        <v>18</v>
      </c>
      <c r="J31" s="488">
        <v>0.22220000000000001</v>
      </c>
      <c r="K31" s="489">
        <v>0</v>
      </c>
      <c r="L31" s="589" t="s">
        <v>391</v>
      </c>
      <c r="M31" s="589" t="s">
        <v>391</v>
      </c>
      <c r="N31" s="589" t="s">
        <v>391</v>
      </c>
      <c r="O31" s="589" t="s">
        <v>391</v>
      </c>
      <c r="P31" s="590" t="s">
        <v>391</v>
      </c>
      <c r="Q31" s="197"/>
      <c r="R31" s="197"/>
    </row>
    <row r="32" spans="1:18" ht="14.1" customHeight="1" x14ac:dyDescent="0.2">
      <c r="A32" s="155" t="s">
        <v>171</v>
      </c>
      <c r="B32" s="908" t="s">
        <v>49</v>
      </c>
      <c r="C32" s="280">
        <v>79</v>
      </c>
      <c r="D32" s="299">
        <v>315</v>
      </c>
      <c r="E32" s="300">
        <v>138.34</v>
      </c>
      <c r="F32" s="342">
        <v>0.84499999999999997</v>
      </c>
      <c r="G32" s="342">
        <v>0.75600000000000001</v>
      </c>
      <c r="H32" s="342">
        <v>0.94299999999999995</v>
      </c>
      <c r="I32" s="220">
        <v>43</v>
      </c>
      <c r="J32" s="488">
        <v>9.2999999999999999E-2</v>
      </c>
      <c r="K32" s="489">
        <v>0</v>
      </c>
      <c r="L32" s="589">
        <v>0</v>
      </c>
      <c r="M32" s="589">
        <v>0</v>
      </c>
      <c r="N32" s="589">
        <v>0.69854000000000005</v>
      </c>
      <c r="O32" s="589">
        <v>0.90859000000000001</v>
      </c>
      <c r="P32" s="590">
        <v>1.2036500000000001</v>
      </c>
      <c r="Q32" s="197"/>
      <c r="R32" s="197"/>
    </row>
    <row r="33" spans="1:18" ht="14.1" customHeight="1" x14ac:dyDescent="0.2">
      <c r="A33" s="155" t="s">
        <v>172</v>
      </c>
      <c r="B33" s="908" t="s">
        <v>50</v>
      </c>
      <c r="C33" s="280">
        <v>15</v>
      </c>
      <c r="D33" s="299">
        <v>11</v>
      </c>
      <c r="E33" s="300">
        <v>18.966000000000001</v>
      </c>
      <c r="F33" s="342">
        <v>0.57999999999999996</v>
      </c>
      <c r="G33" s="342">
        <v>0.30499999999999999</v>
      </c>
      <c r="H33" s="342">
        <v>1.008</v>
      </c>
      <c r="I33" s="220">
        <v>7</v>
      </c>
      <c r="J33" s="488" t="s">
        <v>391</v>
      </c>
      <c r="K33" s="489" t="s">
        <v>391</v>
      </c>
      <c r="L33" s="488" t="s">
        <v>391</v>
      </c>
      <c r="M33" s="488" t="s">
        <v>391</v>
      </c>
      <c r="N33" s="488" t="s">
        <v>391</v>
      </c>
      <c r="O33" s="488" t="s">
        <v>391</v>
      </c>
      <c r="P33" s="489" t="s">
        <v>391</v>
      </c>
      <c r="Q33" s="197"/>
      <c r="R33" s="197"/>
    </row>
    <row r="34" spans="1:18" ht="14.1" customHeight="1" x14ac:dyDescent="0.2">
      <c r="A34" s="155" t="s">
        <v>173</v>
      </c>
      <c r="B34" s="908"/>
      <c r="C34" s="280">
        <v>26</v>
      </c>
      <c r="D34" s="299">
        <v>59</v>
      </c>
      <c r="E34" s="300">
        <v>450.613</v>
      </c>
      <c r="F34" s="342">
        <v>0.55500000000000005</v>
      </c>
      <c r="G34" s="342">
        <v>0.42699999999999999</v>
      </c>
      <c r="H34" s="342">
        <v>0.71199999999999997</v>
      </c>
      <c r="I34" s="220">
        <v>15</v>
      </c>
      <c r="J34" s="488">
        <v>0</v>
      </c>
      <c r="K34" s="489">
        <v>6.6699999999999995E-2</v>
      </c>
      <c r="L34" s="589" t="s">
        <v>391</v>
      </c>
      <c r="M34" s="589" t="s">
        <v>391</v>
      </c>
      <c r="N34" s="589" t="s">
        <v>391</v>
      </c>
      <c r="O34" s="589" t="s">
        <v>391</v>
      </c>
      <c r="P34" s="590" t="s">
        <v>391</v>
      </c>
      <c r="Q34" s="197"/>
      <c r="R34" s="197"/>
    </row>
    <row r="35" spans="1:18" ht="14.1" customHeight="1" x14ac:dyDescent="0.2">
      <c r="A35" s="155" t="s">
        <v>174</v>
      </c>
      <c r="B35" s="908" t="s">
        <v>49</v>
      </c>
      <c r="C35" s="280">
        <v>29</v>
      </c>
      <c r="D35" s="299">
        <v>123</v>
      </c>
      <c r="E35" s="300">
        <v>42.000999999999998</v>
      </c>
      <c r="F35" s="342">
        <v>0.872</v>
      </c>
      <c r="G35" s="342">
        <v>0.72799999999999998</v>
      </c>
      <c r="H35" s="342">
        <v>1.0369999999999999</v>
      </c>
      <c r="I35" s="220">
        <v>18</v>
      </c>
      <c r="J35" s="488">
        <v>0.1111</v>
      </c>
      <c r="K35" s="489">
        <v>5.5599999999999997E-2</v>
      </c>
      <c r="L35" s="589" t="s">
        <v>391</v>
      </c>
      <c r="M35" s="589" t="s">
        <v>391</v>
      </c>
      <c r="N35" s="589" t="s">
        <v>391</v>
      </c>
      <c r="O35" s="589" t="s">
        <v>391</v>
      </c>
      <c r="P35" s="590" t="s">
        <v>391</v>
      </c>
      <c r="Q35" s="197"/>
      <c r="R35" s="197"/>
    </row>
    <row r="36" spans="1:18" ht="14.1" customHeight="1" x14ac:dyDescent="0.2">
      <c r="A36" s="155" t="s">
        <v>175</v>
      </c>
      <c r="B36" s="908" t="s">
        <v>50</v>
      </c>
      <c r="C36" s="280">
        <v>13</v>
      </c>
      <c r="D36" s="299">
        <v>22</v>
      </c>
      <c r="E36" s="300">
        <v>106.21299999999999</v>
      </c>
      <c r="F36" s="342">
        <v>0.51600000000000001</v>
      </c>
      <c r="G36" s="342">
        <v>0.33200000000000002</v>
      </c>
      <c r="H36" s="342">
        <v>0.76800000000000002</v>
      </c>
      <c r="I36" s="220">
        <v>9</v>
      </c>
      <c r="J36" s="488" t="s">
        <v>391</v>
      </c>
      <c r="K36" s="489" t="s">
        <v>391</v>
      </c>
      <c r="L36" s="488" t="s">
        <v>391</v>
      </c>
      <c r="M36" s="488" t="s">
        <v>391</v>
      </c>
      <c r="N36" s="488" t="s">
        <v>391</v>
      </c>
      <c r="O36" s="488" t="s">
        <v>391</v>
      </c>
      <c r="P36" s="489" t="s">
        <v>391</v>
      </c>
      <c r="Q36" s="197"/>
      <c r="R36" s="197"/>
    </row>
    <row r="37" spans="1:18" ht="14.1" customHeight="1" x14ac:dyDescent="0.2">
      <c r="A37" s="155" t="s">
        <v>176</v>
      </c>
      <c r="B37" s="420" t="s">
        <v>49</v>
      </c>
      <c r="C37" s="280">
        <v>71</v>
      </c>
      <c r="D37" s="299">
        <v>197</v>
      </c>
      <c r="E37" s="300">
        <v>42.646999999999998</v>
      </c>
      <c r="F37" s="342">
        <v>0.88900000000000001</v>
      </c>
      <c r="G37" s="342">
        <v>0.77200000000000002</v>
      </c>
      <c r="H37" s="342">
        <v>1.02</v>
      </c>
      <c r="I37" s="220">
        <v>51</v>
      </c>
      <c r="J37" s="488">
        <v>7.8399999999999997E-2</v>
      </c>
      <c r="K37" s="489">
        <v>0</v>
      </c>
      <c r="L37" s="589">
        <v>0</v>
      </c>
      <c r="M37" s="589">
        <v>0.22638</v>
      </c>
      <c r="N37" s="589">
        <v>0.71047000000000005</v>
      </c>
      <c r="O37" s="589">
        <v>1.0448299999999999</v>
      </c>
      <c r="P37" s="590">
        <v>1.79881</v>
      </c>
      <c r="Q37" s="197"/>
      <c r="R37" s="197"/>
    </row>
    <row r="38" spans="1:18" ht="14.1" customHeight="1" x14ac:dyDescent="0.2">
      <c r="A38" s="155" t="s">
        <v>177</v>
      </c>
      <c r="B38" s="908" t="s">
        <v>49</v>
      </c>
      <c r="C38" s="280">
        <v>30</v>
      </c>
      <c r="D38" s="299">
        <v>29</v>
      </c>
      <c r="E38" s="300">
        <v>221.50200000000001</v>
      </c>
      <c r="F38" s="342">
        <v>0.51500000000000001</v>
      </c>
      <c r="G38" s="342">
        <v>0.35199999999999998</v>
      </c>
      <c r="H38" s="342">
        <v>0.73099999999999998</v>
      </c>
      <c r="I38" s="220">
        <v>8</v>
      </c>
      <c r="J38" s="488" t="s">
        <v>391</v>
      </c>
      <c r="K38" s="489" t="s">
        <v>391</v>
      </c>
      <c r="L38" s="488" t="s">
        <v>391</v>
      </c>
      <c r="M38" s="488" t="s">
        <v>391</v>
      </c>
      <c r="N38" s="488" t="s">
        <v>391</v>
      </c>
      <c r="O38" s="488" t="s">
        <v>391</v>
      </c>
      <c r="P38" s="489" t="s">
        <v>391</v>
      </c>
      <c r="Q38" s="197"/>
      <c r="R38" s="197"/>
    </row>
    <row r="39" spans="1:18" ht="14.1" customHeight="1" x14ac:dyDescent="0.2">
      <c r="A39" s="155" t="s">
        <v>178</v>
      </c>
      <c r="B39" s="908" t="s">
        <v>49</v>
      </c>
      <c r="C39" s="280">
        <v>175</v>
      </c>
      <c r="D39" s="299">
        <v>635</v>
      </c>
      <c r="E39" s="300">
        <v>56.267000000000003</v>
      </c>
      <c r="F39" s="342">
        <v>0.80700000000000005</v>
      </c>
      <c r="G39" s="342">
        <v>0.746</v>
      </c>
      <c r="H39" s="342">
        <v>0.872</v>
      </c>
      <c r="I39" s="220">
        <v>105</v>
      </c>
      <c r="J39" s="488">
        <v>8.5699999999999998E-2</v>
      </c>
      <c r="K39" s="489">
        <v>6.6699999999999995E-2</v>
      </c>
      <c r="L39" s="589">
        <v>0</v>
      </c>
      <c r="M39" s="589">
        <v>0.31463999999999998</v>
      </c>
      <c r="N39" s="589">
        <v>0.73248000000000002</v>
      </c>
      <c r="O39" s="589">
        <v>1.03315</v>
      </c>
      <c r="P39" s="590">
        <v>1.62171</v>
      </c>
      <c r="Q39" s="197"/>
      <c r="R39" s="197"/>
    </row>
    <row r="40" spans="1:18" ht="14.1" customHeight="1" x14ac:dyDescent="0.2">
      <c r="A40" s="155" t="s">
        <v>179</v>
      </c>
      <c r="B40" s="908"/>
      <c r="C40" s="280">
        <v>101</v>
      </c>
      <c r="D40" s="299">
        <v>376</v>
      </c>
      <c r="E40" s="300">
        <v>141.05099999999999</v>
      </c>
      <c r="F40" s="342">
        <v>0.83399999999999996</v>
      </c>
      <c r="G40" s="342">
        <v>0.753</v>
      </c>
      <c r="H40" s="342">
        <v>0.92200000000000004</v>
      </c>
      <c r="I40" s="220">
        <v>48</v>
      </c>
      <c r="J40" s="488">
        <v>0.125</v>
      </c>
      <c r="K40" s="489">
        <v>2.0799999999999999E-2</v>
      </c>
      <c r="L40" s="589">
        <v>0</v>
      </c>
      <c r="M40" s="589">
        <v>0.39689999999999998</v>
      </c>
      <c r="N40" s="589">
        <v>0.75949</v>
      </c>
      <c r="O40" s="589">
        <v>1.1459699999999999</v>
      </c>
      <c r="P40" s="590">
        <v>1.7509699999999999</v>
      </c>
      <c r="Q40" s="197"/>
      <c r="R40" s="197"/>
    </row>
    <row r="41" spans="1:18" ht="14.1" customHeight="1" x14ac:dyDescent="0.2">
      <c r="A41" s="155" t="s">
        <v>180</v>
      </c>
      <c r="B41" s="908" t="s">
        <v>50</v>
      </c>
      <c r="C41" s="280">
        <v>11</v>
      </c>
      <c r="D41" s="299">
        <v>26</v>
      </c>
      <c r="E41" s="300">
        <v>786.53099999999995</v>
      </c>
      <c r="F41" s="342">
        <v>0.61899999999999999</v>
      </c>
      <c r="G41" s="342">
        <v>0.41299999999999998</v>
      </c>
      <c r="H41" s="342">
        <v>0.89400000000000002</v>
      </c>
      <c r="I41" s="220">
        <v>7</v>
      </c>
      <c r="J41" s="488" t="s">
        <v>391</v>
      </c>
      <c r="K41" s="489" t="s">
        <v>391</v>
      </c>
      <c r="L41" s="488" t="s">
        <v>391</v>
      </c>
      <c r="M41" s="488" t="s">
        <v>391</v>
      </c>
      <c r="N41" s="488" t="s">
        <v>391</v>
      </c>
      <c r="O41" s="488" t="s">
        <v>391</v>
      </c>
      <c r="P41" s="489" t="s">
        <v>391</v>
      </c>
      <c r="Q41" s="197"/>
      <c r="R41" s="197"/>
    </row>
    <row r="42" spans="1:18" ht="14.1" customHeight="1" x14ac:dyDescent="0.2">
      <c r="A42" s="155" t="s">
        <v>181</v>
      </c>
      <c r="B42" s="908" t="s">
        <v>50</v>
      </c>
      <c r="C42" s="280">
        <v>141</v>
      </c>
      <c r="D42" s="299">
        <v>478</v>
      </c>
      <c r="E42" s="300">
        <v>606.98199999999997</v>
      </c>
      <c r="F42" s="342">
        <v>0.78800000000000003</v>
      </c>
      <c r="G42" s="342">
        <v>0.71899999999999997</v>
      </c>
      <c r="H42" s="342">
        <v>0.86099999999999999</v>
      </c>
      <c r="I42" s="220">
        <v>80</v>
      </c>
      <c r="J42" s="488">
        <v>7.4999999999999997E-2</v>
      </c>
      <c r="K42" s="489">
        <v>1.2500000000000001E-2</v>
      </c>
      <c r="L42" s="589">
        <v>0</v>
      </c>
      <c r="M42" s="589">
        <v>0</v>
      </c>
      <c r="N42" s="589">
        <v>0.62053999999999998</v>
      </c>
      <c r="O42" s="589">
        <v>0.96236999999999995</v>
      </c>
      <c r="P42" s="590">
        <v>1.26024</v>
      </c>
      <c r="Q42" s="197"/>
      <c r="R42" s="197"/>
    </row>
    <row r="43" spans="1:18" ht="14.1" customHeight="1" x14ac:dyDescent="0.2">
      <c r="A43" s="155" t="s">
        <v>182</v>
      </c>
      <c r="B43" s="908" t="s">
        <v>50</v>
      </c>
      <c r="C43" s="280">
        <v>78</v>
      </c>
      <c r="D43" s="299">
        <v>145</v>
      </c>
      <c r="E43" s="300">
        <v>201.27600000000001</v>
      </c>
      <c r="F43" s="342">
        <v>0.72</v>
      </c>
      <c r="G43" s="342">
        <v>0.61</v>
      </c>
      <c r="H43" s="342">
        <v>0.84499999999999997</v>
      </c>
      <c r="I43" s="220">
        <v>23</v>
      </c>
      <c r="J43" s="488">
        <v>0</v>
      </c>
      <c r="K43" s="489">
        <v>8.6999999999999994E-2</v>
      </c>
      <c r="L43" s="589">
        <v>0</v>
      </c>
      <c r="M43" s="589">
        <v>0.23549999999999999</v>
      </c>
      <c r="N43" s="589">
        <v>0.68776999999999999</v>
      </c>
      <c r="O43" s="589">
        <v>0.91013999999999995</v>
      </c>
      <c r="P43" s="590">
        <v>1.75604</v>
      </c>
      <c r="Q43" s="197"/>
      <c r="R43" s="197"/>
    </row>
    <row r="44" spans="1:18" ht="14.1" customHeight="1" x14ac:dyDescent="0.2">
      <c r="A44" s="155" t="s">
        <v>183</v>
      </c>
      <c r="B44" s="908" t="s">
        <v>49</v>
      </c>
      <c r="C44" s="280">
        <v>37</v>
      </c>
      <c r="D44" s="299">
        <v>83</v>
      </c>
      <c r="E44" s="300">
        <v>136.65899999999999</v>
      </c>
      <c r="F44" s="342">
        <v>0.60699999999999998</v>
      </c>
      <c r="G44" s="342">
        <v>0.48699999999999999</v>
      </c>
      <c r="H44" s="342">
        <v>0.749</v>
      </c>
      <c r="I44" s="220">
        <v>21</v>
      </c>
      <c r="J44" s="488">
        <v>9.5200000000000007E-2</v>
      </c>
      <c r="K44" s="489">
        <v>4.7600000000000003E-2</v>
      </c>
      <c r="L44" s="589">
        <v>0</v>
      </c>
      <c r="M44" s="589">
        <v>0.19139999999999999</v>
      </c>
      <c r="N44" s="589">
        <v>0.53451000000000004</v>
      </c>
      <c r="O44" s="589">
        <v>0.66996</v>
      </c>
      <c r="P44" s="590">
        <v>1.2636799999999999</v>
      </c>
      <c r="Q44" s="197"/>
      <c r="R44" s="197"/>
    </row>
    <row r="45" spans="1:18" ht="14.1" customHeight="1" x14ac:dyDescent="0.2">
      <c r="A45" s="155" t="s">
        <v>184</v>
      </c>
      <c r="B45" s="908" t="s">
        <v>49</v>
      </c>
      <c r="C45" s="280">
        <v>170</v>
      </c>
      <c r="D45" s="299">
        <v>501</v>
      </c>
      <c r="E45" s="300">
        <v>730.69100000000003</v>
      </c>
      <c r="F45" s="342">
        <v>0.68600000000000005</v>
      </c>
      <c r="G45" s="342">
        <v>0.628</v>
      </c>
      <c r="H45" s="342">
        <v>0.748</v>
      </c>
      <c r="I45" s="220">
        <v>97</v>
      </c>
      <c r="J45" s="488">
        <v>7.22E-2</v>
      </c>
      <c r="K45" s="489">
        <v>6.1899999999999997E-2</v>
      </c>
      <c r="L45" s="589">
        <v>0</v>
      </c>
      <c r="M45" s="589">
        <v>0.25894</v>
      </c>
      <c r="N45" s="589">
        <v>0.51848000000000005</v>
      </c>
      <c r="O45" s="589">
        <v>0.95837000000000006</v>
      </c>
      <c r="P45" s="590">
        <v>1.4922500000000001</v>
      </c>
      <c r="Q45" s="197"/>
      <c r="R45" s="197"/>
    </row>
    <row r="46" spans="1:18" ht="14.1" customHeight="1" x14ac:dyDescent="0.2">
      <c r="A46" s="155" t="s">
        <v>185</v>
      </c>
      <c r="B46" s="908"/>
      <c r="C46" s="280">
        <v>12</v>
      </c>
      <c r="D46" s="299">
        <v>40</v>
      </c>
      <c r="E46" s="300">
        <v>37.539000000000001</v>
      </c>
      <c r="F46" s="342">
        <v>1.0660000000000001</v>
      </c>
      <c r="G46" s="342">
        <v>0.77200000000000002</v>
      </c>
      <c r="H46" s="342">
        <v>1.4370000000000001</v>
      </c>
      <c r="I46" s="220">
        <v>7</v>
      </c>
      <c r="J46" s="488" t="s">
        <v>391</v>
      </c>
      <c r="K46" s="489" t="s">
        <v>391</v>
      </c>
      <c r="L46" s="488" t="s">
        <v>391</v>
      </c>
      <c r="M46" s="488" t="s">
        <v>391</v>
      </c>
      <c r="N46" s="488" t="s">
        <v>391</v>
      </c>
      <c r="O46" s="488" t="s">
        <v>391</v>
      </c>
      <c r="P46" s="489" t="s">
        <v>391</v>
      </c>
      <c r="Q46" s="197"/>
      <c r="R46" s="197"/>
    </row>
    <row r="47" spans="1:18" ht="14.1" customHeight="1" x14ac:dyDescent="0.2">
      <c r="A47" s="155" t="s">
        <v>186</v>
      </c>
      <c r="B47" s="908" t="s">
        <v>50</v>
      </c>
      <c r="C47" s="280">
        <v>11</v>
      </c>
      <c r="D47" s="299">
        <v>20</v>
      </c>
      <c r="E47" s="300">
        <v>48.128999999999998</v>
      </c>
      <c r="F47" s="342">
        <v>0.41599999999999998</v>
      </c>
      <c r="G47" s="342">
        <v>0.26100000000000001</v>
      </c>
      <c r="H47" s="342">
        <v>0.63</v>
      </c>
      <c r="I47" s="220">
        <v>5</v>
      </c>
      <c r="J47" s="488" t="s">
        <v>391</v>
      </c>
      <c r="K47" s="489" t="s">
        <v>391</v>
      </c>
      <c r="L47" s="488" t="s">
        <v>391</v>
      </c>
      <c r="M47" s="488" t="s">
        <v>391</v>
      </c>
      <c r="N47" s="488" t="s">
        <v>391</v>
      </c>
      <c r="O47" s="488" t="s">
        <v>391</v>
      </c>
      <c r="P47" s="489" t="s">
        <v>391</v>
      </c>
      <c r="Q47" s="197"/>
      <c r="R47" s="197"/>
    </row>
    <row r="48" spans="1:18" ht="14.1" customHeight="1" x14ac:dyDescent="0.2">
      <c r="A48" s="155" t="s">
        <v>187</v>
      </c>
      <c r="B48" s="908" t="s">
        <v>49</v>
      </c>
      <c r="C48" s="280">
        <v>64</v>
      </c>
      <c r="D48" s="299">
        <v>135</v>
      </c>
      <c r="E48" s="300">
        <v>204.57900000000001</v>
      </c>
      <c r="F48" s="342">
        <v>0.66</v>
      </c>
      <c r="G48" s="342">
        <v>0.55500000000000005</v>
      </c>
      <c r="H48" s="342">
        <v>0.77900000000000003</v>
      </c>
      <c r="I48" s="220">
        <v>26</v>
      </c>
      <c r="J48" s="488">
        <v>0</v>
      </c>
      <c r="K48" s="489">
        <v>0</v>
      </c>
      <c r="L48" s="589">
        <v>0.14581</v>
      </c>
      <c r="M48" s="589">
        <v>0.40451999999999999</v>
      </c>
      <c r="N48" s="589">
        <v>0.65690999999999999</v>
      </c>
      <c r="O48" s="589">
        <v>1.1213200000000001</v>
      </c>
      <c r="P48" s="590">
        <v>1.8779999999999999</v>
      </c>
      <c r="Q48" s="197"/>
      <c r="R48" s="197"/>
    </row>
    <row r="49" spans="1:18" ht="14.1" customHeight="1" x14ac:dyDescent="0.2">
      <c r="A49" s="155" t="s">
        <v>188</v>
      </c>
      <c r="B49" s="908" t="s">
        <v>50</v>
      </c>
      <c r="C49" s="280">
        <v>19</v>
      </c>
      <c r="D49" s="299">
        <v>21</v>
      </c>
      <c r="E49" s="300">
        <v>45.603999999999999</v>
      </c>
      <c r="F49" s="342">
        <v>0.46</v>
      </c>
      <c r="G49" s="342">
        <v>0.29299999999999998</v>
      </c>
      <c r="H49" s="342">
        <v>0.69199999999999995</v>
      </c>
      <c r="I49" s="220">
        <v>3</v>
      </c>
      <c r="J49" s="488" t="s">
        <v>391</v>
      </c>
      <c r="K49" s="489" t="s">
        <v>391</v>
      </c>
      <c r="L49" s="488" t="s">
        <v>391</v>
      </c>
      <c r="M49" s="488" t="s">
        <v>391</v>
      </c>
      <c r="N49" s="488" t="s">
        <v>391</v>
      </c>
      <c r="O49" s="488" t="s">
        <v>391</v>
      </c>
      <c r="P49" s="489" t="s">
        <v>391</v>
      </c>
      <c r="Q49" s="197"/>
      <c r="R49" s="197"/>
    </row>
    <row r="50" spans="1:18" ht="14.1" customHeight="1" x14ac:dyDescent="0.2">
      <c r="A50" s="155" t="s">
        <v>189</v>
      </c>
      <c r="B50" s="908" t="s">
        <v>49</v>
      </c>
      <c r="C50" s="280">
        <v>101</v>
      </c>
      <c r="D50" s="299">
        <v>223</v>
      </c>
      <c r="E50" s="300">
        <v>357.3</v>
      </c>
      <c r="F50" s="342">
        <v>0.624</v>
      </c>
      <c r="G50" s="342">
        <v>0.54600000000000004</v>
      </c>
      <c r="H50" s="342">
        <v>0.71</v>
      </c>
      <c r="I50" s="220">
        <v>43</v>
      </c>
      <c r="J50" s="488">
        <v>4.65E-2</v>
      </c>
      <c r="K50" s="489">
        <v>4.65E-2</v>
      </c>
      <c r="L50" s="589">
        <v>0</v>
      </c>
      <c r="M50" s="589">
        <v>0.32828000000000002</v>
      </c>
      <c r="N50" s="589">
        <v>0.54081000000000001</v>
      </c>
      <c r="O50" s="589">
        <v>1.00417</v>
      </c>
      <c r="P50" s="590">
        <v>1.41608</v>
      </c>
      <c r="Q50" s="197"/>
      <c r="R50" s="197"/>
    </row>
    <row r="51" spans="1:18" ht="14.1" customHeight="1" x14ac:dyDescent="0.2">
      <c r="A51" s="155" t="s">
        <v>190</v>
      </c>
      <c r="B51" s="908"/>
      <c r="C51" s="280">
        <v>332</v>
      </c>
      <c r="D51" s="299">
        <v>798</v>
      </c>
      <c r="E51" s="300">
        <v>1134.2619999999999</v>
      </c>
      <c r="F51" s="342">
        <v>0.70399999999999996</v>
      </c>
      <c r="G51" s="342">
        <v>0.65600000000000003</v>
      </c>
      <c r="H51" s="342">
        <v>0.754</v>
      </c>
      <c r="I51" s="220">
        <v>170</v>
      </c>
      <c r="J51" s="488">
        <v>0.1</v>
      </c>
      <c r="K51" s="489">
        <v>2.9399999999999999E-2</v>
      </c>
      <c r="L51" s="589">
        <v>0</v>
      </c>
      <c r="M51" s="589">
        <v>0.32373000000000002</v>
      </c>
      <c r="N51" s="589">
        <v>0.60014999999999996</v>
      </c>
      <c r="O51" s="589">
        <v>1.0559000000000001</v>
      </c>
      <c r="P51" s="590">
        <v>1.7791300000000001</v>
      </c>
      <c r="Q51" s="197"/>
      <c r="R51" s="197"/>
    </row>
    <row r="52" spans="1:18" ht="14.1" customHeight="1" x14ac:dyDescent="0.2">
      <c r="A52" s="155" t="s">
        <v>191</v>
      </c>
      <c r="B52" s="908"/>
      <c r="C52" s="280">
        <v>36</v>
      </c>
      <c r="D52" s="299">
        <v>56</v>
      </c>
      <c r="E52" s="300">
        <v>67.745999999999995</v>
      </c>
      <c r="F52" s="342">
        <v>0.82699999999999996</v>
      </c>
      <c r="G52" s="342">
        <v>0.63</v>
      </c>
      <c r="H52" s="342">
        <v>1.0660000000000001</v>
      </c>
      <c r="I52" s="220">
        <v>9</v>
      </c>
      <c r="J52" s="488" t="s">
        <v>391</v>
      </c>
      <c r="K52" s="489" t="s">
        <v>391</v>
      </c>
      <c r="L52" s="488" t="s">
        <v>391</v>
      </c>
      <c r="M52" s="488" t="s">
        <v>391</v>
      </c>
      <c r="N52" s="488" t="s">
        <v>391</v>
      </c>
      <c r="O52" s="488" t="s">
        <v>391</v>
      </c>
      <c r="P52" s="489" t="s">
        <v>391</v>
      </c>
      <c r="Q52" s="197"/>
      <c r="R52" s="197"/>
    </row>
    <row r="53" spans="1:18" ht="14.1" customHeight="1" x14ac:dyDescent="0.2">
      <c r="A53" s="155" t="s">
        <v>192</v>
      </c>
      <c r="B53" s="908" t="s">
        <v>50</v>
      </c>
      <c r="C53" s="280">
        <v>7</v>
      </c>
      <c r="D53" s="299">
        <v>10</v>
      </c>
      <c r="E53" s="300">
        <v>311.11700000000002</v>
      </c>
      <c r="F53" s="342">
        <v>0.48199999999999998</v>
      </c>
      <c r="G53" s="342">
        <v>0.245</v>
      </c>
      <c r="H53" s="342">
        <v>0.85899999999999999</v>
      </c>
      <c r="I53" s="220">
        <v>2</v>
      </c>
      <c r="J53" s="488" t="s">
        <v>391</v>
      </c>
      <c r="K53" s="489" t="s">
        <v>391</v>
      </c>
      <c r="L53" s="488" t="s">
        <v>391</v>
      </c>
      <c r="M53" s="488" t="s">
        <v>391</v>
      </c>
      <c r="N53" s="488" t="s">
        <v>391</v>
      </c>
      <c r="O53" s="488" t="s">
        <v>391</v>
      </c>
      <c r="P53" s="489" t="s">
        <v>391</v>
      </c>
      <c r="Q53" s="197"/>
      <c r="R53" s="197"/>
    </row>
    <row r="54" spans="1:18" ht="14.1" customHeight="1" x14ac:dyDescent="0.2">
      <c r="A54" s="155" t="s">
        <v>193</v>
      </c>
      <c r="B54" s="908"/>
      <c r="C54" s="280">
        <v>1</v>
      </c>
      <c r="D54" s="299" t="s">
        <v>391</v>
      </c>
      <c r="E54" s="300" t="s">
        <v>391</v>
      </c>
      <c r="F54" s="299" t="s">
        <v>391</v>
      </c>
      <c r="G54" s="299" t="s">
        <v>391</v>
      </c>
      <c r="H54" s="490" t="s">
        <v>391</v>
      </c>
      <c r="I54" s="299" t="s">
        <v>391</v>
      </c>
      <c r="J54" s="299" t="s">
        <v>391</v>
      </c>
      <c r="K54" s="490" t="s">
        <v>391</v>
      </c>
      <c r="L54" s="299" t="s">
        <v>391</v>
      </c>
      <c r="M54" s="299" t="s">
        <v>391</v>
      </c>
      <c r="N54" s="299" t="s">
        <v>391</v>
      </c>
      <c r="O54" s="299" t="s">
        <v>391</v>
      </c>
      <c r="P54" s="490" t="s">
        <v>391</v>
      </c>
      <c r="Q54" s="197"/>
      <c r="R54" s="197"/>
    </row>
    <row r="55" spans="1:18" ht="14.1" customHeight="1" x14ac:dyDescent="0.2">
      <c r="A55" s="155" t="s">
        <v>194</v>
      </c>
      <c r="B55" s="908" t="s">
        <v>49</v>
      </c>
      <c r="C55" s="280">
        <v>84</v>
      </c>
      <c r="D55" s="299">
        <v>160</v>
      </c>
      <c r="E55" s="300">
        <v>20.756</v>
      </c>
      <c r="F55" s="342">
        <v>0.51400000000000001</v>
      </c>
      <c r="G55" s="342">
        <v>0.439</v>
      </c>
      <c r="H55" s="342">
        <v>0.59899999999999998</v>
      </c>
      <c r="I55" s="220">
        <v>45</v>
      </c>
      <c r="J55" s="488">
        <v>6.6699999999999995E-2</v>
      </c>
      <c r="K55" s="489">
        <v>0.24440000000000001</v>
      </c>
      <c r="L55" s="589">
        <v>0</v>
      </c>
      <c r="M55" s="589">
        <v>0</v>
      </c>
      <c r="N55" s="589">
        <v>0.47909000000000002</v>
      </c>
      <c r="O55" s="589">
        <v>1.0746100000000001</v>
      </c>
      <c r="P55" s="590">
        <v>1.8277300000000001</v>
      </c>
      <c r="Q55" s="197"/>
      <c r="R55" s="197"/>
    </row>
    <row r="56" spans="1:18" ht="14.1" customHeight="1" x14ac:dyDescent="0.2">
      <c r="A56" s="155" t="s">
        <v>195</v>
      </c>
      <c r="B56" s="908" t="s">
        <v>49</v>
      </c>
      <c r="C56" s="280">
        <v>59</v>
      </c>
      <c r="D56" s="299">
        <v>155</v>
      </c>
      <c r="E56" s="300">
        <v>301.46300000000002</v>
      </c>
      <c r="F56" s="342">
        <v>0.51400000000000001</v>
      </c>
      <c r="G56" s="342">
        <v>0.438</v>
      </c>
      <c r="H56" s="342">
        <v>0.6</v>
      </c>
      <c r="I56" s="220">
        <v>42</v>
      </c>
      <c r="J56" s="488">
        <v>2.3800000000000002E-2</v>
      </c>
      <c r="K56" s="489">
        <v>0.16669999999999999</v>
      </c>
      <c r="L56" s="685">
        <v>0</v>
      </c>
      <c r="M56" s="685">
        <v>0</v>
      </c>
      <c r="N56" s="685">
        <v>0.40032000000000001</v>
      </c>
      <c r="O56" s="685">
        <v>0.76737</v>
      </c>
      <c r="P56" s="66">
        <v>1.10405</v>
      </c>
      <c r="Q56" s="197"/>
      <c r="R56" s="197"/>
    </row>
    <row r="57" spans="1:18" ht="14.1" customHeight="1" x14ac:dyDescent="0.2">
      <c r="A57" s="155" t="s">
        <v>196</v>
      </c>
      <c r="B57" s="908" t="s">
        <v>49</v>
      </c>
      <c r="C57" s="280">
        <v>31</v>
      </c>
      <c r="D57" s="299">
        <v>85</v>
      </c>
      <c r="E57" s="300">
        <v>263.488</v>
      </c>
      <c r="F57" s="342">
        <v>0.84799999999999998</v>
      </c>
      <c r="G57" s="342">
        <v>0.68200000000000005</v>
      </c>
      <c r="H57" s="342">
        <v>1.044</v>
      </c>
      <c r="I57" s="220">
        <v>15</v>
      </c>
      <c r="J57" s="488">
        <v>0.1333</v>
      </c>
      <c r="K57" s="489">
        <v>6.6699999999999995E-2</v>
      </c>
      <c r="L57" s="589" t="s">
        <v>391</v>
      </c>
      <c r="M57" s="589" t="s">
        <v>391</v>
      </c>
      <c r="N57" s="589" t="s">
        <v>391</v>
      </c>
      <c r="O57" s="589" t="s">
        <v>391</v>
      </c>
      <c r="P57" s="590" t="s">
        <v>391</v>
      </c>
      <c r="Q57" s="197"/>
      <c r="R57" s="197"/>
    </row>
    <row r="58" spans="1:18" ht="14.1" customHeight="1" x14ac:dyDescent="0.2">
      <c r="A58" s="155" t="s">
        <v>197</v>
      </c>
      <c r="B58" s="908" t="s">
        <v>50</v>
      </c>
      <c r="C58" s="280">
        <v>76</v>
      </c>
      <c r="D58" s="299">
        <v>162</v>
      </c>
      <c r="E58" s="300">
        <v>100.182</v>
      </c>
      <c r="F58" s="342">
        <v>0.61499999999999999</v>
      </c>
      <c r="G58" s="342">
        <v>0.52500000000000002</v>
      </c>
      <c r="H58" s="342">
        <v>0.71499999999999997</v>
      </c>
      <c r="I58" s="220">
        <v>37</v>
      </c>
      <c r="J58" s="488">
        <v>5.4100000000000002E-2</v>
      </c>
      <c r="K58" s="489">
        <v>8.1100000000000005E-2</v>
      </c>
      <c r="L58" s="589">
        <v>0</v>
      </c>
      <c r="M58" s="589">
        <v>0</v>
      </c>
      <c r="N58" s="589">
        <v>0.43010999999999999</v>
      </c>
      <c r="O58" s="589">
        <v>0.72184000000000004</v>
      </c>
      <c r="P58" s="590">
        <v>1.19845</v>
      </c>
      <c r="Q58" s="197"/>
      <c r="R58" s="197"/>
    </row>
    <row r="59" spans="1:18" ht="14.1" customHeight="1" x14ac:dyDescent="0.2">
      <c r="A59" s="956" t="s">
        <v>198</v>
      </c>
      <c r="B59" s="932" t="s">
        <v>50</v>
      </c>
      <c r="C59" s="280">
        <v>11</v>
      </c>
      <c r="D59" s="299">
        <v>2</v>
      </c>
      <c r="E59" s="300">
        <v>9.4659999999999993</v>
      </c>
      <c r="F59" s="342">
        <v>0.21099999999999999</v>
      </c>
      <c r="G59" s="342">
        <v>3.5000000000000003E-2</v>
      </c>
      <c r="H59" s="342">
        <v>0.69799999999999995</v>
      </c>
      <c r="I59" s="220">
        <v>2</v>
      </c>
      <c r="J59" s="488" t="s">
        <v>391</v>
      </c>
      <c r="K59" s="489" t="s">
        <v>391</v>
      </c>
      <c r="L59" s="488" t="s">
        <v>391</v>
      </c>
      <c r="M59" s="488" t="s">
        <v>391</v>
      </c>
      <c r="N59" s="488" t="s">
        <v>391</v>
      </c>
      <c r="O59" s="488" t="s">
        <v>391</v>
      </c>
      <c r="P59" s="489" t="s">
        <v>391</v>
      </c>
      <c r="Q59" s="197"/>
      <c r="R59" s="197"/>
    </row>
    <row r="60" spans="1:18" ht="14.1" customHeight="1" x14ac:dyDescent="0.2">
      <c r="A60" s="198" t="s">
        <v>199</v>
      </c>
      <c r="B60" s="957"/>
      <c r="C60" s="493">
        <f>SUM(C6:C59)</f>
        <v>3657</v>
      </c>
      <c r="D60" s="223">
        <v>9770</v>
      </c>
      <c r="E60" s="421">
        <v>13608.3</v>
      </c>
      <c r="F60" s="348">
        <v>0.71799999999999997</v>
      </c>
      <c r="G60" s="289">
        <v>0.70399999999999996</v>
      </c>
      <c r="H60" s="290">
        <v>0.73199999999999998</v>
      </c>
      <c r="I60" s="224">
        <v>1929</v>
      </c>
      <c r="J60" s="227">
        <v>7.0499999999999993E-2</v>
      </c>
      <c r="K60" s="491">
        <v>5.6000000000000001E-2</v>
      </c>
      <c r="L60" s="217">
        <v>0</v>
      </c>
      <c r="M60" s="217">
        <v>0.27112999999999998</v>
      </c>
      <c r="N60" s="217">
        <v>0.60168999999999995</v>
      </c>
      <c r="O60" s="217">
        <v>0.98292000000000002</v>
      </c>
      <c r="P60" s="218">
        <v>1.52766</v>
      </c>
      <c r="Q60" s="197"/>
      <c r="R60" s="197"/>
    </row>
    <row r="61" spans="1:18" x14ac:dyDescent="0.2">
      <c r="L61" s="288"/>
      <c r="M61" s="288"/>
      <c r="N61" s="288"/>
      <c r="O61" s="288"/>
      <c r="P61" s="288"/>
    </row>
    <row r="63" spans="1:18" x14ac:dyDescent="0.2">
      <c r="A63" s="276" t="s">
        <v>402</v>
      </c>
      <c r="B63" s="276"/>
    </row>
    <row r="64" spans="1:18" x14ac:dyDescent="0.2">
      <c r="A64" s="276" t="s">
        <v>403</v>
      </c>
      <c r="B64" s="276"/>
    </row>
    <row r="65" spans="1:9" x14ac:dyDescent="0.2">
      <c r="A65" s="140" t="s">
        <v>404</v>
      </c>
    </row>
    <row r="66" spans="1:9" x14ac:dyDescent="0.2">
      <c r="A66" s="140" t="s">
        <v>378</v>
      </c>
      <c r="B66" s="102"/>
      <c r="E66" s="102"/>
      <c r="I66" s="199"/>
    </row>
    <row r="67" spans="1:9" x14ac:dyDescent="0.2">
      <c r="A67" s="82" t="s">
        <v>405</v>
      </c>
    </row>
    <row r="68" spans="1:9" x14ac:dyDescent="0.2">
      <c r="A68" s="140" t="s">
        <v>915</v>
      </c>
    </row>
    <row r="69" spans="1:9" x14ac:dyDescent="0.2">
      <c r="A69" s="140" t="s">
        <v>406</v>
      </c>
    </row>
    <row r="70" spans="1:9" x14ac:dyDescent="0.2">
      <c r="A70" s="276" t="s">
        <v>407</v>
      </c>
      <c r="B70" s="276"/>
    </row>
    <row r="71" spans="1:9" x14ac:dyDescent="0.2">
      <c r="A71" s="140" t="s">
        <v>400</v>
      </c>
    </row>
    <row r="72" spans="1:9" s="149" customFormat="1" x14ac:dyDescent="0.2">
      <c r="A72" s="182"/>
      <c r="B72" s="182"/>
      <c r="E72" s="183"/>
      <c r="F72" s="183"/>
      <c r="G72" s="183"/>
      <c r="H72" s="183"/>
    </row>
    <row r="79" spans="1:9" x14ac:dyDescent="0.2">
      <c r="A79" s="102"/>
      <c r="B79" s="102"/>
      <c r="E79" s="102"/>
      <c r="F79" s="102"/>
      <c r="G79" s="102"/>
      <c r="H79" s="102"/>
    </row>
  </sheetData>
  <sortState xmlns:xlrd2="http://schemas.microsoft.com/office/spreadsheetml/2017/richdata2" ref="A6:P59">
    <sortCondition ref="A5"/>
  </sortState>
  <customSheetViews>
    <customSheetView guid="{18FB6344-C1D8-4A32-B8CA-93AC084D615F}" fitToPage="1" topLeftCell="A25">
      <selection activeCell="H61" sqref="H61"/>
      <pageMargins left="0" right="0" top="0" bottom="0" header="0" footer="0"/>
      <pageSetup scale="62" fitToHeight="0" orientation="landscape" r:id="rId1"/>
    </customSheetView>
    <customSheetView guid="{B249372F-983F-49DE-A7CF-14A3D5AA079F}" fitToPage="1">
      <selection activeCell="A6" sqref="A6:XFD58"/>
      <pageMargins left="0" right="0" top="0" bottom="0" header="0" footer="0"/>
      <pageSetup scale="62" fitToHeight="0" orientation="landscape" r:id="rId2"/>
    </customSheetView>
  </customSheetViews>
  <mergeCells count="7">
    <mergeCell ref="A1:P1"/>
    <mergeCell ref="A2:P2"/>
    <mergeCell ref="A3:P3"/>
    <mergeCell ref="D4:E4"/>
    <mergeCell ref="G4:H4"/>
    <mergeCell ref="I4:K4"/>
    <mergeCell ref="L4:P4"/>
  </mergeCells>
  <pageMargins left="0.7" right="0.7" top="0.75" bottom="0.75" header="0.3" footer="0.3"/>
  <pageSetup scale="62" fitToHeight="0" orientation="landscape"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R73"/>
  <sheetViews>
    <sheetView workbookViewId="0">
      <selection sqref="A1:P1"/>
    </sheetView>
  </sheetViews>
  <sheetFormatPr defaultColWidth="9.140625" defaultRowHeight="12.75" x14ac:dyDescent="0.2"/>
  <cols>
    <col min="1" max="1" width="16.85546875" style="97" customWidth="1"/>
    <col min="2" max="2" width="12.7109375" style="97" customWidth="1"/>
    <col min="3" max="4" width="12.7109375" style="96" customWidth="1"/>
    <col min="5" max="5" width="12.7109375" style="139" customWidth="1"/>
    <col min="6" max="8" width="9.140625" style="139" customWidth="1"/>
    <col min="9" max="9" width="12.7109375" style="102" customWidth="1"/>
    <col min="10" max="11" width="14.140625" style="96" customWidth="1"/>
    <col min="12" max="16" width="9.140625" style="96" customWidth="1"/>
    <col min="17" max="16384" width="9.140625" style="96"/>
  </cols>
  <sheetData>
    <row r="1" spans="1:18" s="97" customFormat="1" x14ac:dyDescent="0.2">
      <c r="A1" s="1195" t="s">
        <v>365</v>
      </c>
      <c r="B1" s="1196"/>
      <c r="C1" s="1196"/>
      <c r="D1" s="1196"/>
      <c r="E1" s="1196"/>
      <c r="F1" s="1196"/>
      <c r="G1" s="1196"/>
      <c r="H1" s="1196"/>
      <c r="I1" s="1196"/>
      <c r="J1" s="1196"/>
      <c r="K1" s="1196"/>
      <c r="L1" s="1196"/>
      <c r="M1" s="1196"/>
      <c r="N1" s="1196"/>
      <c r="O1" s="1196"/>
      <c r="P1" s="1197"/>
    </row>
    <row r="2" spans="1:18" s="97" customFormat="1" x14ac:dyDescent="0.2">
      <c r="A2" s="1153" t="s">
        <v>366</v>
      </c>
      <c r="B2" s="1148"/>
      <c r="C2" s="1148"/>
      <c r="D2" s="1148"/>
      <c r="E2" s="1148"/>
      <c r="F2" s="1148"/>
      <c r="G2" s="1148"/>
      <c r="H2" s="1148"/>
      <c r="I2" s="1148"/>
      <c r="J2" s="1148"/>
      <c r="K2" s="1148"/>
      <c r="L2" s="1148"/>
      <c r="M2" s="1148"/>
      <c r="N2" s="1148"/>
      <c r="O2" s="1148"/>
      <c r="P2" s="1198"/>
    </row>
    <row r="3" spans="1:18" s="97" customFormat="1" ht="15" thickBot="1" x14ac:dyDescent="0.25">
      <c r="A3" s="1154" t="s">
        <v>408</v>
      </c>
      <c r="B3" s="1149"/>
      <c r="C3" s="1149"/>
      <c r="D3" s="1149"/>
      <c r="E3" s="1149"/>
      <c r="F3" s="1149"/>
      <c r="G3" s="1149"/>
      <c r="H3" s="1149"/>
      <c r="I3" s="1149"/>
      <c r="J3" s="1149"/>
      <c r="K3" s="1149"/>
      <c r="L3" s="1149"/>
      <c r="M3" s="1149"/>
      <c r="N3" s="1149"/>
      <c r="O3" s="1149"/>
      <c r="P3" s="1199"/>
    </row>
    <row r="4" spans="1:18" s="101" customFormat="1" ht="15" thickTop="1" x14ac:dyDescent="0.2">
      <c r="A4" s="15"/>
      <c r="B4" s="152"/>
      <c r="C4" s="112"/>
      <c r="D4" s="1189" t="s">
        <v>300</v>
      </c>
      <c r="E4" s="1189"/>
      <c r="F4" s="130"/>
      <c r="G4" s="1190" t="s">
        <v>239</v>
      </c>
      <c r="H4" s="1191"/>
      <c r="I4" s="1192" t="s">
        <v>240</v>
      </c>
      <c r="J4" s="1193"/>
      <c r="K4" s="1194"/>
      <c r="L4" s="1187" t="s">
        <v>387</v>
      </c>
      <c r="M4" s="1187"/>
      <c r="N4" s="1187"/>
      <c r="O4" s="1187"/>
      <c r="P4" s="1188"/>
      <c r="Q4" s="10"/>
      <c r="R4" s="10"/>
    </row>
    <row r="5" spans="1:18" s="101" customFormat="1" ht="52.5" x14ac:dyDescent="0.2">
      <c r="A5" s="98" t="s">
        <v>9</v>
      </c>
      <c r="B5" s="12" t="s">
        <v>369</v>
      </c>
      <c r="C5" s="11" t="s">
        <v>388</v>
      </c>
      <c r="D5" s="798" t="s">
        <v>243</v>
      </c>
      <c r="E5" s="20" t="s">
        <v>244</v>
      </c>
      <c r="F5" s="20" t="s">
        <v>245</v>
      </c>
      <c r="G5" s="20" t="s">
        <v>284</v>
      </c>
      <c r="H5" s="21" t="s">
        <v>285</v>
      </c>
      <c r="I5" s="24" t="s">
        <v>372</v>
      </c>
      <c r="J5" s="24" t="s">
        <v>389</v>
      </c>
      <c r="K5" s="25" t="s">
        <v>390</v>
      </c>
      <c r="L5" s="22">
        <v>0.1</v>
      </c>
      <c r="M5" s="22">
        <v>0.25</v>
      </c>
      <c r="N5" s="19" t="s">
        <v>375</v>
      </c>
      <c r="O5" s="22">
        <v>0.75</v>
      </c>
      <c r="P5" s="23">
        <v>0.9</v>
      </c>
    </row>
    <row r="6" spans="1:18" s="163" customFormat="1" ht="14.1" customHeight="1" x14ac:dyDescent="0.2">
      <c r="A6" s="161" t="s">
        <v>145</v>
      </c>
      <c r="B6" s="674" t="s">
        <v>49</v>
      </c>
      <c r="C6" s="572">
        <v>14</v>
      </c>
      <c r="D6" s="564">
        <v>23</v>
      </c>
      <c r="E6" s="628">
        <v>44.225000000000001</v>
      </c>
      <c r="F6" s="342">
        <v>0.52</v>
      </c>
      <c r="G6" s="288">
        <v>0.33800000000000002</v>
      </c>
      <c r="H6" s="341">
        <v>0.76800000000000002</v>
      </c>
      <c r="I6" s="565">
        <v>8</v>
      </c>
      <c r="J6" s="567" t="s">
        <v>391</v>
      </c>
      <c r="K6" s="568" t="s">
        <v>391</v>
      </c>
      <c r="L6" s="567" t="s">
        <v>391</v>
      </c>
      <c r="M6" s="567" t="s">
        <v>391</v>
      </c>
      <c r="N6" s="567" t="s">
        <v>391</v>
      </c>
      <c r="O6" s="567" t="s">
        <v>391</v>
      </c>
      <c r="P6" s="568" t="s">
        <v>391</v>
      </c>
    </row>
    <row r="7" spans="1:18" s="163" customFormat="1" ht="14.1" customHeight="1" x14ac:dyDescent="0.2">
      <c r="A7" s="161" t="s">
        <v>146</v>
      </c>
      <c r="B7" s="674" t="s">
        <v>49</v>
      </c>
      <c r="C7" s="573">
        <v>1</v>
      </c>
      <c r="D7" s="564" t="s">
        <v>391</v>
      </c>
      <c r="E7" s="342" t="s">
        <v>391</v>
      </c>
      <c r="F7" s="342" t="s">
        <v>391</v>
      </c>
      <c r="G7" s="342" t="s">
        <v>391</v>
      </c>
      <c r="H7" s="341" t="s">
        <v>391</v>
      </c>
      <c r="I7" s="564" t="s">
        <v>391</v>
      </c>
      <c r="J7" s="564" t="s">
        <v>391</v>
      </c>
      <c r="K7" s="631" t="s">
        <v>391</v>
      </c>
      <c r="L7" s="564" t="s">
        <v>391</v>
      </c>
      <c r="M7" s="564" t="s">
        <v>391</v>
      </c>
      <c r="N7" s="564" t="s">
        <v>391</v>
      </c>
      <c r="O7" s="564" t="s">
        <v>391</v>
      </c>
      <c r="P7" s="631" t="s">
        <v>391</v>
      </c>
    </row>
    <row r="8" spans="1:18" s="163" customFormat="1" ht="14.1" customHeight="1" x14ac:dyDescent="0.2">
      <c r="A8" s="161" t="s">
        <v>147</v>
      </c>
      <c r="B8" s="674"/>
      <c r="C8" s="573">
        <v>18</v>
      </c>
      <c r="D8" s="564">
        <v>20</v>
      </c>
      <c r="E8" s="628">
        <v>32.031999999999996</v>
      </c>
      <c r="F8" s="342">
        <v>0.624</v>
      </c>
      <c r="G8" s="288">
        <v>0.39200000000000002</v>
      </c>
      <c r="H8" s="341">
        <v>0.94699999999999995</v>
      </c>
      <c r="I8" s="565">
        <v>7</v>
      </c>
      <c r="J8" s="567" t="s">
        <v>391</v>
      </c>
      <c r="K8" s="568" t="s">
        <v>391</v>
      </c>
      <c r="L8" s="567" t="s">
        <v>391</v>
      </c>
      <c r="M8" s="567" t="s">
        <v>391</v>
      </c>
      <c r="N8" s="567" t="s">
        <v>391</v>
      </c>
      <c r="O8" s="567" t="s">
        <v>391</v>
      </c>
      <c r="P8" s="568" t="s">
        <v>391</v>
      </c>
    </row>
    <row r="9" spans="1:18" s="163" customFormat="1" ht="14.1" customHeight="1" x14ac:dyDescent="0.2">
      <c r="A9" s="161" t="s">
        <v>148</v>
      </c>
      <c r="B9" s="674"/>
      <c r="C9" s="573">
        <v>9</v>
      </c>
      <c r="D9" s="564">
        <v>15</v>
      </c>
      <c r="E9" s="628">
        <v>22.045000000000002</v>
      </c>
      <c r="F9" s="342">
        <v>0.68</v>
      </c>
      <c r="G9" s="288">
        <v>0.39500000000000002</v>
      </c>
      <c r="H9" s="341">
        <v>1.097</v>
      </c>
      <c r="I9" s="565">
        <v>5</v>
      </c>
      <c r="J9" s="567" t="s">
        <v>391</v>
      </c>
      <c r="K9" s="568" t="s">
        <v>391</v>
      </c>
      <c r="L9" s="567" t="s">
        <v>391</v>
      </c>
      <c r="M9" s="567" t="s">
        <v>391</v>
      </c>
      <c r="N9" s="567" t="s">
        <v>391</v>
      </c>
      <c r="O9" s="567" t="s">
        <v>391</v>
      </c>
      <c r="P9" s="568" t="s">
        <v>391</v>
      </c>
    </row>
    <row r="10" spans="1:18" s="163" customFormat="1" ht="14.1" customHeight="1" x14ac:dyDescent="0.2">
      <c r="A10" s="161" t="s">
        <v>149</v>
      </c>
      <c r="B10" s="674" t="s">
        <v>202</v>
      </c>
      <c r="C10" s="573">
        <v>126</v>
      </c>
      <c r="D10" s="564">
        <v>73</v>
      </c>
      <c r="E10" s="628">
        <v>153.613</v>
      </c>
      <c r="F10" s="342">
        <v>0.47499999999999998</v>
      </c>
      <c r="G10" s="288">
        <v>0.375</v>
      </c>
      <c r="H10" s="341">
        <v>0.59399999999999997</v>
      </c>
      <c r="I10" s="565">
        <v>36</v>
      </c>
      <c r="J10" s="567">
        <v>2.7799999999999998E-2</v>
      </c>
      <c r="K10" s="568">
        <v>5.5599999999999997E-2</v>
      </c>
      <c r="L10" s="221">
        <v>0</v>
      </c>
      <c r="M10" s="221">
        <v>0</v>
      </c>
      <c r="N10" s="221">
        <v>0.30632999999999999</v>
      </c>
      <c r="O10" s="221">
        <v>0.73306000000000004</v>
      </c>
      <c r="P10" s="66">
        <v>1.0251999999999999</v>
      </c>
    </row>
    <row r="11" spans="1:18" s="163" customFormat="1" ht="14.1" customHeight="1" x14ac:dyDescent="0.2">
      <c r="A11" s="161" t="s">
        <v>150</v>
      </c>
      <c r="B11" s="674" t="s">
        <v>202</v>
      </c>
      <c r="C11" s="573">
        <v>23</v>
      </c>
      <c r="D11" s="564">
        <v>19</v>
      </c>
      <c r="E11" s="628">
        <v>20.29</v>
      </c>
      <c r="F11" s="342">
        <v>0.93600000000000005</v>
      </c>
      <c r="G11" s="288">
        <v>0.57999999999999996</v>
      </c>
      <c r="H11" s="341">
        <v>1.4350000000000001</v>
      </c>
      <c r="I11" s="565">
        <v>7</v>
      </c>
      <c r="J11" s="567" t="s">
        <v>391</v>
      </c>
      <c r="K11" s="568" t="s">
        <v>391</v>
      </c>
      <c r="L11" s="567" t="s">
        <v>391</v>
      </c>
      <c r="M11" s="567" t="s">
        <v>391</v>
      </c>
      <c r="N11" s="567" t="s">
        <v>391</v>
      </c>
      <c r="O11" s="567" t="s">
        <v>391</v>
      </c>
      <c r="P11" s="568" t="s">
        <v>391</v>
      </c>
    </row>
    <row r="12" spans="1:18" s="163" customFormat="1" ht="14.1" customHeight="1" x14ac:dyDescent="0.2">
      <c r="A12" s="161" t="s">
        <v>151</v>
      </c>
      <c r="B12" s="674" t="s">
        <v>49</v>
      </c>
      <c r="C12" s="573">
        <v>12</v>
      </c>
      <c r="D12" s="564">
        <v>6</v>
      </c>
      <c r="E12" s="628">
        <v>9.1170000000000009</v>
      </c>
      <c r="F12" s="342">
        <v>0.65800000000000003</v>
      </c>
      <c r="G12" s="288">
        <v>0.26700000000000002</v>
      </c>
      <c r="H12" s="341">
        <v>1.369</v>
      </c>
      <c r="I12" s="565">
        <v>2</v>
      </c>
      <c r="J12" s="567" t="s">
        <v>391</v>
      </c>
      <c r="K12" s="568" t="s">
        <v>391</v>
      </c>
      <c r="L12" s="567" t="s">
        <v>391</v>
      </c>
      <c r="M12" s="567" t="s">
        <v>391</v>
      </c>
      <c r="N12" s="567" t="s">
        <v>391</v>
      </c>
      <c r="O12" s="567" t="s">
        <v>391</v>
      </c>
      <c r="P12" s="568" t="s">
        <v>391</v>
      </c>
    </row>
    <row r="13" spans="1:18" s="163" customFormat="1" ht="14.1" customHeight="1" x14ac:dyDescent="0.2">
      <c r="A13" s="161" t="s">
        <v>152</v>
      </c>
      <c r="B13" s="674" t="s">
        <v>49</v>
      </c>
      <c r="C13" s="573">
        <v>6</v>
      </c>
      <c r="D13" s="564">
        <v>4</v>
      </c>
      <c r="E13" s="628">
        <v>13.209</v>
      </c>
      <c r="F13" s="342">
        <v>0.30299999999999999</v>
      </c>
      <c r="G13" s="288">
        <v>9.6000000000000002E-2</v>
      </c>
      <c r="H13" s="341">
        <v>0.73</v>
      </c>
      <c r="I13" s="565">
        <v>2</v>
      </c>
      <c r="J13" s="567" t="s">
        <v>391</v>
      </c>
      <c r="K13" s="568" t="s">
        <v>391</v>
      </c>
      <c r="L13" s="567" t="s">
        <v>391</v>
      </c>
      <c r="M13" s="567" t="s">
        <v>391</v>
      </c>
      <c r="N13" s="567" t="s">
        <v>391</v>
      </c>
      <c r="O13" s="567" t="s">
        <v>391</v>
      </c>
      <c r="P13" s="568" t="s">
        <v>391</v>
      </c>
    </row>
    <row r="14" spans="1:18" s="163" customFormat="1" ht="14.1" customHeight="1" x14ac:dyDescent="0.2">
      <c r="A14" s="161" t="s">
        <v>153</v>
      </c>
      <c r="B14" s="674"/>
      <c r="C14" s="573">
        <v>2</v>
      </c>
      <c r="D14" s="564" t="s">
        <v>391</v>
      </c>
      <c r="E14" s="342" t="s">
        <v>391</v>
      </c>
      <c r="F14" s="342" t="s">
        <v>391</v>
      </c>
      <c r="G14" s="342" t="s">
        <v>391</v>
      </c>
      <c r="H14" s="341" t="s">
        <v>391</v>
      </c>
      <c r="I14" s="564" t="s">
        <v>391</v>
      </c>
      <c r="J14" s="564" t="s">
        <v>391</v>
      </c>
      <c r="K14" s="631" t="s">
        <v>391</v>
      </c>
      <c r="L14" s="564" t="s">
        <v>391</v>
      </c>
      <c r="M14" s="564" t="s">
        <v>391</v>
      </c>
      <c r="N14" s="564" t="s">
        <v>391</v>
      </c>
      <c r="O14" s="564" t="s">
        <v>391</v>
      </c>
      <c r="P14" s="631" t="s">
        <v>391</v>
      </c>
    </row>
    <row r="15" spans="1:18" s="163" customFormat="1" ht="14.1" customHeight="1" x14ac:dyDescent="0.2">
      <c r="A15" s="161" t="s">
        <v>154</v>
      </c>
      <c r="B15" s="674" t="s">
        <v>50</v>
      </c>
      <c r="C15" s="573">
        <v>60</v>
      </c>
      <c r="D15" s="564">
        <v>53</v>
      </c>
      <c r="E15" s="628">
        <v>118.303</v>
      </c>
      <c r="F15" s="342">
        <v>0.44800000000000001</v>
      </c>
      <c r="G15" s="288">
        <v>0.33900000000000002</v>
      </c>
      <c r="H15" s="341">
        <v>0.58099999999999996</v>
      </c>
      <c r="I15" s="565">
        <v>26</v>
      </c>
      <c r="J15" s="567">
        <v>7.6899999999999996E-2</v>
      </c>
      <c r="K15" s="568">
        <v>0.1154</v>
      </c>
      <c r="L15" s="221">
        <v>0</v>
      </c>
      <c r="M15" s="221">
        <v>0</v>
      </c>
      <c r="N15" s="221">
        <v>0.32290999999999997</v>
      </c>
      <c r="O15" s="221">
        <v>0.60484000000000004</v>
      </c>
      <c r="P15" s="66">
        <v>1.2413000000000001</v>
      </c>
    </row>
    <row r="16" spans="1:18" s="163" customFormat="1" ht="14.1" customHeight="1" x14ac:dyDescent="0.2">
      <c r="A16" s="161" t="s">
        <v>155</v>
      </c>
      <c r="B16" s="674" t="s">
        <v>49</v>
      </c>
      <c r="C16" s="573">
        <v>35</v>
      </c>
      <c r="D16" s="564">
        <v>41</v>
      </c>
      <c r="E16" s="628">
        <v>70.14</v>
      </c>
      <c r="F16" s="342">
        <v>0.58499999999999996</v>
      </c>
      <c r="G16" s="288">
        <v>0.42499999999999999</v>
      </c>
      <c r="H16" s="341">
        <v>0.78500000000000003</v>
      </c>
      <c r="I16" s="565">
        <v>20</v>
      </c>
      <c r="J16" s="567">
        <v>0.1</v>
      </c>
      <c r="K16" s="569">
        <v>0.05</v>
      </c>
      <c r="L16" s="221">
        <v>0</v>
      </c>
      <c r="M16" s="221">
        <v>0</v>
      </c>
      <c r="N16" s="221">
        <v>0.40282000000000001</v>
      </c>
      <c r="O16" s="221">
        <v>0.77178999999999998</v>
      </c>
      <c r="P16" s="66">
        <v>1.6905600000000001</v>
      </c>
    </row>
    <row r="17" spans="1:16" s="163" customFormat="1" ht="14.1" customHeight="1" x14ac:dyDescent="0.2">
      <c r="A17" s="161" t="s">
        <v>156</v>
      </c>
      <c r="B17" s="674"/>
      <c r="C17" s="177">
        <v>0</v>
      </c>
      <c r="D17" s="564" t="s">
        <v>391</v>
      </c>
      <c r="E17" s="564" t="s">
        <v>391</v>
      </c>
      <c r="F17" s="564" t="s">
        <v>391</v>
      </c>
      <c r="G17" s="564" t="s">
        <v>391</v>
      </c>
      <c r="H17" s="631" t="s">
        <v>391</v>
      </c>
      <c r="I17" s="564" t="s">
        <v>391</v>
      </c>
      <c r="J17" s="564" t="s">
        <v>391</v>
      </c>
      <c r="K17" s="631" t="s">
        <v>391</v>
      </c>
      <c r="L17" s="564" t="s">
        <v>391</v>
      </c>
      <c r="M17" s="564" t="s">
        <v>391</v>
      </c>
      <c r="N17" s="564" t="s">
        <v>391</v>
      </c>
      <c r="O17" s="564" t="s">
        <v>391</v>
      </c>
      <c r="P17" s="631" t="s">
        <v>391</v>
      </c>
    </row>
    <row r="18" spans="1:16" s="163" customFormat="1" ht="14.1" customHeight="1" x14ac:dyDescent="0.2">
      <c r="A18" s="161" t="s">
        <v>157</v>
      </c>
      <c r="B18" s="674" t="s">
        <v>50</v>
      </c>
      <c r="C18" s="573">
        <v>2</v>
      </c>
      <c r="D18" s="564" t="s">
        <v>391</v>
      </c>
      <c r="E18" s="342" t="s">
        <v>391</v>
      </c>
      <c r="F18" s="342" t="s">
        <v>391</v>
      </c>
      <c r="G18" s="342" t="s">
        <v>391</v>
      </c>
      <c r="H18" s="341" t="s">
        <v>391</v>
      </c>
      <c r="I18" s="564" t="s">
        <v>391</v>
      </c>
      <c r="J18" s="564" t="s">
        <v>391</v>
      </c>
      <c r="K18" s="631" t="s">
        <v>391</v>
      </c>
      <c r="L18" s="564" t="s">
        <v>391</v>
      </c>
      <c r="M18" s="564" t="s">
        <v>391</v>
      </c>
      <c r="N18" s="564" t="s">
        <v>391</v>
      </c>
      <c r="O18" s="564" t="s">
        <v>391</v>
      </c>
      <c r="P18" s="631" t="s">
        <v>391</v>
      </c>
    </row>
    <row r="19" spans="1:16" s="163" customFormat="1" ht="14.1" customHeight="1" x14ac:dyDescent="0.2">
      <c r="A19" s="161" t="s">
        <v>158</v>
      </c>
      <c r="B19" s="674" t="s">
        <v>50</v>
      </c>
      <c r="C19" s="573">
        <v>10</v>
      </c>
      <c r="D19" s="564">
        <v>4</v>
      </c>
      <c r="E19" s="628">
        <v>5.3289999999999997</v>
      </c>
      <c r="F19" s="342">
        <v>0.751</v>
      </c>
      <c r="G19" s="288">
        <v>0.23899999999999999</v>
      </c>
      <c r="H19" s="341">
        <v>1.8109999999999999</v>
      </c>
      <c r="I19" s="565">
        <v>2</v>
      </c>
      <c r="J19" s="567" t="s">
        <v>391</v>
      </c>
      <c r="K19" s="568" t="s">
        <v>391</v>
      </c>
      <c r="L19" s="567" t="s">
        <v>391</v>
      </c>
      <c r="M19" s="567" t="s">
        <v>391</v>
      </c>
      <c r="N19" s="567" t="s">
        <v>391</v>
      </c>
      <c r="O19" s="567" t="s">
        <v>391</v>
      </c>
      <c r="P19" s="568" t="s">
        <v>391</v>
      </c>
    </row>
    <row r="20" spans="1:16" s="163" customFormat="1" ht="14.1" customHeight="1" x14ac:dyDescent="0.2">
      <c r="A20" s="161" t="s">
        <v>159</v>
      </c>
      <c r="B20" s="674" t="s">
        <v>49</v>
      </c>
      <c r="C20" s="573">
        <v>36</v>
      </c>
      <c r="D20" s="564">
        <v>36</v>
      </c>
      <c r="E20" s="628">
        <v>60.929000000000002</v>
      </c>
      <c r="F20" s="342">
        <v>0.59099999999999997</v>
      </c>
      <c r="G20" s="288">
        <v>0.42</v>
      </c>
      <c r="H20" s="341">
        <v>0.80900000000000005</v>
      </c>
      <c r="I20" s="565">
        <v>16</v>
      </c>
      <c r="J20" s="567">
        <v>0</v>
      </c>
      <c r="K20" s="569">
        <v>0</v>
      </c>
      <c r="L20" s="221" t="s">
        <v>391</v>
      </c>
      <c r="M20" s="221" t="s">
        <v>391</v>
      </c>
      <c r="N20" s="221" t="s">
        <v>391</v>
      </c>
      <c r="O20" s="221" t="s">
        <v>391</v>
      </c>
      <c r="P20" s="66" t="s">
        <v>391</v>
      </c>
    </row>
    <row r="21" spans="1:16" s="163" customFormat="1" ht="14.1" customHeight="1" x14ac:dyDescent="0.2">
      <c r="A21" s="161" t="s">
        <v>160</v>
      </c>
      <c r="B21" s="674" t="s">
        <v>49</v>
      </c>
      <c r="C21" s="573">
        <v>26</v>
      </c>
      <c r="D21" s="564">
        <v>30</v>
      </c>
      <c r="E21" s="628">
        <v>32.395000000000003</v>
      </c>
      <c r="F21" s="342">
        <v>0.92600000000000005</v>
      </c>
      <c r="G21" s="288">
        <v>0.63600000000000001</v>
      </c>
      <c r="H21" s="341">
        <v>1.3049999999999999</v>
      </c>
      <c r="I21" s="565">
        <v>7</v>
      </c>
      <c r="J21" s="567" t="s">
        <v>391</v>
      </c>
      <c r="K21" s="568" t="s">
        <v>391</v>
      </c>
      <c r="L21" s="567" t="s">
        <v>391</v>
      </c>
      <c r="M21" s="567" t="s">
        <v>391</v>
      </c>
      <c r="N21" s="567" t="s">
        <v>391</v>
      </c>
      <c r="O21" s="567" t="s">
        <v>391</v>
      </c>
      <c r="P21" s="568" t="s">
        <v>391</v>
      </c>
    </row>
    <row r="22" spans="1:16" s="163" customFormat="1" ht="14.1" customHeight="1" x14ac:dyDescent="0.2">
      <c r="A22" s="161" t="s">
        <v>161</v>
      </c>
      <c r="B22" s="674" t="s">
        <v>50</v>
      </c>
      <c r="C22" s="573">
        <v>11</v>
      </c>
      <c r="D22" s="564">
        <v>9</v>
      </c>
      <c r="E22" s="628">
        <v>18.97</v>
      </c>
      <c r="F22" s="342">
        <v>0.47399999999999998</v>
      </c>
      <c r="G22" s="288">
        <v>0.23100000000000001</v>
      </c>
      <c r="H22" s="341">
        <v>0.871</v>
      </c>
      <c r="I22" s="565">
        <v>3</v>
      </c>
      <c r="J22" s="567" t="s">
        <v>391</v>
      </c>
      <c r="K22" s="568" t="s">
        <v>391</v>
      </c>
      <c r="L22" s="567" t="s">
        <v>391</v>
      </c>
      <c r="M22" s="567" t="s">
        <v>391</v>
      </c>
      <c r="N22" s="567" t="s">
        <v>391</v>
      </c>
      <c r="O22" s="567" t="s">
        <v>391</v>
      </c>
      <c r="P22" s="568" t="s">
        <v>391</v>
      </c>
    </row>
    <row r="23" spans="1:16" s="163" customFormat="1" ht="14.1" customHeight="1" x14ac:dyDescent="0.2">
      <c r="A23" s="161" t="s">
        <v>162</v>
      </c>
      <c r="B23" s="674" t="s">
        <v>50</v>
      </c>
      <c r="C23" s="573">
        <v>9</v>
      </c>
      <c r="D23" s="564">
        <v>9</v>
      </c>
      <c r="E23" s="628">
        <v>13.250999999999999</v>
      </c>
      <c r="F23" s="342">
        <v>0.67900000000000005</v>
      </c>
      <c r="G23" s="288">
        <v>0.33100000000000002</v>
      </c>
      <c r="H23" s="341">
        <v>1.246</v>
      </c>
      <c r="I23" s="565">
        <v>5</v>
      </c>
      <c r="J23" s="567" t="s">
        <v>391</v>
      </c>
      <c r="K23" s="568" t="s">
        <v>391</v>
      </c>
      <c r="L23" s="567" t="s">
        <v>391</v>
      </c>
      <c r="M23" s="567" t="s">
        <v>391</v>
      </c>
      <c r="N23" s="567" t="s">
        <v>391</v>
      </c>
      <c r="O23" s="567" t="s">
        <v>391</v>
      </c>
      <c r="P23" s="568" t="s">
        <v>391</v>
      </c>
    </row>
    <row r="24" spans="1:16" s="163" customFormat="1" ht="14.1" customHeight="1" x14ac:dyDescent="0.2">
      <c r="A24" s="161" t="s">
        <v>163</v>
      </c>
      <c r="B24" s="674" t="s">
        <v>49</v>
      </c>
      <c r="C24" s="573">
        <v>17</v>
      </c>
      <c r="D24" s="564">
        <v>12</v>
      </c>
      <c r="E24" s="628">
        <v>19.978000000000002</v>
      </c>
      <c r="F24" s="342">
        <v>0.60099999999999998</v>
      </c>
      <c r="G24" s="288">
        <v>0.32500000000000001</v>
      </c>
      <c r="H24" s="341">
        <v>1.0209999999999999</v>
      </c>
      <c r="I24" s="565">
        <v>4</v>
      </c>
      <c r="J24" s="567" t="s">
        <v>391</v>
      </c>
      <c r="K24" s="568" t="s">
        <v>391</v>
      </c>
      <c r="L24" s="567" t="s">
        <v>391</v>
      </c>
      <c r="M24" s="567" t="s">
        <v>391</v>
      </c>
      <c r="N24" s="567" t="s">
        <v>391</v>
      </c>
      <c r="O24" s="567" t="s">
        <v>391</v>
      </c>
      <c r="P24" s="568" t="s">
        <v>391</v>
      </c>
    </row>
    <row r="25" spans="1:16" s="163" customFormat="1" ht="14.1" customHeight="1" x14ac:dyDescent="0.2">
      <c r="A25" s="161" t="s">
        <v>164</v>
      </c>
      <c r="B25" s="674"/>
      <c r="C25" s="573">
        <v>26</v>
      </c>
      <c r="D25" s="564">
        <v>36</v>
      </c>
      <c r="E25" s="628">
        <v>35.482999999999997</v>
      </c>
      <c r="F25" s="342">
        <v>1.0149999999999999</v>
      </c>
      <c r="G25" s="288">
        <v>0.72099999999999997</v>
      </c>
      <c r="H25" s="341">
        <v>1.389</v>
      </c>
      <c r="I25" s="565">
        <v>8</v>
      </c>
      <c r="J25" s="567" t="s">
        <v>391</v>
      </c>
      <c r="K25" s="568" t="s">
        <v>391</v>
      </c>
      <c r="L25" s="567" t="s">
        <v>391</v>
      </c>
      <c r="M25" s="567" t="s">
        <v>391</v>
      </c>
      <c r="N25" s="567" t="s">
        <v>391</v>
      </c>
      <c r="O25" s="567" t="s">
        <v>391</v>
      </c>
      <c r="P25" s="568" t="s">
        <v>391</v>
      </c>
    </row>
    <row r="26" spans="1:16" s="163" customFormat="1" ht="14.1" customHeight="1" x14ac:dyDescent="0.2">
      <c r="A26" s="161" t="s">
        <v>165</v>
      </c>
      <c r="B26" s="674" t="s">
        <v>49</v>
      </c>
      <c r="C26" s="573">
        <v>2</v>
      </c>
      <c r="D26" s="564" t="s">
        <v>391</v>
      </c>
      <c r="E26" s="342" t="s">
        <v>391</v>
      </c>
      <c r="F26" s="342" t="s">
        <v>391</v>
      </c>
      <c r="G26" s="342" t="s">
        <v>391</v>
      </c>
      <c r="H26" s="341" t="s">
        <v>391</v>
      </c>
      <c r="I26" s="564" t="s">
        <v>391</v>
      </c>
      <c r="J26" s="564" t="s">
        <v>391</v>
      </c>
      <c r="K26" s="631" t="s">
        <v>391</v>
      </c>
      <c r="L26" s="564" t="s">
        <v>391</v>
      </c>
      <c r="M26" s="564" t="s">
        <v>391</v>
      </c>
      <c r="N26" s="564" t="s">
        <v>391</v>
      </c>
      <c r="O26" s="564" t="s">
        <v>391</v>
      </c>
      <c r="P26" s="631" t="s">
        <v>391</v>
      </c>
    </row>
    <row r="27" spans="1:16" s="163" customFormat="1" ht="14.1" customHeight="1" x14ac:dyDescent="0.2">
      <c r="A27" s="161" t="s">
        <v>166</v>
      </c>
      <c r="B27" s="674" t="s">
        <v>49</v>
      </c>
      <c r="C27" s="573">
        <v>16</v>
      </c>
      <c r="D27" s="564">
        <v>10</v>
      </c>
      <c r="E27" s="628">
        <v>20.408999999999999</v>
      </c>
      <c r="F27" s="342">
        <v>0.49</v>
      </c>
      <c r="G27" s="288">
        <v>0.249</v>
      </c>
      <c r="H27" s="341">
        <v>0.873</v>
      </c>
      <c r="I27" s="565">
        <v>6</v>
      </c>
      <c r="J27" s="567" t="s">
        <v>391</v>
      </c>
      <c r="K27" s="568" t="s">
        <v>391</v>
      </c>
      <c r="L27" s="567" t="s">
        <v>391</v>
      </c>
      <c r="M27" s="567" t="s">
        <v>391</v>
      </c>
      <c r="N27" s="567" t="s">
        <v>391</v>
      </c>
      <c r="O27" s="567" t="s">
        <v>391</v>
      </c>
      <c r="P27" s="568" t="s">
        <v>391</v>
      </c>
    </row>
    <row r="28" spans="1:16" s="163" customFormat="1" ht="14.1" customHeight="1" x14ac:dyDescent="0.2">
      <c r="A28" s="161" t="s">
        <v>203</v>
      </c>
      <c r="B28" s="674" t="s">
        <v>49</v>
      </c>
      <c r="C28" s="573">
        <v>10</v>
      </c>
      <c r="D28" s="564">
        <v>14</v>
      </c>
      <c r="E28" s="628">
        <v>19.263000000000002</v>
      </c>
      <c r="F28" s="342">
        <v>0.72699999999999998</v>
      </c>
      <c r="G28" s="288">
        <v>0.41399999999999998</v>
      </c>
      <c r="H28" s="341">
        <v>1.1910000000000001</v>
      </c>
      <c r="I28" s="565">
        <v>5</v>
      </c>
      <c r="J28" s="567" t="s">
        <v>391</v>
      </c>
      <c r="K28" s="568" t="s">
        <v>391</v>
      </c>
      <c r="L28" s="567" t="s">
        <v>391</v>
      </c>
      <c r="M28" s="567" t="s">
        <v>391</v>
      </c>
      <c r="N28" s="567" t="s">
        <v>391</v>
      </c>
      <c r="O28" s="567" t="s">
        <v>391</v>
      </c>
      <c r="P28" s="568" t="s">
        <v>391</v>
      </c>
    </row>
    <row r="29" spans="1:16" s="163" customFormat="1" ht="14.1" customHeight="1" x14ac:dyDescent="0.2">
      <c r="A29" s="161" t="s">
        <v>168</v>
      </c>
      <c r="B29" s="674" t="s">
        <v>50</v>
      </c>
      <c r="C29" s="573">
        <v>20</v>
      </c>
      <c r="D29" s="564">
        <v>24</v>
      </c>
      <c r="E29" s="628">
        <v>45.619</v>
      </c>
      <c r="F29" s="342">
        <v>0.52600000000000002</v>
      </c>
      <c r="G29" s="288">
        <v>0.34499999999999997</v>
      </c>
      <c r="H29" s="341">
        <v>0.77100000000000002</v>
      </c>
      <c r="I29" s="565">
        <v>12</v>
      </c>
      <c r="J29" s="567">
        <v>0</v>
      </c>
      <c r="K29" s="568">
        <v>0</v>
      </c>
      <c r="L29" s="221" t="s">
        <v>391</v>
      </c>
      <c r="M29" s="221" t="s">
        <v>391</v>
      </c>
      <c r="N29" s="221" t="s">
        <v>391</v>
      </c>
      <c r="O29" s="221" t="s">
        <v>391</v>
      </c>
      <c r="P29" s="66" t="s">
        <v>391</v>
      </c>
    </row>
    <row r="30" spans="1:16" s="163" customFormat="1" ht="14.1" customHeight="1" x14ac:dyDescent="0.2">
      <c r="A30" s="161" t="s">
        <v>169</v>
      </c>
      <c r="B30" s="674"/>
      <c r="C30" s="573">
        <v>11</v>
      </c>
      <c r="D30" s="564">
        <v>21</v>
      </c>
      <c r="E30" s="628">
        <v>15.49</v>
      </c>
      <c r="F30" s="342">
        <v>1.3560000000000001</v>
      </c>
      <c r="G30" s="288">
        <v>0.86199999999999999</v>
      </c>
      <c r="H30" s="341">
        <v>2.0369999999999999</v>
      </c>
      <c r="I30" s="565">
        <v>3</v>
      </c>
      <c r="J30" s="567" t="s">
        <v>391</v>
      </c>
      <c r="K30" s="568" t="s">
        <v>391</v>
      </c>
      <c r="L30" s="567" t="s">
        <v>391</v>
      </c>
      <c r="M30" s="567" t="s">
        <v>391</v>
      </c>
      <c r="N30" s="567" t="s">
        <v>391</v>
      </c>
      <c r="O30" s="567" t="s">
        <v>391</v>
      </c>
      <c r="P30" s="568" t="s">
        <v>391</v>
      </c>
    </row>
    <row r="31" spans="1:16" s="163" customFormat="1" ht="14.1" customHeight="1" x14ac:dyDescent="0.2">
      <c r="A31" s="161" t="s">
        <v>170</v>
      </c>
      <c r="B31" s="674" t="s">
        <v>49</v>
      </c>
      <c r="C31" s="573">
        <v>14</v>
      </c>
      <c r="D31" s="564">
        <v>15</v>
      </c>
      <c r="E31" s="628">
        <v>19.861000000000001</v>
      </c>
      <c r="F31" s="342">
        <v>0.755</v>
      </c>
      <c r="G31" s="288">
        <v>0.439</v>
      </c>
      <c r="H31" s="341">
        <v>1.218</v>
      </c>
      <c r="I31" s="565">
        <v>2</v>
      </c>
      <c r="J31" s="567" t="s">
        <v>391</v>
      </c>
      <c r="K31" s="568" t="s">
        <v>391</v>
      </c>
      <c r="L31" s="567" t="s">
        <v>391</v>
      </c>
      <c r="M31" s="567" t="s">
        <v>391</v>
      </c>
      <c r="N31" s="567" t="s">
        <v>391</v>
      </c>
      <c r="O31" s="567" t="s">
        <v>391</v>
      </c>
      <c r="P31" s="568" t="s">
        <v>391</v>
      </c>
    </row>
    <row r="32" spans="1:16" s="163" customFormat="1" ht="14.1" customHeight="1" x14ac:dyDescent="0.2">
      <c r="A32" s="161" t="s">
        <v>171</v>
      </c>
      <c r="B32" s="674" t="s">
        <v>49</v>
      </c>
      <c r="C32" s="573">
        <v>24</v>
      </c>
      <c r="D32" s="564">
        <v>30</v>
      </c>
      <c r="E32" s="628">
        <v>45.859000000000002</v>
      </c>
      <c r="F32" s="342">
        <v>0.65400000000000003</v>
      </c>
      <c r="G32" s="288">
        <v>0.44900000000000001</v>
      </c>
      <c r="H32" s="341">
        <v>0.92200000000000004</v>
      </c>
      <c r="I32" s="565">
        <v>9</v>
      </c>
      <c r="J32" s="567" t="s">
        <v>391</v>
      </c>
      <c r="K32" s="568" t="s">
        <v>391</v>
      </c>
      <c r="L32" s="567" t="s">
        <v>391</v>
      </c>
      <c r="M32" s="567" t="s">
        <v>391</v>
      </c>
      <c r="N32" s="567" t="s">
        <v>391</v>
      </c>
      <c r="O32" s="567" t="s">
        <v>391</v>
      </c>
      <c r="P32" s="568" t="s">
        <v>391</v>
      </c>
    </row>
    <row r="33" spans="1:16" s="163" customFormat="1" ht="14.1" customHeight="1" x14ac:dyDescent="0.2">
      <c r="A33" s="161" t="s">
        <v>172</v>
      </c>
      <c r="B33" s="674" t="s">
        <v>50</v>
      </c>
      <c r="C33" s="573">
        <v>5</v>
      </c>
      <c r="D33" s="564">
        <v>2</v>
      </c>
      <c r="E33" s="628">
        <v>2.3250000000000002</v>
      </c>
      <c r="F33" s="342">
        <v>0.86099999999999999</v>
      </c>
      <c r="G33" s="288">
        <v>0.14399999999999999</v>
      </c>
      <c r="H33" s="341">
        <v>2.843</v>
      </c>
      <c r="I33" s="565">
        <v>1</v>
      </c>
      <c r="J33" s="567" t="s">
        <v>391</v>
      </c>
      <c r="K33" s="568" t="s">
        <v>391</v>
      </c>
      <c r="L33" s="567" t="s">
        <v>391</v>
      </c>
      <c r="M33" s="567" t="s">
        <v>391</v>
      </c>
      <c r="N33" s="567" t="s">
        <v>391</v>
      </c>
      <c r="O33" s="567" t="s">
        <v>391</v>
      </c>
      <c r="P33" s="568" t="s">
        <v>391</v>
      </c>
    </row>
    <row r="34" spans="1:16" s="163" customFormat="1" ht="14.1" customHeight="1" x14ac:dyDescent="0.2">
      <c r="A34" s="161" t="s">
        <v>173</v>
      </c>
      <c r="B34" s="674"/>
      <c r="C34" s="573">
        <v>7</v>
      </c>
      <c r="D34" s="564">
        <v>10</v>
      </c>
      <c r="E34" s="628">
        <v>11.098000000000001</v>
      </c>
      <c r="F34" s="342">
        <v>0.90100000000000002</v>
      </c>
      <c r="G34" s="288">
        <v>0.45800000000000002</v>
      </c>
      <c r="H34" s="341">
        <v>1.6060000000000001</v>
      </c>
      <c r="I34" s="565">
        <v>4</v>
      </c>
      <c r="J34" s="567" t="s">
        <v>391</v>
      </c>
      <c r="K34" s="568" t="s">
        <v>391</v>
      </c>
      <c r="L34" s="567" t="s">
        <v>391</v>
      </c>
      <c r="M34" s="567" t="s">
        <v>391</v>
      </c>
      <c r="N34" s="567" t="s">
        <v>391</v>
      </c>
      <c r="O34" s="567" t="s">
        <v>391</v>
      </c>
      <c r="P34" s="568" t="s">
        <v>391</v>
      </c>
    </row>
    <row r="35" spans="1:16" s="163" customFormat="1" ht="14.1" customHeight="1" x14ac:dyDescent="0.2">
      <c r="A35" s="161" t="s">
        <v>174</v>
      </c>
      <c r="B35" s="674" t="s">
        <v>49</v>
      </c>
      <c r="C35" s="573">
        <v>10</v>
      </c>
      <c r="D35" s="564">
        <v>5</v>
      </c>
      <c r="E35" s="628">
        <v>25.709</v>
      </c>
      <c r="F35" s="342">
        <v>0.19400000000000001</v>
      </c>
      <c r="G35" s="288">
        <v>7.0999999999999994E-2</v>
      </c>
      <c r="H35" s="341">
        <v>0.43099999999999999</v>
      </c>
      <c r="I35" s="565">
        <v>8</v>
      </c>
      <c r="J35" s="567" t="s">
        <v>391</v>
      </c>
      <c r="K35" s="568" t="s">
        <v>391</v>
      </c>
      <c r="L35" s="567" t="s">
        <v>391</v>
      </c>
      <c r="M35" s="567" t="s">
        <v>391</v>
      </c>
      <c r="N35" s="567" t="s">
        <v>391</v>
      </c>
      <c r="O35" s="567" t="s">
        <v>391</v>
      </c>
      <c r="P35" s="568" t="s">
        <v>391</v>
      </c>
    </row>
    <row r="36" spans="1:16" s="163" customFormat="1" ht="14.1" customHeight="1" x14ac:dyDescent="0.2">
      <c r="A36" s="161" t="s">
        <v>175</v>
      </c>
      <c r="B36" s="674" t="s">
        <v>49</v>
      </c>
      <c r="C36" s="573">
        <v>3</v>
      </c>
      <c r="D36" s="564" t="s">
        <v>391</v>
      </c>
      <c r="E36" s="342" t="s">
        <v>391</v>
      </c>
      <c r="F36" s="342" t="s">
        <v>391</v>
      </c>
      <c r="G36" s="342" t="s">
        <v>391</v>
      </c>
      <c r="H36" s="341" t="s">
        <v>391</v>
      </c>
      <c r="I36" s="564" t="s">
        <v>391</v>
      </c>
      <c r="J36" s="564" t="s">
        <v>391</v>
      </c>
      <c r="K36" s="631" t="s">
        <v>391</v>
      </c>
      <c r="L36" s="564" t="s">
        <v>391</v>
      </c>
      <c r="M36" s="564" t="s">
        <v>391</v>
      </c>
      <c r="N36" s="564" t="s">
        <v>391</v>
      </c>
      <c r="O36" s="564" t="s">
        <v>391</v>
      </c>
      <c r="P36" s="631" t="s">
        <v>391</v>
      </c>
    </row>
    <row r="37" spans="1:16" s="163" customFormat="1" ht="14.1" customHeight="1" x14ac:dyDescent="0.2">
      <c r="A37" s="161" t="s">
        <v>176</v>
      </c>
      <c r="B37" s="674" t="s">
        <v>49</v>
      </c>
      <c r="C37" s="573">
        <v>23</v>
      </c>
      <c r="D37" s="564">
        <v>12</v>
      </c>
      <c r="E37" s="628">
        <v>19.565999999999999</v>
      </c>
      <c r="F37" s="342">
        <v>0.61299999999999999</v>
      </c>
      <c r="G37" s="288">
        <v>0.33200000000000002</v>
      </c>
      <c r="H37" s="341">
        <v>1.0429999999999999</v>
      </c>
      <c r="I37" s="565">
        <v>8</v>
      </c>
      <c r="J37" s="567" t="s">
        <v>391</v>
      </c>
      <c r="K37" s="568" t="s">
        <v>391</v>
      </c>
      <c r="L37" s="567" t="s">
        <v>391</v>
      </c>
      <c r="M37" s="567" t="s">
        <v>391</v>
      </c>
      <c r="N37" s="567" t="s">
        <v>391</v>
      </c>
      <c r="O37" s="567" t="s">
        <v>391</v>
      </c>
      <c r="P37" s="568" t="s">
        <v>391</v>
      </c>
    </row>
    <row r="38" spans="1:16" s="163" customFormat="1" ht="14.1" customHeight="1" x14ac:dyDescent="0.2">
      <c r="A38" s="161" t="s">
        <v>177</v>
      </c>
      <c r="B38" s="674" t="s">
        <v>49</v>
      </c>
      <c r="C38" s="573">
        <v>4</v>
      </c>
      <c r="D38" s="564" t="s">
        <v>391</v>
      </c>
      <c r="E38" s="342" t="s">
        <v>391</v>
      </c>
      <c r="F38" s="342" t="s">
        <v>391</v>
      </c>
      <c r="G38" s="342" t="s">
        <v>391</v>
      </c>
      <c r="H38" s="341" t="s">
        <v>391</v>
      </c>
      <c r="I38" s="564" t="s">
        <v>391</v>
      </c>
      <c r="J38" s="564" t="s">
        <v>391</v>
      </c>
      <c r="K38" s="631" t="s">
        <v>391</v>
      </c>
      <c r="L38" s="564" t="s">
        <v>391</v>
      </c>
      <c r="M38" s="564" t="s">
        <v>391</v>
      </c>
      <c r="N38" s="564" t="s">
        <v>391</v>
      </c>
      <c r="O38" s="564" t="s">
        <v>391</v>
      </c>
      <c r="P38" s="631" t="s">
        <v>391</v>
      </c>
    </row>
    <row r="39" spans="1:16" s="163" customFormat="1" ht="14.1" customHeight="1" x14ac:dyDescent="0.2">
      <c r="A39" s="161" t="s">
        <v>178</v>
      </c>
      <c r="B39" s="674" t="s">
        <v>49</v>
      </c>
      <c r="C39" s="573">
        <v>51</v>
      </c>
      <c r="D39" s="564">
        <v>45</v>
      </c>
      <c r="E39" s="628">
        <v>78.332999999999998</v>
      </c>
      <c r="F39" s="342">
        <v>0.57399999999999995</v>
      </c>
      <c r="G39" s="288">
        <v>0.42399999999999999</v>
      </c>
      <c r="H39" s="341">
        <v>0.76200000000000001</v>
      </c>
      <c r="I39" s="565">
        <v>19</v>
      </c>
      <c r="J39" s="567">
        <v>0</v>
      </c>
      <c r="K39" s="568">
        <v>0</v>
      </c>
      <c r="L39" s="221" t="s">
        <v>391</v>
      </c>
      <c r="M39" s="221" t="s">
        <v>391</v>
      </c>
      <c r="N39" s="221" t="s">
        <v>391</v>
      </c>
      <c r="O39" s="221" t="s">
        <v>391</v>
      </c>
      <c r="P39" s="66" t="s">
        <v>391</v>
      </c>
    </row>
    <row r="40" spans="1:16" s="163" customFormat="1" ht="14.1" customHeight="1" x14ac:dyDescent="0.2">
      <c r="A40" s="161" t="s">
        <v>179</v>
      </c>
      <c r="B40" s="674"/>
      <c r="C40" s="573">
        <v>26</v>
      </c>
      <c r="D40" s="564">
        <v>50</v>
      </c>
      <c r="E40" s="628">
        <v>63.982999999999997</v>
      </c>
      <c r="F40" s="342">
        <v>0.78100000000000003</v>
      </c>
      <c r="G40" s="288">
        <v>0.58599999999999997</v>
      </c>
      <c r="H40" s="341">
        <v>1.022</v>
      </c>
      <c r="I40" s="565">
        <v>12</v>
      </c>
      <c r="J40" s="567">
        <v>0</v>
      </c>
      <c r="K40" s="568">
        <v>0</v>
      </c>
      <c r="L40" s="221" t="s">
        <v>391</v>
      </c>
      <c r="M40" s="221" t="s">
        <v>391</v>
      </c>
      <c r="N40" s="221" t="s">
        <v>391</v>
      </c>
      <c r="O40" s="221" t="s">
        <v>391</v>
      </c>
      <c r="P40" s="66" t="s">
        <v>391</v>
      </c>
    </row>
    <row r="41" spans="1:16" s="163" customFormat="1" ht="14.1" customHeight="1" x14ac:dyDescent="0.2">
      <c r="A41" s="161" t="s">
        <v>180</v>
      </c>
      <c r="B41" s="674" t="s">
        <v>50</v>
      </c>
      <c r="C41" s="573">
        <v>6</v>
      </c>
      <c r="D41" s="564">
        <v>3</v>
      </c>
      <c r="E41" s="628">
        <v>5.508</v>
      </c>
      <c r="F41" s="342">
        <v>0.54500000000000004</v>
      </c>
      <c r="G41" s="288">
        <v>0.13900000000000001</v>
      </c>
      <c r="H41" s="341">
        <v>1.482</v>
      </c>
      <c r="I41" s="565">
        <v>2</v>
      </c>
      <c r="J41" s="567" t="s">
        <v>391</v>
      </c>
      <c r="K41" s="568" t="s">
        <v>391</v>
      </c>
      <c r="L41" s="567" t="s">
        <v>391</v>
      </c>
      <c r="M41" s="567" t="s">
        <v>391</v>
      </c>
      <c r="N41" s="567" t="s">
        <v>391</v>
      </c>
      <c r="O41" s="567" t="s">
        <v>391</v>
      </c>
      <c r="P41" s="568" t="s">
        <v>391</v>
      </c>
    </row>
    <row r="42" spans="1:16" s="163" customFormat="1" ht="14.1" customHeight="1" x14ac:dyDescent="0.2">
      <c r="A42" s="161" t="s">
        <v>181</v>
      </c>
      <c r="B42" s="674" t="s">
        <v>50</v>
      </c>
      <c r="C42" s="573">
        <v>19</v>
      </c>
      <c r="D42" s="564">
        <v>34</v>
      </c>
      <c r="E42" s="628">
        <v>69.125</v>
      </c>
      <c r="F42" s="342">
        <v>0.49199999999999999</v>
      </c>
      <c r="G42" s="288">
        <v>0.34599999999999997</v>
      </c>
      <c r="H42" s="341">
        <v>0.68</v>
      </c>
      <c r="I42" s="565">
        <v>13</v>
      </c>
      <c r="J42" s="567">
        <v>0</v>
      </c>
      <c r="K42" s="568">
        <v>7.6899999999999996E-2</v>
      </c>
      <c r="L42" s="221" t="s">
        <v>391</v>
      </c>
      <c r="M42" s="221" t="s">
        <v>391</v>
      </c>
      <c r="N42" s="221" t="s">
        <v>391</v>
      </c>
      <c r="O42" s="221" t="s">
        <v>391</v>
      </c>
      <c r="P42" s="66" t="s">
        <v>391</v>
      </c>
    </row>
    <row r="43" spans="1:16" s="163" customFormat="1" ht="14.1" customHeight="1" x14ac:dyDescent="0.2">
      <c r="A43" s="161" t="s">
        <v>182</v>
      </c>
      <c r="B43" s="674" t="s">
        <v>50</v>
      </c>
      <c r="C43" s="573">
        <v>7</v>
      </c>
      <c r="D43" s="564">
        <v>12</v>
      </c>
      <c r="E43" s="628">
        <v>25.376999999999999</v>
      </c>
      <c r="F43" s="342">
        <v>0.47299999999999998</v>
      </c>
      <c r="G43" s="288">
        <v>0.25600000000000001</v>
      </c>
      <c r="H43" s="341">
        <v>0.80400000000000005</v>
      </c>
      <c r="I43" s="565">
        <v>6</v>
      </c>
      <c r="J43" s="567" t="s">
        <v>391</v>
      </c>
      <c r="K43" s="568" t="s">
        <v>391</v>
      </c>
      <c r="L43" s="567" t="s">
        <v>391</v>
      </c>
      <c r="M43" s="567" t="s">
        <v>391</v>
      </c>
      <c r="N43" s="567" t="s">
        <v>391</v>
      </c>
      <c r="O43" s="567" t="s">
        <v>391</v>
      </c>
      <c r="P43" s="568" t="s">
        <v>391</v>
      </c>
    </row>
    <row r="44" spans="1:16" s="163" customFormat="1" ht="14.1" customHeight="1" x14ac:dyDescent="0.2">
      <c r="A44" s="161" t="s">
        <v>183</v>
      </c>
      <c r="B44" s="674" t="s">
        <v>49</v>
      </c>
      <c r="C44" s="573">
        <v>9</v>
      </c>
      <c r="D44" s="564">
        <v>8</v>
      </c>
      <c r="E44" s="628">
        <v>10.526999999999999</v>
      </c>
      <c r="F44" s="342">
        <v>0.76</v>
      </c>
      <c r="G44" s="288">
        <v>0.35299999999999998</v>
      </c>
      <c r="H44" s="341">
        <v>1.4430000000000001</v>
      </c>
      <c r="I44" s="565">
        <v>3</v>
      </c>
      <c r="J44" s="567" t="s">
        <v>391</v>
      </c>
      <c r="K44" s="568" t="s">
        <v>391</v>
      </c>
      <c r="L44" s="567" t="s">
        <v>391</v>
      </c>
      <c r="M44" s="567" t="s">
        <v>391</v>
      </c>
      <c r="N44" s="567" t="s">
        <v>391</v>
      </c>
      <c r="O44" s="567" t="s">
        <v>391</v>
      </c>
      <c r="P44" s="568" t="s">
        <v>391</v>
      </c>
    </row>
    <row r="45" spans="1:16" s="163" customFormat="1" ht="14.1" customHeight="1" x14ac:dyDescent="0.2">
      <c r="A45" s="161" t="s">
        <v>184</v>
      </c>
      <c r="B45" s="674" t="s">
        <v>49</v>
      </c>
      <c r="C45" s="573">
        <v>45</v>
      </c>
      <c r="D45" s="564">
        <v>55</v>
      </c>
      <c r="E45" s="628">
        <v>62.595999999999997</v>
      </c>
      <c r="F45" s="342">
        <v>0.879</v>
      </c>
      <c r="G45" s="288">
        <v>0.66800000000000004</v>
      </c>
      <c r="H45" s="341">
        <v>1.135</v>
      </c>
      <c r="I45" s="565">
        <v>15</v>
      </c>
      <c r="J45" s="567">
        <v>0.1333</v>
      </c>
      <c r="K45" s="568">
        <v>0</v>
      </c>
      <c r="L45" s="221" t="s">
        <v>391</v>
      </c>
      <c r="M45" s="221" t="s">
        <v>391</v>
      </c>
      <c r="N45" s="221" t="s">
        <v>391</v>
      </c>
      <c r="O45" s="221" t="s">
        <v>391</v>
      </c>
      <c r="P45" s="66" t="s">
        <v>391</v>
      </c>
    </row>
    <row r="46" spans="1:16" s="163" customFormat="1" ht="14.1" customHeight="1" x14ac:dyDescent="0.2">
      <c r="A46" s="161" t="s">
        <v>185</v>
      </c>
      <c r="B46" s="674" t="s">
        <v>49</v>
      </c>
      <c r="C46" s="573">
        <v>3</v>
      </c>
      <c r="D46" s="564" t="s">
        <v>391</v>
      </c>
      <c r="E46" s="342" t="s">
        <v>391</v>
      </c>
      <c r="F46" s="342" t="s">
        <v>391</v>
      </c>
      <c r="G46" s="342" t="s">
        <v>391</v>
      </c>
      <c r="H46" s="341" t="s">
        <v>391</v>
      </c>
      <c r="I46" s="564" t="s">
        <v>391</v>
      </c>
      <c r="J46" s="564" t="s">
        <v>391</v>
      </c>
      <c r="K46" s="631" t="s">
        <v>391</v>
      </c>
      <c r="L46" s="564" t="s">
        <v>391</v>
      </c>
      <c r="M46" s="564" t="s">
        <v>391</v>
      </c>
      <c r="N46" s="564" t="s">
        <v>391</v>
      </c>
      <c r="O46" s="564" t="s">
        <v>391</v>
      </c>
      <c r="P46" s="631" t="s">
        <v>391</v>
      </c>
    </row>
    <row r="47" spans="1:16" s="163" customFormat="1" ht="14.1" customHeight="1" x14ac:dyDescent="0.2">
      <c r="A47" s="161" t="s">
        <v>186</v>
      </c>
      <c r="B47" s="674" t="s">
        <v>50</v>
      </c>
      <c r="C47" s="573">
        <v>1</v>
      </c>
      <c r="D47" s="564" t="s">
        <v>391</v>
      </c>
      <c r="E47" s="342" t="s">
        <v>391</v>
      </c>
      <c r="F47" s="342" t="s">
        <v>391</v>
      </c>
      <c r="G47" s="342" t="s">
        <v>391</v>
      </c>
      <c r="H47" s="341" t="s">
        <v>391</v>
      </c>
      <c r="I47" s="564" t="s">
        <v>391</v>
      </c>
      <c r="J47" s="564" t="s">
        <v>391</v>
      </c>
      <c r="K47" s="631" t="s">
        <v>391</v>
      </c>
      <c r="L47" s="564" t="s">
        <v>391</v>
      </c>
      <c r="M47" s="564" t="s">
        <v>391</v>
      </c>
      <c r="N47" s="564" t="s">
        <v>391</v>
      </c>
      <c r="O47" s="564" t="s">
        <v>391</v>
      </c>
      <c r="P47" s="631" t="s">
        <v>391</v>
      </c>
    </row>
    <row r="48" spans="1:16" s="163" customFormat="1" ht="14.1" customHeight="1" x14ac:dyDescent="0.2">
      <c r="A48" s="161" t="s">
        <v>187</v>
      </c>
      <c r="B48" s="674" t="s">
        <v>49</v>
      </c>
      <c r="C48" s="573">
        <v>8</v>
      </c>
      <c r="D48" s="564">
        <v>11</v>
      </c>
      <c r="E48" s="628">
        <v>24.166</v>
      </c>
      <c r="F48" s="342">
        <v>0.45500000000000002</v>
      </c>
      <c r="G48" s="288">
        <v>0.23899999999999999</v>
      </c>
      <c r="H48" s="341">
        <v>0.79100000000000004</v>
      </c>
      <c r="I48" s="565">
        <v>5</v>
      </c>
      <c r="J48" s="567" t="s">
        <v>391</v>
      </c>
      <c r="K48" s="568" t="s">
        <v>391</v>
      </c>
      <c r="L48" s="567" t="s">
        <v>391</v>
      </c>
      <c r="M48" s="567" t="s">
        <v>391</v>
      </c>
      <c r="N48" s="567" t="s">
        <v>391</v>
      </c>
      <c r="O48" s="567" t="s">
        <v>391</v>
      </c>
      <c r="P48" s="568" t="s">
        <v>391</v>
      </c>
    </row>
    <row r="49" spans="1:16" s="163" customFormat="1" ht="14.1" customHeight="1" x14ac:dyDescent="0.2">
      <c r="A49" s="161" t="s">
        <v>188</v>
      </c>
      <c r="B49" s="674" t="s">
        <v>50</v>
      </c>
      <c r="C49" s="573">
        <v>3</v>
      </c>
      <c r="D49" s="564" t="s">
        <v>391</v>
      </c>
      <c r="E49" s="342" t="s">
        <v>391</v>
      </c>
      <c r="F49" s="342" t="s">
        <v>391</v>
      </c>
      <c r="G49" s="342" t="s">
        <v>391</v>
      </c>
      <c r="H49" s="341" t="s">
        <v>391</v>
      </c>
      <c r="I49" s="564" t="s">
        <v>391</v>
      </c>
      <c r="J49" s="564" t="s">
        <v>391</v>
      </c>
      <c r="K49" s="631" t="s">
        <v>391</v>
      </c>
      <c r="L49" s="564" t="s">
        <v>391</v>
      </c>
      <c r="M49" s="564" t="s">
        <v>391</v>
      </c>
      <c r="N49" s="564" t="s">
        <v>391</v>
      </c>
      <c r="O49" s="564" t="s">
        <v>391</v>
      </c>
      <c r="P49" s="631" t="s">
        <v>391</v>
      </c>
    </row>
    <row r="50" spans="1:16" s="163" customFormat="1" ht="14.1" customHeight="1" x14ac:dyDescent="0.2">
      <c r="A50" s="161" t="s">
        <v>189</v>
      </c>
      <c r="B50" s="674" t="s">
        <v>49</v>
      </c>
      <c r="C50" s="573">
        <v>22</v>
      </c>
      <c r="D50" s="564">
        <v>24</v>
      </c>
      <c r="E50" s="628">
        <v>47.673999999999999</v>
      </c>
      <c r="F50" s="342">
        <v>0.503</v>
      </c>
      <c r="G50" s="288">
        <v>0.33</v>
      </c>
      <c r="H50" s="341">
        <v>0.73799999999999999</v>
      </c>
      <c r="I50" s="565">
        <v>10</v>
      </c>
      <c r="J50" s="567">
        <v>0.1</v>
      </c>
      <c r="K50" s="568">
        <v>0.2</v>
      </c>
      <c r="L50" s="221" t="s">
        <v>391</v>
      </c>
      <c r="M50" s="221" t="s">
        <v>391</v>
      </c>
      <c r="N50" s="221" t="s">
        <v>391</v>
      </c>
      <c r="O50" s="221" t="s">
        <v>391</v>
      </c>
      <c r="P50" s="66" t="s">
        <v>391</v>
      </c>
    </row>
    <row r="51" spans="1:16" s="163" customFormat="1" ht="14.1" customHeight="1" x14ac:dyDescent="0.2">
      <c r="A51" s="161" t="s">
        <v>190</v>
      </c>
      <c r="B51" s="674"/>
      <c r="C51" s="573">
        <v>127</v>
      </c>
      <c r="D51" s="564">
        <v>103</v>
      </c>
      <c r="E51" s="628">
        <v>202.03100000000001</v>
      </c>
      <c r="F51" s="342">
        <v>0.51</v>
      </c>
      <c r="G51" s="288">
        <v>0.41799999999999998</v>
      </c>
      <c r="H51" s="341">
        <v>0.61599999999999999</v>
      </c>
      <c r="I51" s="565">
        <v>42</v>
      </c>
      <c r="J51" s="567">
        <v>0</v>
      </c>
      <c r="K51" s="568">
        <v>4.7600000000000003E-2</v>
      </c>
      <c r="L51" s="221">
        <v>0</v>
      </c>
      <c r="M51" s="221">
        <v>0</v>
      </c>
      <c r="N51" s="221">
        <v>0.39595000000000002</v>
      </c>
      <c r="O51" s="221">
        <v>0.70703000000000005</v>
      </c>
      <c r="P51" s="66">
        <v>1.0194700000000001</v>
      </c>
    </row>
    <row r="52" spans="1:16" s="163" customFormat="1" ht="14.1" customHeight="1" x14ac:dyDescent="0.2">
      <c r="A52" s="161" t="s">
        <v>191</v>
      </c>
      <c r="B52" s="674"/>
      <c r="C52" s="573">
        <v>13</v>
      </c>
      <c r="D52" s="564">
        <v>11</v>
      </c>
      <c r="E52" s="628">
        <v>15.682</v>
      </c>
      <c r="F52" s="342">
        <v>0.70099999999999996</v>
      </c>
      <c r="G52" s="288">
        <v>0.36899999999999999</v>
      </c>
      <c r="H52" s="341">
        <v>1.2190000000000001</v>
      </c>
      <c r="I52" s="565">
        <v>4</v>
      </c>
      <c r="J52" s="567" t="s">
        <v>391</v>
      </c>
      <c r="K52" s="568" t="s">
        <v>391</v>
      </c>
      <c r="L52" s="567" t="s">
        <v>391</v>
      </c>
      <c r="M52" s="567" t="s">
        <v>391</v>
      </c>
      <c r="N52" s="567" t="s">
        <v>391</v>
      </c>
      <c r="O52" s="567" t="s">
        <v>391</v>
      </c>
      <c r="P52" s="568" t="s">
        <v>391</v>
      </c>
    </row>
    <row r="53" spans="1:16" s="163" customFormat="1" ht="14.1" customHeight="1" x14ac:dyDescent="0.2">
      <c r="A53" s="161" t="s">
        <v>192</v>
      </c>
      <c r="B53" s="674" t="s">
        <v>50</v>
      </c>
      <c r="C53" s="573">
        <v>1</v>
      </c>
      <c r="D53" s="564" t="s">
        <v>391</v>
      </c>
      <c r="E53" s="342" t="s">
        <v>391</v>
      </c>
      <c r="F53" s="342" t="s">
        <v>391</v>
      </c>
      <c r="G53" s="342" t="s">
        <v>391</v>
      </c>
      <c r="H53" s="341" t="s">
        <v>391</v>
      </c>
      <c r="I53" s="564" t="s">
        <v>391</v>
      </c>
      <c r="J53" s="564" t="s">
        <v>391</v>
      </c>
      <c r="K53" s="631" t="s">
        <v>391</v>
      </c>
      <c r="L53" s="564" t="s">
        <v>391</v>
      </c>
      <c r="M53" s="564" t="s">
        <v>391</v>
      </c>
      <c r="N53" s="564" t="s">
        <v>391</v>
      </c>
      <c r="O53" s="564" t="s">
        <v>391</v>
      </c>
      <c r="P53" s="631" t="s">
        <v>391</v>
      </c>
    </row>
    <row r="54" spans="1:16" s="163" customFormat="1" ht="14.1" customHeight="1" x14ac:dyDescent="0.2">
      <c r="A54" s="161" t="s">
        <v>193</v>
      </c>
      <c r="B54" s="674"/>
      <c r="C54" s="573">
        <v>1</v>
      </c>
      <c r="D54" s="564" t="s">
        <v>391</v>
      </c>
      <c r="E54" s="342" t="s">
        <v>391</v>
      </c>
      <c r="F54" s="342" t="s">
        <v>391</v>
      </c>
      <c r="G54" s="342" t="s">
        <v>391</v>
      </c>
      <c r="H54" s="341" t="s">
        <v>391</v>
      </c>
      <c r="I54" s="564" t="s">
        <v>391</v>
      </c>
      <c r="J54" s="564" t="s">
        <v>391</v>
      </c>
      <c r="K54" s="631" t="s">
        <v>391</v>
      </c>
      <c r="L54" s="564" t="s">
        <v>391</v>
      </c>
      <c r="M54" s="564" t="s">
        <v>391</v>
      </c>
      <c r="N54" s="564" t="s">
        <v>391</v>
      </c>
      <c r="O54" s="564" t="s">
        <v>391</v>
      </c>
      <c r="P54" s="631" t="s">
        <v>391</v>
      </c>
    </row>
    <row r="55" spans="1:16" s="163" customFormat="1" ht="14.1" customHeight="1" x14ac:dyDescent="0.2">
      <c r="A55" s="161" t="s">
        <v>194</v>
      </c>
      <c r="B55" s="674" t="s">
        <v>49</v>
      </c>
      <c r="C55" s="573">
        <v>26</v>
      </c>
      <c r="D55" s="564">
        <v>10</v>
      </c>
      <c r="E55" s="628">
        <v>36.155999999999999</v>
      </c>
      <c r="F55" s="342">
        <v>0.27700000000000002</v>
      </c>
      <c r="G55" s="288">
        <v>0.14000000000000001</v>
      </c>
      <c r="H55" s="341">
        <v>0.49299999999999999</v>
      </c>
      <c r="I55" s="565">
        <v>9</v>
      </c>
      <c r="J55" s="567" t="s">
        <v>391</v>
      </c>
      <c r="K55" s="568" t="s">
        <v>391</v>
      </c>
      <c r="L55" s="567" t="s">
        <v>391</v>
      </c>
      <c r="M55" s="567" t="s">
        <v>391</v>
      </c>
      <c r="N55" s="567" t="s">
        <v>391</v>
      </c>
      <c r="O55" s="567" t="s">
        <v>391</v>
      </c>
      <c r="P55" s="568" t="s">
        <v>391</v>
      </c>
    </row>
    <row r="56" spans="1:16" s="163" customFormat="1" ht="14.1" customHeight="1" x14ac:dyDescent="0.2">
      <c r="A56" s="161" t="s">
        <v>195</v>
      </c>
      <c r="B56" s="674" t="s">
        <v>49</v>
      </c>
      <c r="C56" s="573">
        <v>16</v>
      </c>
      <c r="D56" s="564">
        <v>6</v>
      </c>
      <c r="E56" s="628">
        <v>22.161000000000001</v>
      </c>
      <c r="F56" s="342">
        <v>0.27100000000000002</v>
      </c>
      <c r="G56" s="288">
        <v>0.11</v>
      </c>
      <c r="H56" s="341">
        <v>0.56299999999999994</v>
      </c>
      <c r="I56" s="565">
        <v>4</v>
      </c>
      <c r="J56" s="567" t="s">
        <v>391</v>
      </c>
      <c r="K56" s="568" t="s">
        <v>391</v>
      </c>
      <c r="L56" s="567" t="s">
        <v>391</v>
      </c>
      <c r="M56" s="567" t="s">
        <v>391</v>
      </c>
      <c r="N56" s="567" t="s">
        <v>391</v>
      </c>
      <c r="O56" s="567" t="s">
        <v>391</v>
      </c>
      <c r="P56" s="568" t="s">
        <v>391</v>
      </c>
    </row>
    <row r="57" spans="1:16" s="163" customFormat="1" ht="14.1" customHeight="1" x14ac:dyDescent="0.2">
      <c r="A57" s="161" t="s">
        <v>196</v>
      </c>
      <c r="B57" s="674" t="s">
        <v>49</v>
      </c>
      <c r="C57" s="573">
        <v>6</v>
      </c>
      <c r="D57" s="564">
        <v>4</v>
      </c>
      <c r="E57" s="628">
        <v>4.2370000000000001</v>
      </c>
      <c r="F57" s="342">
        <v>0.94399999999999995</v>
      </c>
      <c r="G57" s="288">
        <v>0.3</v>
      </c>
      <c r="H57" s="341">
        <v>2.2770000000000001</v>
      </c>
      <c r="I57" s="565">
        <v>1</v>
      </c>
      <c r="J57" s="567" t="s">
        <v>391</v>
      </c>
      <c r="K57" s="568" t="s">
        <v>391</v>
      </c>
      <c r="L57" s="567" t="s">
        <v>391</v>
      </c>
      <c r="M57" s="567" t="s">
        <v>391</v>
      </c>
      <c r="N57" s="567" t="s">
        <v>391</v>
      </c>
      <c r="O57" s="567" t="s">
        <v>391</v>
      </c>
      <c r="P57" s="568" t="s">
        <v>391</v>
      </c>
    </row>
    <row r="58" spans="1:16" s="163" customFormat="1" ht="14.1" customHeight="1" x14ac:dyDescent="0.2">
      <c r="A58" s="161" t="s">
        <v>197</v>
      </c>
      <c r="B58" s="674" t="s">
        <v>50</v>
      </c>
      <c r="C58" s="573">
        <v>17</v>
      </c>
      <c r="D58" s="564">
        <v>21</v>
      </c>
      <c r="E58" s="628">
        <v>19.812999999999999</v>
      </c>
      <c r="F58" s="342">
        <v>1.06</v>
      </c>
      <c r="G58" s="288">
        <v>0.67400000000000004</v>
      </c>
      <c r="H58" s="341">
        <v>1.593</v>
      </c>
      <c r="I58" s="565">
        <v>6</v>
      </c>
      <c r="J58" s="567" t="s">
        <v>391</v>
      </c>
      <c r="K58" s="568" t="s">
        <v>391</v>
      </c>
      <c r="L58" s="567" t="s">
        <v>391</v>
      </c>
      <c r="M58" s="567" t="s">
        <v>391</v>
      </c>
      <c r="N58" s="567" t="s">
        <v>391</v>
      </c>
      <c r="O58" s="567" t="s">
        <v>391</v>
      </c>
      <c r="P58" s="568" t="s">
        <v>391</v>
      </c>
    </row>
    <row r="59" spans="1:16" s="163" customFormat="1" ht="14.1" customHeight="1" x14ac:dyDescent="0.2">
      <c r="A59" s="161" t="s">
        <v>198</v>
      </c>
      <c r="B59" s="674" t="s">
        <v>50</v>
      </c>
      <c r="C59" s="574">
        <v>0</v>
      </c>
      <c r="D59" s="564" t="s">
        <v>391</v>
      </c>
      <c r="E59" s="564" t="s">
        <v>391</v>
      </c>
      <c r="F59" s="564" t="s">
        <v>391</v>
      </c>
      <c r="G59" s="564" t="s">
        <v>391</v>
      </c>
      <c r="H59" s="631" t="s">
        <v>391</v>
      </c>
      <c r="I59" s="564" t="s">
        <v>391</v>
      </c>
      <c r="J59" s="564" t="s">
        <v>391</v>
      </c>
      <c r="K59" s="631" t="s">
        <v>391</v>
      </c>
      <c r="L59" s="564" t="s">
        <v>391</v>
      </c>
      <c r="M59" s="564" t="s">
        <v>391</v>
      </c>
      <c r="N59" s="564" t="s">
        <v>391</v>
      </c>
      <c r="O59" s="564" t="s">
        <v>391</v>
      </c>
      <c r="P59" s="631" t="s">
        <v>391</v>
      </c>
    </row>
    <row r="60" spans="1:16" s="163" customFormat="1" ht="14.1" customHeight="1" x14ac:dyDescent="0.2">
      <c r="A60" s="230" t="s">
        <v>199</v>
      </c>
      <c r="B60" s="232"/>
      <c r="C60" s="629">
        <f>SUM(C6:C59)</f>
        <v>999</v>
      </c>
      <c r="D60" s="630">
        <v>961</v>
      </c>
      <c r="E60" s="788">
        <v>1633.27</v>
      </c>
      <c r="F60" s="226">
        <v>0.58799999999999997</v>
      </c>
      <c r="G60" s="292">
        <v>0.55200000000000005</v>
      </c>
      <c r="H60" s="229">
        <v>0.626</v>
      </c>
      <c r="I60" s="566">
        <v>382</v>
      </c>
      <c r="J60" s="570">
        <v>3.4000000000000002E-2</v>
      </c>
      <c r="K60" s="571">
        <v>3.4000000000000002E-2</v>
      </c>
      <c r="L60" s="228">
        <v>0</v>
      </c>
      <c r="M60" s="228">
        <v>0</v>
      </c>
      <c r="N60" s="228">
        <v>0.52300999999999997</v>
      </c>
      <c r="O60" s="228">
        <v>0.87160000000000004</v>
      </c>
      <c r="P60" s="229">
        <v>1.3426199999999999</v>
      </c>
    </row>
    <row r="61" spans="1:16" x14ac:dyDescent="0.2">
      <c r="D61" s="564"/>
    </row>
    <row r="63" spans="1:16" x14ac:dyDescent="0.2">
      <c r="A63" s="140" t="s">
        <v>409</v>
      </c>
      <c r="B63" s="140"/>
    </row>
    <row r="64" spans="1:16" x14ac:dyDescent="0.2">
      <c r="A64" s="140" t="s">
        <v>442</v>
      </c>
      <c r="B64" s="140"/>
    </row>
    <row r="65" spans="1:13" x14ac:dyDescent="0.2">
      <c r="A65" s="140" t="s">
        <v>410</v>
      </c>
      <c r="B65" s="140"/>
    </row>
    <row r="66" spans="1:13" x14ac:dyDescent="0.2">
      <c r="A66" s="140" t="s">
        <v>411</v>
      </c>
      <c r="B66" s="96"/>
      <c r="E66" s="96"/>
      <c r="I66" s="139"/>
    </row>
    <row r="67" spans="1:13" x14ac:dyDescent="0.2">
      <c r="A67" s="276" t="s">
        <v>396</v>
      </c>
      <c r="B67" s="276"/>
      <c r="I67" s="96"/>
    </row>
    <row r="68" spans="1:13" x14ac:dyDescent="0.2">
      <c r="A68" s="82" t="s">
        <v>412</v>
      </c>
      <c r="B68" s="140"/>
    </row>
    <row r="69" spans="1:13" x14ac:dyDescent="0.2">
      <c r="A69" s="140" t="s">
        <v>916</v>
      </c>
      <c r="B69" s="140"/>
      <c r="E69" s="199"/>
      <c r="F69" s="199"/>
      <c r="G69" s="199"/>
      <c r="H69" s="199"/>
      <c r="J69" s="102"/>
      <c r="K69" s="102"/>
      <c r="L69" s="102"/>
      <c r="M69" s="102"/>
    </row>
    <row r="70" spans="1:13" x14ac:dyDescent="0.2">
      <c r="A70" s="140" t="s">
        <v>413</v>
      </c>
      <c r="B70" s="140"/>
    </row>
    <row r="71" spans="1:13" x14ac:dyDescent="0.2">
      <c r="A71" s="276" t="s">
        <v>414</v>
      </c>
      <c r="B71" s="276"/>
    </row>
    <row r="72" spans="1:13" x14ac:dyDescent="0.2">
      <c r="A72" s="140" t="s">
        <v>400</v>
      </c>
      <c r="B72" s="140"/>
    </row>
    <row r="73" spans="1:13" s="180" customFormat="1" x14ac:dyDescent="0.2">
      <c r="A73" s="182"/>
      <c r="B73" s="184"/>
      <c r="E73" s="181"/>
      <c r="F73" s="181"/>
      <c r="G73" s="181"/>
      <c r="H73" s="181"/>
      <c r="I73" s="149"/>
    </row>
  </sheetData>
  <sortState xmlns:xlrd2="http://schemas.microsoft.com/office/spreadsheetml/2017/richdata2" ref="A6:P59">
    <sortCondition ref="A5"/>
  </sortState>
  <customSheetViews>
    <customSheetView guid="{18FB6344-C1D8-4A32-B8CA-93AC084D615F}" fitToPage="1" topLeftCell="A28">
      <selection activeCell="C23" sqref="C23"/>
      <pageMargins left="0" right="0" top="0" bottom="0" header="0" footer="0"/>
      <pageSetup scale="62" fitToHeight="0" orientation="landscape" r:id="rId1"/>
    </customSheetView>
    <customSheetView guid="{B249372F-983F-49DE-A7CF-14A3D5AA079F}" fitToPage="1">
      <selection activeCell="B18" sqref="B18"/>
      <pageMargins left="0" right="0" top="0" bottom="0" header="0" footer="0"/>
      <pageSetup scale="62" fitToHeight="0" orientation="landscape" r:id="rId2"/>
    </customSheetView>
  </customSheetViews>
  <mergeCells count="7">
    <mergeCell ref="A1:P1"/>
    <mergeCell ref="A2:P2"/>
    <mergeCell ref="A3:P3"/>
    <mergeCell ref="D4:E4"/>
    <mergeCell ref="G4:H4"/>
    <mergeCell ref="I4:K4"/>
    <mergeCell ref="L4:P4"/>
  </mergeCells>
  <pageMargins left="0.7" right="0.7" top="0.75" bottom="0.75" header="0.3" footer="0.3"/>
  <pageSetup scale="62"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G60"/>
  <sheetViews>
    <sheetView workbookViewId="0"/>
  </sheetViews>
  <sheetFormatPr defaultColWidth="9.140625" defaultRowHeight="12.75" x14ac:dyDescent="0.2"/>
  <cols>
    <col min="1" max="1" width="9.140625" style="87"/>
    <col min="2" max="2" width="46.5703125" style="87" customWidth="1"/>
    <col min="3" max="3" width="38" style="87" customWidth="1"/>
    <col min="4" max="4" width="16.140625" style="87" bestFit="1" customWidth="1"/>
    <col min="5" max="6" width="9.140625" style="87"/>
    <col min="7" max="7" width="9.85546875" style="87" customWidth="1"/>
    <col min="8" max="8" width="11.5703125" style="87" customWidth="1"/>
    <col min="9" max="16384" width="9.140625" style="87"/>
  </cols>
  <sheetData>
    <row r="5" spans="2:3" ht="13.5" thickBot="1" x14ac:dyDescent="0.25"/>
    <row r="6" spans="2:3" x14ac:dyDescent="0.2">
      <c r="B6" s="1137" t="s">
        <v>19</v>
      </c>
      <c r="C6" s="1138"/>
    </row>
    <row r="7" spans="2:3" x14ac:dyDescent="0.2">
      <c r="B7" s="545" t="s">
        <v>20</v>
      </c>
      <c r="C7" s="546" t="s">
        <v>21</v>
      </c>
    </row>
    <row r="8" spans="2:3" ht="14.25" x14ac:dyDescent="0.2">
      <c r="B8" s="547" t="s">
        <v>22</v>
      </c>
      <c r="C8" s="548">
        <v>3889</v>
      </c>
    </row>
    <row r="9" spans="2:3" x14ac:dyDescent="0.2">
      <c r="B9" s="547" t="s">
        <v>23</v>
      </c>
      <c r="C9" s="548">
        <v>34948196</v>
      </c>
    </row>
    <row r="10" spans="2:3" x14ac:dyDescent="0.2">
      <c r="B10" s="547" t="s">
        <v>24</v>
      </c>
      <c r="C10" s="549">
        <v>134</v>
      </c>
    </row>
    <row r="11" spans="2:3" x14ac:dyDescent="0.2">
      <c r="B11" s="547" t="s">
        <v>25</v>
      </c>
      <c r="C11" s="549">
        <v>189.48</v>
      </c>
    </row>
    <row r="12" spans="2:3" x14ac:dyDescent="0.2">
      <c r="B12" s="547" t="s">
        <v>26</v>
      </c>
      <c r="C12" s="549">
        <v>14</v>
      </c>
    </row>
    <row r="13" spans="2:3" x14ac:dyDescent="0.2">
      <c r="B13" s="547" t="s">
        <v>27</v>
      </c>
      <c r="C13" s="549">
        <v>29.69</v>
      </c>
    </row>
    <row r="14" spans="2:3" x14ac:dyDescent="0.2">
      <c r="B14" s="547" t="s">
        <v>946</v>
      </c>
      <c r="C14" s="1095">
        <v>1</v>
      </c>
    </row>
    <row r="15" spans="2:3" x14ac:dyDescent="0.2">
      <c r="B15" s="547" t="s">
        <v>945</v>
      </c>
      <c r="C15" s="549">
        <v>1.83</v>
      </c>
    </row>
    <row r="16" spans="2:3" x14ac:dyDescent="0.2">
      <c r="B16" s="553" t="s">
        <v>927</v>
      </c>
      <c r="C16" s="1097">
        <v>0.03</v>
      </c>
    </row>
    <row r="17" spans="2:7" ht="13.5" thickBot="1" x14ac:dyDescent="0.25">
      <c r="B17" s="550" t="s">
        <v>28</v>
      </c>
      <c r="C17" s="551">
        <v>0.41</v>
      </c>
    </row>
    <row r="18" spans="2:7" x14ac:dyDescent="0.2">
      <c r="B18" s="843"/>
      <c r="C18" s="843"/>
    </row>
    <row r="19" spans="2:7" ht="13.5" thickBot="1" x14ac:dyDescent="0.25">
      <c r="B19" s="843"/>
      <c r="C19" s="843"/>
    </row>
    <row r="20" spans="2:7" x14ac:dyDescent="0.2">
      <c r="B20" s="1137" t="s">
        <v>29</v>
      </c>
      <c r="C20" s="1138"/>
    </row>
    <row r="21" spans="2:7" x14ac:dyDescent="0.2">
      <c r="B21" s="545" t="s">
        <v>30</v>
      </c>
      <c r="C21" s="546" t="s">
        <v>31</v>
      </c>
    </row>
    <row r="22" spans="2:7" ht="15" x14ac:dyDescent="0.25">
      <c r="B22" s="547" t="s">
        <v>32</v>
      </c>
      <c r="C22" s="552" t="s">
        <v>934</v>
      </c>
      <c r="E22" s="1091"/>
      <c r="G22" s="1092"/>
    </row>
    <row r="23" spans="2:7" ht="15" x14ac:dyDescent="0.25">
      <c r="B23" s="547" t="s">
        <v>33</v>
      </c>
      <c r="C23" s="552" t="s">
        <v>936</v>
      </c>
      <c r="E23" s="1091"/>
      <c r="G23" s="1092"/>
    </row>
    <row r="24" spans="2:7" ht="15" x14ac:dyDescent="0.25">
      <c r="B24" s="547" t="s">
        <v>34</v>
      </c>
      <c r="C24" s="552" t="s">
        <v>935</v>
      </c>
      <c r="E24" s="1091"/>
      <c r="G24" s="1092"/>
    </row>
    <row r="25" spans="2:7" ht="15" x14ac:dyDescent="0.25">
      <c r="B25" s="547" t="s">
        <v>35</v>
      </c>
      <c r="C25" s="552" t="s">
        <v>928</v>
      </c>
      <c r="E25" s="1091"/>
      <c r="G25" s="1092"/>
    </row>
    <row r="26" spans="2:7" ht="15" x14ac:dyDescent="0.25">
      <c r="B26" s="547" t="s">
        <v>36</v>
      </c>
      <c r="C26" s="552" t="s">
        <v>929</v>
      </c>
      <c r="E26" s="1091"/>
      <c r="G26" s="1092"/>
    </row>
    <row r="27" spans="2:7" ht="15" x14ac:dyDescent="0.25">
      <c r="B27" s="547" t="s">
        <v>37</v>
      </c>
      <c r="C27" s="552" t="s">
        <v>930</v>
      </c>
      <c r="E27" s="1091"/>
      <c r="G27" s="1092"/>
    </row>
    <row r="28" spans="2:7" ht="15" x14ac:dyDescent="0.25">
      <c r="B28" s="547" t="s">
        <v>38</v>
      </c>
      <c r="C28" s="552" t="s">
        <v>931</v>
      </c>
      <c r="E28" s="1091"/>
      <c r="G28" s="1092"/>
    </row>
    <row r="29" spans="2:7" ht="15" x14ac:dyDescent="0.25">
      <c r="B29" s="547" t="s">
        <v>39</v>
      </c>
      <c r="C29" s="552" t="s">
        <v>932</v>
      </c>
      <c r="E29" s="1091"/>
      <c r="G29" s="1092"/>
    </row>
    <row r="30" spans="2:7" ht="15" x14ac:dyDescent="0.25">
      <c r="B30" s="553" t="s">
        <v>40</v>
      </c>
      <c r="C30" s="552" t="s">
        <v>933</v>
      </c>
      <c r="E30" s="1091"/>
      <c r="G30" s="1092"/>
    </row>
    <row r="31" spans="2:7" ht="15.75" thickBot="1" x14ac:dyDescent="0.3">
      <c r="B31" s="550" t="s">
        <v>41</v>
      </c>
      <c r="C31" s="554" t="s">
        <v>933</v>
      </c>
      <c r="E31" s="1091"/>
      <c r="G31" s="1092"/>
    </row>
    <row r="32" spans="2:7" x14ac:dyDescent="0.2">
      <c r="B32" s="843"/>
      <c r="C32" s="29"/>
    </row>
    <row r="33" spans="2:7" ht="13.5" thickBot="1" x14ac:dyDescent="0.25">
      <c r="B33" s="843"/>
      <c r="C33" s="29"/>
    </row>
    <row r="34" spans="2:7" x14ac:dyDescent="0.2">
      <c r="B34" s="1137" t="s">
        <v>42</v>
      </c>
      <c r="C34" s="1141"/>
      <c r="D34" s="1138"/>
    </row>
    <row r="35" spans="2:7" x14ac:dyDescent="0.2">
      <c r="B35" s="545" t="s">
        <v>30</v>
      </c>
      <c r="C35" s="555" t="s">
        <v>43</v>
      </c>
      <c r="D35" s="364" t="s">
        <v>44</v>
      </c>
    </row>
    <row r="36" spans="2:7" x14ac:dyDescent="0.2">
      <c r="B36" s="547" t="s">
        <v>32</v>
      </c>
      <c r="C36" s="556">
        <v>152</v>
      </c>
      <c r="D36" s="1095">
        <v>184.02</v>
      </c>
      <c r="G36" s="1094"/>
    </row>
    <row r="37" spans="2:7" x14ac:dyDescent="0.2">
      <c r="B37" s="547" t="s">
        <v>33</v>
      </c>
      <c r="C37" s="556">
        <v>144</v>
      </c>
      <c r="D37" s="1095">
        <v>200.79</v>
      </c>
      <c r="G37" s="1094"/>
    </row>
    <row r="38" spans="2:7" x14ac:dyDescent="0.2">
      <c r="B38" s="547" t="s">
        <v>34</v>
      </c>
      <c r="C38" s="556">
        <v>55</v>
      </c>
      <c r="D38" s="1095">
        <v>89.55</v>
      </c>
      <c r="G38" s="1094"/>
    </row>
    <row r="39" spans="2:7" x14ac:dyDescent="0.2">
      <c r="B39" s="547" t="s">
        <v>35</v>
      </c>
      <c r="C39" s="557">
        <v>83</v>
      </c>
      <c r="D39" s="1095">
        <v>155.16</v>
      </c>
      <c r="G39" s="1094"/>
    </row>
    <row r="40" spans="2:7" x14ac:dyDescent="0.2">
      <c r="B40" s="547" t="s">
        <v>45</v>
      </c>
      <c r="C40" s="557">
        <v>30</v>
      </c>
      <c r="D40" s="1095">
        <v>41.3</v>
      </c>
      <c r="G40" s="1094"/>
    </row>
    <row r="41" spans="2:7" x14ac:dyDescent="0.2">
      <c r="B41" s="547" t="s">
        <v>37</v>
      </c>
      <c r="C41" s="557">
        <v>105.5</v>
      </c>
      <c r="D41" s="1095">
        <v>124</v>
      </c>
      <c r="G41" s="1094"/>
    </row>
    <row r="42" spans="2:7" x14ac:dyDescent="0.2">
      <c r="B42" s="547" t="s">
        <v>38</v>
      </c>
      <c r="C42" s="557">
        <v>23</v>
      </c>
      <c r="D42" s="1095">
        <v>40.75</v>
      </c>
      <c r="G42" s="1094"/>
    </row>
    <row r="43" spans="2:7" x14ac:dyDescent="0.2">
      <c r="B43" s="547" t="s">
        <v>39</v>
      </c>
      <c r="C43" s="557">
        <v>98</v>
      </c>
      <c r="D43" s="1095">
        <v>120.31</v>
      </c>
      <c r="G43" s="1094"/>
    </row>
    <row r="44" spans="2:7" x14ac:dyDescent="0.2">
      <c r="B44" s="553" t="s">
        <v>40</v>
      </c>
      <c r="C44" s="557">
        <v>140</v>
      </c>
      <c r="D44" s="1098">
        <v>159.69</v>
      </c>
      <c r="G44" s="1094"/>
    </row>
    <row r="45" spans="2:7" ht="13.5" thickBot="1" x14ac:dyDescent="0.25">
      <c r="B45" s="550" t="s">
        <v>41</v>
      </c>
      <c r="C45" s="558">
        <v>225</v>
      </c>
      <c r="D45" s="1096">
        <v>223</v>
      </c>
      <c r="G45" s="1094"/>
    </row>
    <row r="48" spans="2:7" ht="13.5" thickBot="1" x14ac:dyDescent="0.25"/>
    <row r="49" spans="2:6" x14ac:dyDescent="0.2">
      <c r="B49" s="1137" t="s">
        <v>46</v>
      </c>
      <c r="C49" s="1138"/>
    </row>
    <row r="50" spans="2:6" x14ac:dyDescent="0.2">
      <c r="B50" s="559" t="s">
        <v>47</v>
      </c>
      <c r="C50" s="560"/>
    </row>
    <row r="51" spans="2:6" x14ac:dyDescent="0.2">
      <c r="B51" s="547" t="s">
        <v>48</v>
      </c>
      <c r="C51" s="561"/>
    </row>
    <row r="52" spans="2:6" x14ac:dyDescent="0.2">
      <c r="B52" s="547" t="s">
        <v>49</v>
      </c>
      <c r="C52" s="561" t="s">
        <v>939</v>
      </c>
    </row>
    <row r="53" spans="2:6" ht="13.5" thickBot="1" x14ac:dyDescent="0.25">
      <c r="B53" s="550" t="s">
        <v>50</v>
      </c>
      <c r="C53" s="1093" t="s">
        <v>940</v>
      </c>
    </row>
    <row r="55" spans="2:6" ht="13.5" thickBot="1" x14ac:dyDescent="0.25"/>
    <row r="56" spans="2:6" ht="13.5" thickBot="1" x14ac:dyDescent="0.25">
      <c r="B56" s="1139" t="s">
        <v>51</v>
      </c>
      <c r="C56" s="1140"/>
    </row>
    <row r="57" spans="2:6" x14ac:dyDescent="0.2">
      <c r="B57" s="562" t="s">
        <v>52</v>
      </c>
      <c r="C57" s="546" t="s">
        <v>31</v>
      </c>
    </row>
    <row r="58" spans="2:6" ht="15" x14ac:dyDescent="0.25">
      <c r="B58" s="563" t="s">
        <v>53</v>
      </c>
      <c r="C58" s="552" t="s">
        <v>937</v>
      </c>
      <c r="E58" s="1091"/>
      <c r="F58" s="1092"/>
    </row>
    <row r="59" spans="2:6" ht="15" x14ac:dyDescent="0.25">
      <c r="B59" s="547" t="s">
        <v>54</v>
      </c>
      <c r="C59" s="552" t="s">
        <v>954</v>
      </c>
      <c r="E59" s="1091"/>
      <c r="F59" s="1092"/>
    </row>
    <row r="60" spans="2:6" ht="15.75" thickBot="1" x14ac:dyDescent="0.3">
      <c r="B60" s="550" t="s">
        <v>55</v>
      </c>
      <c r="C60" s="554" t="s">
        <v>938</v>
      </c>
      <c r="E60" s="1091"/>
      <c r="F60" s="1092"/>
    </row>
  </sheetData>
  <mergeCells count="5">
    <mergeCell ref="B6:C6"/>
    <mergeCell ref="B49:C49"/>
    <mergeCell ref="B56:C56"/>
    <mergeCell ref="B20:C20"/>
    <mergeCell ref="B34:D34"/>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S501"/>
  <sheetViews>
    <sheetView workbookViewId="0">
      <selection sqref="A1:Q1"/>
    </sheetView>
  </sheetViews>
  <sheetFormatPr defaultColWidth="9.140625" defaultRowHeight="12.75" x14ac:dyDescent="0.2"/>
  <cols>
    <col min="1" max="1" width="17.7109375" style="97" customWidth="1"/>
    <col min="2" max="5" width="12.7109375" style="96" customWidth="1"/>
    <col min="6" max="6" width="12.7109375" style="181" customWidth="1"/>
    <col min="7" max="9" width="9.140625" style="139" customWidth="1"/>
    <col min="10" max="12" width="12.7109375" style="96" customWidth="1"/>
    <col min="13" max="17" width="9.140625" style="96" customWidth="1"/>
    <col min="18" max="16384" width="9.140625" style="96"/>
  </cols>
  <sheetData>
    <row r="1" spans="1:19" s="97" customFormat="1" ht="14.45" customHeight="1" x14ac:dyDescent="0.2">
      <c r="A1" s="1195" t="s">
        <v>415</v>
      </c>
      <c r="B1" s="1196"/>
      <c r="C1" s="1196"/>
      <c r="D1" s="1196"/>
      <c r="E1" s="1196"/>
      <c r="F1" s="1196"/>
      <c r="G1" s="1196"/>
      <c r="H1" s="1196"/>
      <c r="I1" s="1196"/>
      <c r="J1" s="1196"/>
      <c r="K1" s="1196"/>
      <c r="L1" s="1196"/>
      <c r="M1" s="1196"/>
      <c r="N1" s="1196"/>
      <c r="O1" s="1196"/>
      <c r="P1" s="1196"/>
      <c r="Q1" s="1197"/>
    </row>
    <row r="2" spans="1:19" s="97" customFormat="1" ht="14.45" customHeight="1" x14ac:dyDescent="0.2">
      <c r="A2" s="1153" t="s">
        <v>366</v>
      </c>
      <c r="B2" s="1148"/>
      <c r="C2" s="1148"/>
      <c r="D2" s="1148"/>
      <c r="E2" s="1148"/>
      <c r="F2" s="1148"/>
      <c r="G2" s="1148"/>
      <c r="H2" s="1148"/>
      <c r="I2" s="1148"/>
      <c r="J2" s="1148"/>
      <c r="K2" s="1148"/>
      <c r="L2" s="1148"/>
      <c r="M2" s="1148"/>
      <c r="N2" s="1148"/>
      <c r="O2" s="1148"/>
      <c r="P2" s="1148"/>
      <c r="Q2" s="1198"/>
    </row>
    <row r="3" spans="1:19" s="97" customFormat="1" ht="14.45" customHeight="1" thickBot="1" x14ac:dyDescent="0.25">
      <c r="A3" s="1154" t="s">
        <v>416</v>
      </c>
      <c r="B3" s="1149"/>
      <c r="C3" s="1149"/>
      <c r="D3" s="1149"/>
      <c r="E3" s="1149"/>
      <c r="F3" s="1149"/>
      <c r="G3" s="1149"/>
      <c r="H3" s="1149"/>
      <c r="I3" s="1149"/>
      <c r="J3" s="1149"/>
      <c r="K3" s="1149"/>
      <c r="L3" s="1149"/>
      <c r="M3" s="1149"/>
      <c r="N3" s="1149"/>
      <c r="O3" s="1149"/>
      <c r="P3" s="1149"/>
      <c r="Q3" s="1199"/>
    </row>
    <row r="4" spans="1:19" s="101" customFormat="1" ht="14.45" customHeight="1" thickTop="1" x14ac:dyDescent="0.2">
      <c r="A4" s="390"/>
      <c r="B4" s="343"/>
      <c r="C4" s="10"/>
      <c r="D4" s="112"/>
      <c r="E4" s="1189" t="s">
        <v>300</v>
      </c>
      <c r="F4" s="1189"/>
      <c r="G4" s="130"/>
      <c r="H4" s="1190" t="s">
        <v>239</v>
      </c>
      <c r="I4" s="1191"/>
      <c r="J4" s="1192" t="s">
        <v>240</v>
      </c>
      <c r="K4" s="1193"/>
      <c r="L4" s="1194"/>
      <c r="M4" s="1187" t="s">
        <v>368</v>
      </c>
      <c r="N4" s="1187"/>
      <c r="O4" s="1187"/>
      <c r="P4" s="1187"/>
      <c r="Q4" s="1188"/>
      <c r="R4" s="10"/>
    </row>
    <row r="5" spans="1:19" s="101" customFormat="1" ht="57" customHeight="1" x14ac:dyDescent="0.2">
      <c r="A5" s="391" t="s">
        <v>9</v>
      </c>
      <c r="B5" s="24" t="s">
        <v>369</v>
      </c>
      <c r="C5" s="24" t="s">
        <v>370</v>
      </c>
      <c r="D5" s="25" t="s">
        <v>371</v>
      </c>
      <c r="E5" s="798" t="s">
        <v>243</v>
      </c>
      <c r="F5" s="880" t="s">
        <v>244</v>
      </c>
      <c r="G5" s="20" t="s">
        <v>245</v>
      </c>
      <c r="H5" s="20" t="s">
        <v>284</v>
      </c>
      <c r="I5" s="21" t="s">
        <v>285</v>
      </c>
      <c r="J5" s="12" t="s">
        <v>417</v>
      </c>
      <c r="K5" s="24" t="s">
        <v>373</v>
      </c>
      <c r="L5" s="25" t="s">
        <v>374</v>
      </c>
      <c r="M5" s="22">
        <v>0.1</v>
      </c>
      <c r="N5" s="22">
        <v>0.25</v>
      </c>
      <c r="O5" s="19" t="s">
        <v>375</v>
      </c>
      <c r="P5" s="22">
        <v>0.75</v>
      </c>
      <c r="Q5" s="23">
        <v>0.9</v>
      </c>
    </row>
    <row r="6" spans="1:19" ht="14.1" customHeight="1" x14ac:dyDescent="0.2">
      <c r="A6" s="154" t="s">
        <v>145</v>
      </c>
      <c r="B6" s="420" t="s">
        <v>49</v>
      </c>
      <c r="C6" s="29" t="s">
        <v>49</v>
      </c>
      <c r="D6" s="141">
        <v>89</v>
      </c>
      <c r="E6" s="253">
        <v>482</v>
      </c>
      <c r="F6" s="881">
        <v>643.24400000000003</v>
      </c>
      <c r="G6" s="254">
        <v>0.749</v>
      </c>
      <c r="H6" s="254">
        <v>0.68500000000000005</v>
      </c>
      <c r="I6" s="496">
        <v>0.81899999999999995</v>
      </c>
      <c r="J6" s="632">
        <v>47</v>
      </c>
      <c r="K6" s="236">
        <v>8.5099999999999995E-2</v>
      </c>
      <c r="L6" s="237">
        <v>0.1489</v>
      </c>
      <c r="M6" s="30">
        <v>0</v>
      </c>
      <c r="N6" s="30">
        <v>0.17498</v>
      </c>
      <c r="O6" s="30">
        <v>0.61594000000000004</v>
      </c>
      <c r="P6" s="30">
        <v>0.93462000000000001</v>
      </c>
      <c r="Q6" s="41">
        <v>1.4553</v>
      </c>
      <c r="S6" s="133"/>
    </row>
    <row r="7" spans="1:19" ht="14.1" customHeight="1" x14ac:dyDescent="0.2">
      <c r="A7" s="154" t="s">
        <v>146</v>
      </c>
      <c r="B7" s="420" t="s">
        <v>49</v>
      </c>
      <c r="C7" s="75" t="s">
        <v>50</v>
      </c>
      <c r="D7" s="141">
        <v>9</v>
      </c>
      <c r="E7" s="253">
        <v>38</v>
      </c>
      <c r="F7" s="881">
        <v>32.609000000000002</v>
      </c>
      <c r="G7" s="254">
        <v>1.165</v>
      </c>
      <c r="H7" s="254">
        <v>0.83599999999999997</v>
      </c>
      <c r="I7" s="255">
        <v>1.583</v>
      </c>
      <c r="J7" s="632">
        <v>5</v>
      </c>
      <c r="K7" s="30" t="s">
        <v>391</v>
      </c>
      <c r="L7" s="41" t="s">
        <v>391</v>
      </c>
      <c r="M7" s="30" t="s">
        <v>391</v>
      </c>
      <c r="N7" s="30" t="s">
        <v>391</v>
      </c>
      <c r="O7" s="30" t="s">
        <v>391</v>
      </c>
      <c r="P7" s="30" t="s">
        <v>391</v>
      </c>
      <c r="Q7" s="41" t="s">
        <v>391</v>
      </c>
      <c r="S7" s="133"/>
    </row>
    <row r="8" spans="1:19" ht="14.1" customHeight="1" x14ac:dyDescent="0.2">
      <c r="A8" s="154" t="s">
        <v>147</v>
      </c>
      <c r="B8" s="420"/>
      <c r="C8" s="1"/>
      <c r="D8" s="141">
        <v>71</v>
      </c>
      <c r="E8" s="253">
        <v>392</v>
      </c>
      <c r="F8" s="881">
        <v>608.97400000000005</v>
      </c>
      <c r="G8" s="254">
        <v>0.64400000000000002</v>
      </c>
      <c r="H8" s="254">
        <v>0.58199999999999996</v>
      </c>
      <c r="I8" s="255">
        <v>0.71</v>
      </c>
      <c r="J8" s="632">
        <v>47</v>
      </c>
      <c r="K8" s="236">
        <v>4.2599999999999999E-2</v>
      </c>
      <c r="L8" s="237">
        <v>0.12770000000000001</v>
      </c>
      <c r="M8" s="30">
        <v>0</v>
      </c>
      <c r="N8" s="30">
        <v>0.31014999999999998</v>
      </c>
      <c r="O8" s="30">
        <v>0.48093000000000002</v>
      </c>
      <c r="P8" s="30">
        <v>0.90956000000000004</v>
      </c>
      <c r="Q8" s="41">
        <v>1.1069100000000001</v>
      </c>
      <c r="S8" s="133"/>
    </row>
    <row r="9" spans="1:19" ht="14.1" customHeight="1" x14ac:dyDescent="0.2">
      <c r="A9" s="154" t="s">
        <v>148</v>
      </c>
      <c r="B9" s="420"/>
      <c r="C9" s="1"/>
      <c r="D9" s="141">
        <v>50</v>
      </c>
      <c r="E9" s="253">
        <v>235</v>
      </c>
      <c r="F9" s="881">
        <v>283.911</v>
      </c>
      <c r="G9" s="254">
        <v>0.82799999999999996</v>
      </c>
      <c r="H9" s="254">
        <v>0.72699999999999998</v>
      </c>
      <c r="I9" s="255">
        <v>0.93899999999999995</v>
      </c>
      <c r="J9" s="632">
        <v>29</v>
      </c>
      <c r="K9" s="236">
        <v>0.10340000000000001</v>
      </c>
      <c r="L9" s="237">
        <v>0</v>
      </c>
      <c r="M9" s="30">
        <v>0.27506000000000003</v>
      </c>
      <c r="N9" s="30">
        <v>0.46359</v>
      </c>
      <c r="O9" s="30">
        <v>0.74655000000000005</v>
      </c>
      <c r="P9" s="30">
        <v>1.1262000000000001</v>
      </c>
      <c r="Q9" s="41">
        <v>1.35148</v>
      </c>
      <c r="S9" s="133"/>
    </row>
    <row r="10" spans="1:19" ht="14.1" customHeight="1" x14ac:dyDescent="0.2">
      <c r="A10" s="154" t="s">
        <v>149</v>
      </c>
      <c r="B10" s="420" t="s">
        <v>50</v>
      </c>
      <c r="C10" s="62" t="s">
        <v>50</v>
      </c>
      <c r="D10" s="141">
        <v>334</v>
      </c>
      <c r="E10" s="253">
        <v>2306</v>
      </c>
      <c r="F10" s="881">
        <v>2570.3240000000001</v>
      </c>
      <c r="G10" s="254">
        <v>0.89700000000000002</v>
      </c>
      <c r="H10" s="254">
        <v>0.86099999999999999</v>
      </c>
      <c r="I10" s="255">
        <v>0.93400000000000005</v>
      </c>
      <c r="J10" s="632">
        <v>279</v>
      </c>
      <c r="K10" s="236">
        <v>0.18279999999999999</v>
      </c>
      <c r="L10" s="237">
        <v>6.4500000000000002E-2</v>
      </c>
      <c r="M10" s="30">
        <v>0</v>
      </c>
      <c r="N10" s="30">
        <v>0.40444999999999998</v>
      </c>
      <c r="O10" s="30">
        <v>0.75932999999999995</v>
      </c>
      <c r="P10" s="30">
        <v>1.33423</v>
      </c>
      <c r="Q10" s="41">
        <v>1.75597</v>
      </c>
      <c r="S10" s="133"/>
    </row>
    <row r="11" spans="1:19" ht="14.1" customHeight="1" x14ac:dyDescent="0.2">
      <c r="A11" s="154" t="s">
        <v>150</v>
      </c>
      <c r="B11" s="420" t="s">
        <v>202</v>
      </c>
      <c r="C11" s="1" t="s">
        <v>50</v>
      </c>
      <c r="D11" s="141">
        <v>55</v>
      </c>
      <c r="E11" s="253">
        <v>306</v>
      </c>
      <c r="F11" s="881">
        <v>393.28899999999999</v>
      </c>
      <c r="G11" s="254">
        <v>0.77800000000000002</v>
      </c>
      <c r="H11" s="254">
        <v>0.69399999999999995</v>
      </c>
      <c r="I11" s="255">
        <v>0.86899999999999999</v>
      </c>
      <c r="J11" s="632">
        <v>36</v>
      </c>
      <c r="K11" s="236">
        <v>0.1111</v>
      </c>
      <c r="L11" s="237">
        <v>5.5599999999999997E-2</v>
      </c>
      <c r="M11" s="30">
        <v>0.20247999999999999</v>
      </c>
      <c r="N11" s="30">
        <v>0.47732999999999998</v>
      </c>
      <c r="O11" s="30">
        <v>0.73877000000000004</v>
      </c>
      <c r="P11" s="30">
        <v>1.3034399999999999</v>
      </c>
      <c r="Q11" s="41">
        <v>1.7351799999999999</v>
      </c>
      <c r="S11" s="133"/>
    </row>
    <row r="12" spans="1:19" ht="14.1" customHeight="1" x14ac:dyDescent="0.2">
      <c r="A12" s="154" t="s">
        <v>151</v>
      </c>
      <c r="B12" s="420" t="s">
        <v>49</v>
      </c>
      <c r="C12" s="1" t="s">
        <v>50</v>
      </c>
      <c r="D12" s="141">
        <v>32</v>
      </c>
      <c r="E12" s="253">
        <v>141</v>
      </c>
      <c r="F12" s="881">
        <v>235.386</v>
      </c>
      <c r="G12" s="254">
        <v>0.59899999999999998</v>
      </c>
      <c r="H12" s="254">
        <v>0.50600000000000001</v>
      </c>
      <c r="I12" s="255">
        <v>0.70399999999999996</v>
      </c>
      <c r="J12" s="632">
        <v>22</v>
      </c>
      <c r="K12" s="236">
        <v>0</v>
      </c>
      <c r="L12" s="237">
        <v>4.5499999999999999E-2</v>
      </c>
      <c r="M12" s="30">
        <v>0</v>
      </c>
      <c r="N12" s="30">
        <v>0.30592000000000003</v>
      </c>
      <c r="O12" s="30">
        <v>0.53542999999999996</v>
      </c>
      <c r="P12" s="30">
        <v>0.94898000000000005</v>
      </c>
      <c r="Q12" s="41">
        <v>1.01196</v>
      </c>
      <c r="S12" s="133"/>
    </row>
    <row r="13" spans="1:19" ht="14.1" customHeight="1" x14ac:dyDescent="0.2">
      <c r="A13" s="154" t="s">
        <v>152</v>
      </c>
      <c r="B13" s="420" t="s">
        <v>49</v>
      </c>
      <c r="C13" s="1" t="s">
        <v>50</v>
      </c>
      <c r="D13" s="141">
        <v>8</v>
      </c>
      <c r="E13" s="253">
        <v>48</v>
      </c>
      <c r="F13" s="881">
        <v>106.66</v>
      </c>
      <c r="G13" s="254">
        <v>0.45</v>
      </c>
      <c r="H13" s="254">
        <v>0.33600000000000002</v>
      </c>
      <c r="I13" s="255">
        <v>0.59199999999999997</v>
      </c>
      <c r="J13" s="632">
        <v>8</v>
      </c>
      <c r="K13" s="30" t="s">
        <v>391</v>
      </c>
      <c r="L13" s="41" t="s">
        <v>391</v>
      </c>
      <c r="M13" s="30" t="s">
        <v>391</v>
      </c>
      <c r="N13" s="30" t="s">
        <v>391</v>
      </c>
      <c r="O13" s="30" t="s">
        <v>391</v>
      </c>
      <c r="P13" s="30" t="s">
        <v>391</v>
      </c>
      <c r="Q13" s="41" t="s">
        <v>391</v>
      </c>
      <c r="S13" s="133"/>
    </row>
    <row r="14" spans="1:19" ht="14.1" customHeight="1" x14ac:dyDescent="0.2">
      <c r="A14" s="154" t="s">
        <v>153</v>
      </c>
      <c r="B14" s="420"/>
      <c r="C14" s="62"/>
      <c r="D14" s="141">
        <v>9</v>
      </c>
      <c r="E14" s="253">
        <v>42</v>
      </c>
      <c r="F14" s="881">
        <v>66.489999999999995</v>
      </c>
      <c r="G14" s="254">
        <v>0.63200000000000001</v>
      </c>
      <c r="H14" s="254">
        <v>0.46100000000000002</v>
      </c>
      <c r="I14" s="255">
        <v>0.84599999999999997</v>
      </c>
      <c r="J14" s="632">
        <v>8</v>
      </c>
      <c r="K14" s="30" t="s">
        <v>391</v>
      </c>
      <c r="L14" s="41" t="s">
        <v>391</v>
      </c>
      <c r="M14" s="30" t="s">
        <v>391</v>
      </c>
      <c r="N14" s="30" t="s">
        <v>391</v>
      </c>
      <c r="O14" s="30" t="s">
        <v>391</v>
      </c>
      <c r="P14" s="30" t="s">
        <v>391</v>
      </c>
      <c r="Q14" s="41" t="s">
        <v>391</v>
      </c>
      <c r="S14" s="133"/>
    </row>
    <row r="15" spans="1:19" ht="14.1" customHeight="1" x14ac:dyDescent="0.2">
      <c r="A15" s="154" t="s">
        <v>154</v>
      </c>
      <c r="B15" s="420" t="s">
        <v>50</v>
      </c>
      <c r="C15" s="1" t="s">
        <v>49</v>
      </c>
      <c r="D15" s="141">
        <v>216</v>
      </c>
      <c r="E15" s="253">
        <v>1171</v>
      </c>
      <c r="F15" s="881">
        <v>1854.5930000000001</v>
      </c>
      <c r="G15" s="254">
        <v>0.63100000000000001</v>
      </c>
      <c r="H15" s="254">
        <v>0.59599999999999997</v>
      </c>
      <c r="I15" s="255">
        <v>0.66800000000000004</v>
      </c>
      <c r="J15" s="632">
        <v>188</v>
      </c>
      <c r="K15" s="236">
        <v>3.7199999999999997E-2</v>
      </c>
      <c r="L15" s="237">
        <v>0.11169999999999999</v>
      </c>
      <c r="M15" s="30">
        <v>0</v>
      </c>
      <c r="N15" s="30">
        <v>0.29241</v>
      </c>
      <c r="O15" s="30">
        <v>0.57413999999999998</v>
      </c>
      <c r="P15" s="30">
        <v>0.90090000000000003</v>
      </c>
      <c r="Q15" s="41">
        <v>1.45522</v>
      </c>
      <c r="S15" s="133"/>
    </row>
    <row r="16" spans="1:19" x14ac:dyDescent="0.2">
      <c r="A16" s="154" t="s">
        <v>155</v>
      </c>
      <c r="B16" s="420" t="s">
        <v>49</v>
      </c>
      <c r="C16" s="29" t="s">
        <v>50</v>
      </c>
      <c r="D16" s="141">
        <v>111</v>
      </c>
      <c r="E16" s="253">
        <v>662</v>
      </c>
      <c r="F16" s="881">
        <v>929.71100000000001</v>
      </c>
      <c r="G16" s="254">
        <v>0.71199999999999997</v>
      </c>
      <c r="H16" s="254">
        <v>0.65900000000000003</v>
      </c>
      <c r="I16" s="255">
        <v>0.76800000000000002</v>
      </c>
      <c r="J16" s="632">
        <v>75</v>
      </c>
      <c r="K16" s="236">
        <v>0.08</v>
      </c>
      <c r="L16" s="237">
        <v>9.3299999999999994E-2</v>
      </c>
      <c r="M16" s="30">
        <v>0.32184000000000001</v>
      </c>
      <c r="N16" s="30">
        <v>0.46494999999999997</v>
      </c>
      <c r="O16" s="30">
        <v>0.61378999999999995</v>
      </c>
      <c r="P16" s="30">
        <v>0.99529000000000001</v>
      </c>
      <c r="Q16" s="41">
        <v>1.50118</v>
      </c>
      <c r="S16" s="133"/>
    </row>
    <row r="17" spans="1:19" ht="14.1" customHeight="1" x14ac:dyDescent="0.2">
      <c r="A17" s="154" t="s">
        <v>156</v>
      </c>
      <c r="B17" s="420"/>
      <c r="C17" s="1"/>
      <c r="D17" s="141">
        <v>2</v>
      </c>
      <c r="E17" s="253" t="s">
        <v>391</v>
      </c>
      <c r="F17" s="881" t="s">
        <v>391</v>
      </c>
      <c r="G17" s="254" t="s">
        <v>391</v>
      </c>
      <c r="H17" s="254" t="s">
        <v>391</v>
      </c>
      <c r="I17" s="255" t="s">
        <v>391</v>
      </c>
      <c r="J17" s="253" t="s">
        <v>391</v>
      </c>
      <c r="K17" s="253" t="s">
        <v>391</v>
      </c>
      <c r="L17" s="494" t="s">
        <v>391</v>
      </c>
      <c r="M17" s="253" t="s">
        <v>391</v>
      </c>
      <c r="N17" s="253" t="s">
        <v>391</v>
      </c>
      <c r="O17" s="253" t="s">
        <v>391</v>
      </c>
      <c r="P17" s="253" t="s">
        <v>391</v>
      </c>
      <c r="Q17" s="494" t="s">
        <v>391</v>
      </c>
      <c r="S17" s="133"/>
    </row>
    <row r="18" spans="1:19" ht="14.1" customHeight="1" x14ac:dyDescent="0.2">
      <c r="A18" s="154" t="s">
        <v>157</v>
      </c>
      <c r="B18" s="420" t="s">
        <v>50</v>
      </c>
      <c r="C18" s="62" t="s">
        <v>50</v>
      </c>
      <c r="D18" s="141">
        <v>17</v>
      </c>
      <c r="E18" s="253">
        <v>58</v>
      </c>
      <c r="F18" s="881">
        <v>89.721000000000004</v>
      </c>
      <c r="G18" s="254">
        <v>0.64600000000000002</v>
      </c>
      <c r="H18" s="254">
        <v>0.495</v>
      </c>
      <c r="I18" s="255">
        <v>0.83</v>
      </c>
      <c r="J18" s="632">
        <v>12</v>
      </c>
      <c r="K18" s="236">
        <v>8.3299999999999999E-2</v>
      </c>
      <c r="L18" s="237">
        <v>0.16669999999999999</v>
      </c>
      <c r="M18" s="30" t="s">
        <v>391</v>
      </c>
      <c r="N18" s="30" t="s">
        <v>391</v>
      </c>
      <c r="O18" s="30" t="s">
        <v>391</v>
      </c>
      <c r="P18" s="30" t="s">
        <v>391</v>
      </c>
      <c r="Q18" s="41" t="s">
        <v>391</v>
      </c>
      <c r="S18" s="133"/>
    </row>
    <row r="19" spans="1:19" ht="14.1" customHeight="1" x14ac:dyDescent="0.2">
      <c r="A19" s="154" t="s">
        <v>158</v>
      </c>
      <c r="B19" s="420" t="s">
        <v>50</v>
      </c>
      <c r="C19" s="1" t="s">
        <v>50</v>
      </c>
      <c r="D19" s="141">
        <v>18</v>
      </c>
      <c r="E19" s="253">
        <v>78</v>
      </c>
      <c r="F19" s="881">
        <v>87.986000000000004</v>
      </c>
      <c r="G19" s="254">
        <v>0.88700000000000001</v>
      </c>
      <c r="H19" s="254">
        <v>0.70599999999999996</v>
      </c>
      <c r="I19" s="255">
        <v>1.1000000000000001</v>
      </c>
      <c r="J19" s="632">
        <v>11</v>
      </c>
      <c r="K19" s="236">
        <v>0.18179999999999999</v>
      </c>
      <c r="L19" s="237">
        <v>0.18179999999999999</v>
      </c>
      <c r="M19" s="30" t="s">
        <v>391</v>
      </c>
      <c r="N19" s="30" t="s">
        <v>391</v>
      </c>
      <c r="O19" s="30" t="s">
        <v>391</v>
      </c>
      <c r="P19" s="30" t="s">
        <v>391</v>
      </c>
      <c r="Q19" s="41" t="s">
        <v>391</v>
      </c>
      <c r="S19" s="133"/>
    </row>
    <row r="20" spans="1:19" ht="14.1" customHeight="1" x14ac:dyDescent="0.2">
      <c r="A20" s="154" t="s">
        <v>159</v>
      </c>
      <c r="B20" s="420" t="s">
        <v>50</v>
      </c>
      <c r="C20" s="1" t="s">
        <v>50</v>
      </c>
      <c r="D20" s="141">
        <v>138</v>
      </c>
      <c r="E20" s="253">
        <v>721</v>
      </c>
      <c r="F20" s="881">
        <v>959.36199999999997</v>
      </c>
      <c r="G20" s="254">
        <v>0.752</v>
      </c>
      <c r="H20" s="254">
        <v>0.69799999999999995</v>
      </c>
      <c r="I20" s="255">
        <v>0.80800000000000005</v>
      </c>
      <c r="J20" s="632">
        <v>106</v>
      </c>
      <c r="K20" s="236">
        <v>2.8299999999999999E-2</v>
      </c>
      <c r="L20" s="237">
        <v>3.7699999999999997E-2</v>
      </c>
      <c r="M20" s="30">
        <v>0</v>
      </c>
      <c r="N20" s="30">
        <v>0.40259</v>
      </c>
      <c r="O20" s="30">
        <v>0.66313</v>
      </c>
      <c r="P20" s="30">
        <v>1.0157099999999999</v>
      </c>
      <c r="Q20" s="41">
        <v>1.25166</v>
      </c>
      <c r="S20" s="133"/>
    </row>
    <row r="21" spans="1:19" ht="14.1" customHeight="1" x14ac:dyDescent="0.2">
      <c r="A21" s="154" t="s">
        <v>160</v>
      </c>
      <c r="B21" s="420" t="s">
        <v>49</v>
      </c>
      <c r="C21" s="1" t="s">
        <v>49</v>
      </c>
      <c r="D21" s="141">
        <v>91</v>
      </c>
      <c r="E21" s="253">
        <v>444</v>
      </c>
      <c r="F21" s="881">
        <v>590.77099999999996</v>
      </c>
      <c r="G21" s="254">
        <v>0.752</v>
      </c>
      <c r="H21" s="254">
        <v>0.68400000000000005</v>
      </c>
      <c r="I21" s="255">
        <v>0.82399999999999995</v>
      </c>
      <c r="J21" s="632">
        <v>62</v>
      </c>
      <c r="K21" s="236">
        <v>6.4500000000000002E-2</v>
      </c>
      <c r="L21" s="237">
        <v>0.1129</v>
      </c>
      <c r="M21" s="30">
        <v>0.12787000000000001</v>
      </c>
      <c r="N21" s="30">
        <v>0.45046999999999998</v>
      </c>
      <c r="O21" s="30">
        <v>0.70416000000000001</v>
      </c>
      <c r="P21" s="30">
        <v>1.04548</v>
      </c>
      <c r="Q21" s="41">
        <v>1.49082</v>
      </c>
      <c r="S21" s="133"/>
    </row>
    <row r="22" spans="1:19" ht="14.1" customHeight="1" x14ac:dyDescent="0.2">
      <c r="A22" s="154" t="s">
        <v>161</v>
      </c>
      <c r="B22" s="420" t="s">
        <v>50</v>
      </c>
      <c r="C22" s="62" t="s">
        <v>49</v>
      </c>
      <c r="D22" s="141">
        <v>41</v>
      </c>
      <c r="E22" s="253">
        <v>175</v>
      </c>
      <c r="F22" s="881">
        <v>237.35900000000001</v>
      </c>
      <c r="G22" s="254">
        <v>0.73699999999999999</v>
      </c>
      <c r="H22" s="254">
        <v>0.63400000000000001</v>
      </c>
      <c r="I22" s="255">
        <v>0.85299999999999998</v>
      </c>
      <c r="J22" s="632">
        <v>27</v>
      </c>
      <c r="K22" s="236">
        <v>3.6999999999999998E-2</v>
      </c>
      <c r="L22" s="237">
        <v>0</v>
      </c>
      <c r="M22" s="30">
        <v>0</v>
      </c>
      <c r="N22" s="30">
        <v>0.26532</v>
      </c>
      <c r="O22" s="30">
        <v>0.62851999999999997</v>
      </c>
      <c r="P22" s="30">
        <v>0.84606000000000003</v>
      </c>
      <c r="Q22" s="41">
        <v>1.14991</v>
      </c>
      <c r="S22" s="133"/>
    </row>
    <row r="23" spans="1:19" ht="14.1" customHeight="1" x14ac:dyDescent="0.2">
      <c r="A23" s="154" t="s">
        <v>162</v>
      </c>
      <c r="B23" s="420" t="s">
        <v>50</v>
      </c>
      <c r="C23" s="62" t="s">
        <v>50</v>
      </c>
      <c r="D23" s="141">
        <v>63</v>
      </c>
      <c r="E23" s="253">
        <v>164</v>
      </c>
      <c r="F23" s="881">
        <v>209.19399999999999</v>
      </c>
      <c r="G23" s="254">
        <v>0.78400000000000003</v>
      </c>
      <c r="H23" s="254">
        <v>0.67100000000000004</v>
      </c>
      <c r="I23" s="255">
        <v>0.91100000000000003</v>
      </c>
      <c r="J23" s="632">
        <v>25</v>
      </c>
      <c r="K23" s="236">
        <v>0.04</v>
      </c>
      <c r="L23" s="237">
        <v>0</v>
      </c>
      <c r="M23" s="30">
        <v>0</v>
      </c>
      <c r="N23" s="30">
        <v>0.42072999999999999</v>
      </c>
      <c r="O23" s="30">
        <v>0.57410000000000005</v>
      </c>
      <c r="P23" s="30">
        <v>1.0017199999999999</v>
      </c>
      <c r="Q23" s="41">
        <v>1.6846300000000001</v>
      </c>
      <c r="S23" s="133"/>
    </row>
    <row r="24" spans="1:19" ht="14.1" customHeight="1" x14ac:dyDescent="0.2">
      <c r="A24" s="154" t="s">
        <v>163</v>
      </c>
      <c r="B24" s="420" t="s">
        <v>49</v>
      </c>
      <c r="C24" s="29" t="s">
        <v>50</v>
      </c>
      <c r="D24" s="141">
        <v>72</v>
      </c>
      <c r="E24" s="253">
        <v>360</v>
      </c>
      <c r="F24" s="881">
        <v>483.30599999999998</v>
      </c>
      <c r="G24" s="254">
        <v>0.745</v>
      </c>
      <c r="H24" s="254">
        <v>0.67100000000000004</v>
      </c>
      <c r="I24" s="255">
        <v>0.82499999999999996</v>
      </c>
      <c r="J24" s="632">
        <v>48</v>
      </c>
      <c r="K24" s="236">
        <v>4.1700000000000001E-2</v>
      </c>
      <c r="L24" s="237">
        <v>2.0799999999999999E-2</v>
      </c>
      <c r="M24" s="30">
        <v>0</v>
      </c>
      <c r="N24" s="30">
        <v>0.22952</v>
      </c>
      <c r="O24" s="30">
        <v>0.63444</v>
      </c>
      <c r="P24" s="30">
        <v>1.0040199999999999</v>
      </c>
      <c r="Q24" s="41">
        <v>1.5165599999999999</v>
      </c>
      <c r="S24" s="133"/>
    </row>
    <row r="25" spans="1:19" ht="14.1" customHeight="1" x14ac:dyDescent="0.2">
      <c r="A25" s="154" t="s">
        <v>164</v>
      </c>
      <c r="B25" s="420"/>
      <c r="C25" s="29"/>
      <c r="D25" s="141">
        <v>106</v>
      </c>
      <c r="E25" s="253">
        <v>270</v>
      </c>
      <c r="F25" s="881">
        <v>408.88900000000001</v>
      </c>
      <c r="G25" s="254">
        <v>0.66</v>
      </c>
      <c r="H25" s="254">
        <v>0.58499999999999996</v>
      </c>
      <c r="I25" s="255">
        <v>0.74299999999999999</v>
      </c>
      <c r="J25" s="632">
        <v>56</v>
      </c>
      <c r="K25" s="236">
        <v>7.1400000000000005E-2</v>
      </c>
      <c r="L25" s="237">
        <v>3.5700000000000003E-2</v>
      </c>
      <c r="M25" s="30">
        <v>0</v>
      </c>
      <c r="N25" s="30">
        <v>0</v>
      </c>
      <c r="O25" s="30">
        <v>0.63105</v>
      </c>
      <c r="P25" s="30">
        <v>0.95557000000000003</v>
      </c>
      <c r="Q25" s="41">
        <v>1.4119200000000001</v>
      </c>
      <c r="S25" s="133"/>
    </row>
    <row r="26" spans="1:19" ht="14.1" customHeight="1" x14ac:dyDescent="0.2">
      <c r="A26" s="154" t="s">
        <v>165</v>
      </c>
      <c r="B26" s="420" t="s">
        <v>49</v>
      </c>
      <c r="C26" s="1" t="s">
        <v>50</v>
      </c>
      <c r="D26" s="141">
        <v>20</v>
      </c>
      <c r="E26" s="253">
        <v>68</v>
      </c>
      <c r="F26" s="881">
        <v>71.483000000000004</v>
      </c>
      <c r="G26" s="254">
        <v>0.95099999999999996</v>
      </c>
      <c r="H26" s="254">
        <v>0.74399999999999999</v>
      </c>
      <c r="I26" s="255">
        <v>1.1990000000000001</v>
      </c>
      <c r="J26" s="632">
        <v>10</v>
      </c>
      <c r="K26" s="236">
        <v>0.2</v>
      </c>
      <c r="L26" s="237">
        <v>0.1</v>
      </c>
      <c r="M26" s="30" t="s">
        <v>391</v>
      </c>
      <c r="N26" s="30" t="s">
        <v>391</v>
      </c>
      <c r="O26" s="30" t="s">
        <v>391</v>
      </c>
      <c r="P26" s="30" t="s">
        <v>391</v>
      </c>
      <c r="Q26" s="41" t="s">
        <v>391</v>
      </c>
      <c r="S26" s="133"/>
    </row>
    <row r="27" spans="1:19" ht="14.1" customHeight="1" x14ac:dyDescent="0.2">
      <c r="A27" s="154" t="s">
        <v>166</v>
      </c>
      <c r="B27" s="420" t="s">
        <v>49</v>
      </c>
      <c r="C27" s="29" t="s">
        <v>50</v>
      </c>
      <c r="D27" s="141">
        <v>49</v>
      </c>
      <c r="E27" s="253">
        <v>353</v>
      </c>
      <c r="F27" s="881">
        <v>396.86700000000002</v>
      </c>
      <c r="G27" s="254">
        <v>0.88900000000000001</v>
      </c>
      <c r="H27" s="254">
        <v>0.8</v>
      </c>
      <c r="I27" s="255">
        <v>0.98599999999999999</v>
      </c>
      <c r="J27" s="632">
        <v>42</v>
      </c>
      <c r="K27" s="236">
        <v>0.16669999999999999</v>
      </c>
      <c r="L27" s="237">
        <v>9.5200000000000007E-2</v>
      </c>
      <c r="M27" s="30">
        <v>0</v>
      </c>
      <c r="N27" s="30">
        <v>0.31646000000000002</v>
      </c>
      <c r="O27" s="30">
        <v>0.76375000000000004</v>
      </c>
      <c r="P27" s="30">
        <v>1.0702799999999999</v>
      </c>
      <c r="Q27" s="41">
        <v>1.5770299999999999</v>
      </c>
      <c r="S27" s="133"/>
    </row>
    <row r="28" spans="1:19" ht="14.1" customHeight="1" x14ac:dyDescent="0.2">
      <c r="A28" s="154" t="s">
        <v>167</v>
      </c>
      <c r="B28" s="420" t="s">
        <v>49</v>
      </c>
      <c r="C28" s="29" t="s">
        <v>50</v>
      </c>
      <c r="D28" s="141">
        <v>69</v>
      </c>
      <c r="E28" s="253">
        <v>497</v>
      </c>
      <c r="F28" s="881">
        <v>589.53099999999995</v>
      </c>
      <c r="G28" s="254">
        <v>0.84299999999999997</v>
      </c>
      <c r="H28" s="254">
        <v>0.77100000000000002</v>
      </c>
      <c r="I28" s="255">
        <v>0.92</v>
      </c>
      <c r="J28" s="632">
        <v>53</v>
      </c>
      <c r="K28" s="236">
        <v>0.16980000000000001</v>
      </c>
      <c r="L28" s="237">
        <v>5.6599999999999998E-2</v>
      </c>
      <c r="M28" s="30">
        <v>0.39406000000000002</v>
      </c>
      <c r="N28" s="30">
        <v>0.56506999999999996</v>
      </c>
      <c r="O28" s="30">
        <v>1.00746</v>
      </c>
      <c r="P28" s="30">
        <v>1.46441</v>
      </c>
      <c r="Q28" s="41">
        <v>2.9985200000000001</v>
      </c>
      <c r="S28" s="133"/>
    </row>
    <row r="29" spans="1:19" ht="14.1" customHeight="1" x14ac:dyDescent="0.2">
      <c r="A29" s="154" t="s">
        <v>168</v>
      </c>
      <c r="B29" s="420" t="s">
        <v>50</v>
      </c>
      <c r="C29" s="1" t="s">
        <v>49</v>
      </c>
      <c r="D29" s="141">
        <v>101</v>
      </c>
      <c r="E29" s="253">
        <v>532</v>
      </c>
      <c r="F29" s="881">
        <v>756.95100000000002</v>
      </c>
      <c r="G29" s="254">
        <v>0.70299999999999996</v>
      </c>
      <c r="H29" s="254">
        <v>0.64500000000000002</v>
      </c>
      <c r="I29" s="255">
        <v>0.76400000000000001</v>
      </c>
      <c r="J29" s="632">
        <v>65</v>
      </c>
      <c r="K29" s="236">
        <v>9.2299999999999993E-2</v>
      </c>
      <c r="L29" s="237">
        <v>0.1077</v>
      </c>
      <c r="M29" s="30">
        <v>0.15740000000000001</v>
      </c>
      <c r="N29" s="30">
        <v>0.40831000000000001</v>
      </c>
      <c r="O29" s="30">
        <v>0.66701999999999995</v>
      </c>
      <c r="P29" s="30">
        <v>0.94742999999999999</v>
      </c>
      <c r="Q29" s="41">
        <v>1.18188</v>
      </c>
      <c r="S29" s="133"/>
    </row>
    <row r="30" spans="1:19" ht="14.1" customHeight="1" x14ac:dyDescent="0.2">
      <c r="A30" s="154" t="s">
        <v>169</v>
      </c>
      <c r="B30" s="420"/>
      <c r="C30" s="29"/>
      <c r="D30" s="141">
        <v>50</v>
      </c>
      <c r="E30" s="253">
        <v>300</v>
      </c>
      <c r="F30" s="881">
        <v>360.90300000000002</v>
      </c>
      <c r="G30" s="254">
        <v>0.83099999999999996</v>
      </c>
      <c r="H30" s="254">
        <v>0.74099999999999999</v>
      </c>
      <c r="I30" s="255">
        <v>0.92900000000000005</v>
      </c>
      <c r="J30" s="632">
        <v>26</v>
      </c>
      <c r="K30" s="236">
        <v>0.15379999999999999</v>
      </c>
      <c r="L30" s="237">
        <v>3.85E-2</v>
      </c>
      <c r="M30" s="30">
        <v>0</v>
      </c>
      <c r="N30" s="30">
        <v>0.46772000000000002</v>
      </c>
      <c r="O30" s="30">
        <v>0.63429999999999997</v>
      </c>
      <c r="P30" s="30">
        <v>1.14354</v>
      </c>
      <c r="Q30" s="41">
        <v>1.87307</v>
      </c>
      <c r="S30" s="133"/>
    </row>
    <row r="31" spans="1:19" ht="14.1" customHeight="1" x14ac:dyDescent="0.2">
      <c r="A31" s="154" t="s">
        <v>170</v>
      </c>
      <c r="B31" s="420" t="s">
        <v>49</v>
      </c>
      <c r="C31" s="1" t="s">
        <v>49</v>
      </c>
      <c r="D31" s="141">
        <v>58</v>
      </c>
      <c r="E31" s="253">
        <v>222</v>
      </c>
      <c r="F31" s="881">
        <v>353.22800000000001</v>
      </c>
      <c r="G31" s="254">
        <v>0.628</v>
      </c>
      <c r="H31" s="254">
        <v>0.55000000000000004</v>
      </c>
      <c r="I31" s="255">
        <v>0.71499999999999997</v>
      </c>
      <c r="J31" s="632">
        <v>33</v>
      </c>
      <c r="K31" s="236">
        <v>6.0600000000000001E-2</v>
      </c>
      <c r="L31" s="237">
        <v>0.18179999999999999</v>
      </c>
      <c r="M31" s="30">
        <v>0</v>
      </c>
      <c r="N31" s="30">
        <v>0</v>
      </c>
      <c r="O31" s="30">
        <v>0.50226000000000004</v>
      </c>
      <c r="P31" s="30">
        <v>0.91483000000000003</v>
      </c>
      <c r="Q31" s="41">
        <v>1.27902</v>
      </c>
      <c r="S31" s="133"/>
    </row>
    <row r="32" spans="1:19" ht="14.1" customHeight="1" x14ac:dyDescent="0.2">
      <c r="A32" s="154" t="s">
        <v>171</v>
      </c>
      <c r="B32" s="420" t="s">
        <v>49</v>
      </c>
      <c r="C32" s="1" t="s">
        <v>50</v>
      </c>
      <c r="D32" s="141">
        <v>78</v>
      </c>
      <c r="E32" s="253">
        <v>492</v>
      </c>
      <c r="F32" s="881">
        <v>679.06299999999999</v>
      </c>
      <c r="G32" s="254">
        <v>0.72499999999999998</v>
      </c>
      <c r="H32" s="254">
        <v>0.66300000000000003</v>
      </c>
      <c r="I32" s="255">
        <v>0.79100000000000004</v>
      </c>
      <c r="J32" s="632">
        <v>59</v>
      </c>
      <c r="K32" s="236">
        <v>6.7799999999999999E-2</v>
      </c>
      <c r="L32" s="237">
        <v>3.39E-2</v>
      </c>
      <c r="M32" s="30">
        <v>0</v>
      </c>
      <c r="N32" s="30">
        <v>0.47958000000000001</v>
      </c>
      <c r="O32" s="30">
        <v>0.78027000000000002</v>
      </c>
      <c r="P32" s="30">
        <v>0.94981000000000004</v>
      </c>
      <c r="Q32" s="41">
        <v>1.3871</v>
      </c>
      <c r="S32" s="133"/>
    </row>
    <row r="33" spans="1:19" ht="14.1" customHeight="1" x14ac:dyDescent="0.2">
      <c r="A33" s="154" t="s">
        <v>172</v>
      </c>
      <c r="B33" s="420" t="s">
        <v>50</v>
      </c>
      <c r="C33" s="1" t="s">
        <v>50</v>
      </c>
      <c r="D33" s="141">
        <v>15</v>
      </c>
      <c r="E33" s="253">
        <v>36</v>
      </c>
      <c r="F33" s="881">
        <v>53.134</v>
      </c>
      <c r="G33" s="254">
        <v>0.67800000000000005</v>
      </c>
      <c r="H33" s="254">
        <v>0.48199999999999998</v>
      </c>
      <c r="I33" s="255">
        <v>0.92800000000000005</v>
      </c>
      <c r="J33" s="632">
        <v>9</v>
      </c>
      <c r="K33" s="30" t="s">
        <v>391</v>
      </c>
      <c r="L33" s="41" t="s">
        <v>391</v>
      </c>
      <c r="M33" s="30" t="s">
        <v>391</v>
      </c>
      <c r="N33" s="30" t="s">
        <v>391</v>
      </c>
      <c r="O33" s="30" t="s">
        <v>391</v>
      </c>
      <c r="P33" s="30" t="s">
        <v>391</v>
      </c>
      <c r="Q33" s="41" t="s">
        <v>391</v>
      </c>
      <c r="S33" s="133"/>
    </row>
    <row r="34" spans="1:19" ht="14.1" customHeight="1" x14ac:dyDescent="0.2">
      <c r="A34" s="154" t="s">
        <v>173</v>
      </c>
      <c r="B34" s="420"/>
      <c r="C34" s="29"/>
      <c r="D34" s="141">
        <v>26</v>
      </c>
      <c r="E34" s="253">
        <v>98</v>
      </c>
      <c r="F34" s="881">
        <v>132.857</v>
      </c>
      <c r="G34" s="254">
        <v>0.73799999999999999</v>
      </c>
      <c r="H34" s="254">
        <v>0.60199999999999998</v>
      </c>
      <c r="I34" s="255">
        <v>0.89500000000000002</v>
      </c>
      <c r="J34" s="632">
        <v>16</v>
      </c>
      <c r="K34" s="236">
        <v>0.1875</v>
      </c>
      <c r="L34" s="237">
        <v>6.25E-2</v>
      </c>
      <c r="M34" s="30" t="s">
        <v>391</v>
      </c>
      <c r="N34" s="30" t="s">
        <v>391</v>
      </c>
      <c r="O34" s="30" t="s">
        <v>391</v>
      </c>
      <c r="P34" s="30" t="s">
        <v>391</v>
      </c>
      <c r="Q34" s="41" t="s">
        <v>391</v>
      </c>
      <c r="S34" s="133"/>
    </row>
    <row r="35" spans="1:19" ht="14.1" customHeight="1" x14ac:dyDescent="0.2">
      <c r="A35" s="154" t="s">
        <v>174</v>
      </c>
      <c r="B35" s="420" t="s">
        <v>50</v>
      </c>
      <c r="C35" s="1" t="s">
        <v>50</v>
      </c>
      <c r="D35" s="141">
        <v>28</v>
      </c>
      <c r="E35" s="253">
        <v>193</v>
      </c>
      <c r="F35" s="881">
        <v>304.20100000000002</v>
      </c>
      <c r="G35" s="254">
        <v>0.63400000000000001</v>
      </c>
      <c r="H35" s="254">
        <v>0.55000000000000004</v>
      </c>
      <c r="I35" s="255">
        <v>0.72899999999999998</v>
      </c>
      <c r="J35" s="632">
        <v>19</v>
      </c>
      <c r="K35" s="236">
        <v>0.15790000000000001</v>
      </c>
      <c r="L35" s="237">
        <v>0.21049999999999999</v>
      </c>
      <c r="M35" s="30" t="s">
        <v>391</v>
      </c>
      <c r="N35" s="30" t="s">
        <v>391</v>
      </c>
      <c r="O35" s="30" t="s">
        <v>391</v>
      </c>
      <c r="P35" s="30" t="s">
        <v>391</v>
      </c>
      <c r="Q35" s="41" t="s">
        <v>391</v>
      </c>
      <c r="S35" s="133"/>
    </row>
    <row r="36" spans="1:19" ht="14.1" customHeight="1" x14ac:dyDescent="0.2">
      <c r="A36" s="154" t="s">
        <v>175</v>
      </c>
      <c r="B36" s="420" t="s">
        <v>202</v>
      </c>
      <c r="C36" s="62" t="s">
        <v>50</v>
      </c>
      <c r="D36" s="141">
        <v>13</v>
      </c>
      <c r="E36" s="253">
        <v>50</v>
      </c>
      <c r="F36" s="881">
        <v>89.451999999999998</v>
      </c>
      <c r="G36" s="254">
        <v>0.55900000000000005</v>
      </c>
      <c r="H36" s="254">
        <v>0.41899999999999998</v>
      </c>
      <c r="I36" s="255">
        <v>0.73099999999999998</v>
      </c>
      <c r="J36" s="632">
        <v>13</v>
      </c>
      <c r="K36" s="236">
        <v>0</v>
      </c>
      <c r="L36" s="237">
        <v>0.15379999999999999</v>
      </c>
      <c r="M36" s="30" t="s">
        <v>391</v>
      </c>
      <c r="N36" s="30" t="s">
        <v>391</v>
      </c>
      <c r="O36" s="30" t="s">
        <v>391</v>
      </c>
      <c r="P36" s="30" t="s">
        <v>391</v>
      </c>
      <c r="Q36" s="41" t="s">
        <v>391</v>
      </c>
      <c r="S36" s="133"/>
    </row>
    <row r="37" spans="1:19" ht="14.1" customHeight="1" x14ac:dyDescent="0.2">
      <c r="A37" s="154" t="s">
        <v>176</v>
      </c>
      <c r="B37" s="420" t="s">
        <v>49</v>
      </c>
      <c r="C37" s="29" t="s">
        <v>50</v>
      </c>
      <c r="D37" s="141">
        <v>72</v>
      </c>
      <c r="E37" s="253">
        <v>340</v>
      </c>
      <c r="F37" s="881">
        <v>432.73500000000001</v>
      </c>
      <c r="G37" s="254">
        <v>0.78600000000000003</v>
      </c>
      <c r="H37" s="254">
        <v>0.70499999999999996</v>
      </c>
      <c r="I37" s="255">
        <v>0.873</v>
      </c>
      <c r="J37" s="632">
        <v>68</v>
      </c>
      <c r="K37" s="236">
        <v>8.8200000000000001E-2</v>
      </c>
      <c r="L37" s="237">
        <v>5.8799999999999998E-2</v>
      </c>
      <c r="M37" s="30">
        <v>0</v>
      </c>
      <c r="N37" s="30">
        <v>0.21151</v>
      </c>
      <c r="O37" s="30">
        <v>0.71377999999999997</v>
      </c>
      <c r="P37" s="30">
        <v>0.98851</v>
      </c>
      <c r="Q37" s="41">
        <v>1.2804899999999999</v>
      </c>
      <c r="S37" s="133"/>
    </row>
    <row r="38" spans="1:19" ht="14.1" customHeight="1" x14ac:dyDescent="0.2">
      <c r="A38" s="154" t="s">
        <v>177</v>
      </c>
      <c r="B38" s="420" t="s">
        <v>50</v>
      </c>
      <c r="C38" s="29" t="s">
        <v>50</v>
      </c>
      <c r="D38" s="141">
        <v>32</v>
      </c>
      <c r="E38" s="253">
        <v>168</v>
      </c>
      <c r="F38" s="881">
        <v>162.042</v>
      </c>
      <c r="G38" s="254">
        <v>1.0369999999999999</v>
      </c>
      <c r="H38" s="254">
        <v>0.88900000000000001</v>
      </c>
      <c r="I38" s="255">
        <v>1.2030000000000001</v>
      </c>
      <c r="J38" s="632">
        <v>16</v>
      </c>
      <c r="K38" s="236">
        <v>0.25</v>
      </c>
      <c r="L38" s="237">
        <v>6.25E-2</v>
      </c>
      <c r="M38" s="30" t="s">
        <v>391</v>
      </c>
      <c r="N38" s="30" t="s">
        <v>391</v>
      </c>
      <c r="O38" s="30" t="s">
        <v>391</v>
      </c>
      <c r="P38" s="30" t="s">
        <v>391</v>
      </c>
      <c r="Q38" s="41" t="s">
        <v>391</v>
      </c>
      <c r="S38" s="133"/>
    </row>
    <row r="39" spans="1:19" ht="14.1" customHeight="1" x14ac:dyDescent="0.2">
      <c r="A39" s="154" t="s">
        <v>178</v>
      </c>
      <c r="B39" s="420" t="s">
        <v>50</v>
      </c>
      <c r="C39" s="62" t="s">
        <v>50</v>
      </c>
      <c r="D39" s="141">
        <v>177</v>
      </c>
      <c r="E39" s="253">
        <v>983</v>
      </c>
      <c r="F39" s="881">
        <v>1415.345</v>
      </c>
      <c r="G39" s="254">
        <v>0.69499999999999995</v>
      </c>
      <c r="H39" s="254">
        <v>0.65200000000000002</v>
      </c>
      <c r="I39" s="255">
        <v>0.73899999999999999</v>
      </c>
      <c r="J39" s="632">
        <v>140</v>
      </c>
      <c r="K39" s="236">
        <v>0.1</v>
      </c>
      <c r="L39" s="237">
        <v>7.1400000000000005E-2</v>
      </c>
      <c r="M39" s="30">
        <v>0</v>
      </c>
      <c r="N39" s="30">
        <v>0.36742999999999998</v>
      </c>
      <c r="O39" s="30">
        <v>0.60846</v>
      </c>
      <c r="P39" s="30">
        <v>0.87641999999999998</v>
      </c>
      <c r="Q39" s="41">
        <v>1.55844</v>
      </c>
      <c r="S39" s="133"/>
    </row>
    <row r="40" spans="1:19" ht="14.1" customHeight="1" x14ac:dyDescent="0.2">
      <c r="A40" s="154" t="s">
        <v>179</v>
      </c>
      <c r="B40" s="420"/>
      <c r="C40" s="29"/>
      <c r="D40" s="141">
        <v>101</v>
      </c>
      <c r="E40" s="253">
        <v>659</v>
      </c>
      <c r="F40" s="881">
        <v>845.12</v>
      </c>
      <c r="G40" s="254">
        <v>0.78</v>
      </c>
      <c r="H40" s="254">
        <v>0.72199999999999998</v>
      </c>
      <c r="I40" s="255">
        <v>0.84099999999999997</v>
      </c>
      <c r="J40" s="632">
        <v>75</v>
      </c>
      <c r="K40" s="236">
        <v>0.12</v>
      </c>
      <c r="L40" s="237">
        <v>0.04</v>
      </c>
      <c r="M40" s="30">
        <v>0</v>
      </c>
      <c r="N40" s="30">
        <v>0.41393000000000002</v>
      </c>
      <c r="O40" s="30">
        <v>0.70018999999999998</v>
      </c>
      <c r="P40" s="30">
        <v>1.06395</v>
      </c>
      <c r="Q40" s="41">
        <v>1.3894899999999999</v>
      </c>
      <c r="S40" s="133"/>
    </row>
    <row r="41" spans="1:19" ht="14.1" customHeight="1" x14ac:dyDescent="0.2">
      <c r="A41" s="154" t="s">
        <v>180</v>
      </c>
      <c r="B41" s="420" t="s">
        <v>50</v>
      </c>
      <c r="C41" s="62" t="s">
        <v>50</v>
      </c>
      <c r="D41" s="141">
        <v>10</v>
      </c>
      <c r="E41" s="253">
        <v>42</v>
      </c>
      <c r="F41" s="881">
        <v>67.551000000000002</v>
      </c>
      <c r="G41" s="254">
        <v>0.622</v>
      </c>
      <c r="H41" s="254">
        <v>0.45400000000000001</v>
      </c>
      <c r="I41" s="255">
        <v>0.83199999999999996</v>
      </c>
      <c r="J41" s="632">
        <v>7</v>
      </c>
      <c r="K41" s="30" t="s">
        <v>391</v>
      </c>
      <c r="L41" s="41" t="s">
        <v>391</v>
      </c>
      <c r="M41" s="30" t="s">
        <v>391</v>
      </c>
      <c r="N41" s="30" t="s">
        <v>391</v>
      </c>
      <c r="O41" s="30" t="s">
        <v>391</v>
      </c>
      <c r="P41" s="30" t="s">
        <v>391</v>
      </c>
      <c r="Q41" s="41" t="s">
        <v>391</v>
      </c>
      <c r="S41" s="133"/>
    </row>
    <row r="42" spans="1:19" ht="14.1" customHeight="1" x14ac:dyDescent="0.2">
      <c r="A42" s="154" t="s">
        <v>181</v>
      </c>
      <c r="B42" s="420" t="s">
        <v>50</v>
      </c>
      <c r="C42" s="1" t="s">
        <v>50</v>
      </c>
      <c r="D42" s="141">
        <v>144</v>
      </c>
      <c r="E42" s="253">
        <v>766</v>
      </c>
      <c r="F42" s="881">
        <v>1147.828</v>
      </c>
      <c r="G42" s="254">
        <v>0.66700000000000004</v>
      </c>
      <c r="H42" s="254">
        <v>0.621</v>
      </c>
      <c r="I42" s="255">
        <v>0.71599999999999997</v>
      </c>
      <c r="J42" s="632">
        <v>102</v>
      </c>
      <c r="K42" s="236">
        <v>4.9000000000000002E-2</v>
      </c>
      <c r="L42" s="237">
        <v>8.8200000000000001E-2</v>
      </c>
      <c r="M42" s="30">
        <v>0</v>
      </c>
      <c r="N42" s="30">
        <v>0.40942000000000001</v>
      </c>
      <c r="O42" s="30">
        <v>0.66313</v>
      </c>
      <c r="P42" s="30">
        <v>0.91174999999999995</v>
      </c>
      <c r="Q42" s="41">
        <v>1.3290900000000001</v>
      </c>
      <c r="S42" s="133"/>
    </row>
    <row r="43" spans="1:19" ht="14.1" customHeight="1" x14ac:dyDescent="0.2">
      <c r="A43" s="154" t="s">
        <v>182</v>
      </c>
      <c r="B43" s="420" t="s">
        <v>50</v>
      </c>
      <c r="C43" s="62" t="s">
        <v>50</v>
      </c>
      <c r="D43" s="141">
        <v>82</v>
      </c>
      <c r="E43" s="253">
        <v>295</v>
      </c>
      <c r="F43" s="881">
        <v>391.839</v>
      </c>
      <c r="G43" s="254">
        <v>0.753</v>
      </c>
      <c r="H43" s="254">
        <v>0.67100000000000004</v>
      </c>
      <c r="I43" s="255">
        <v>0.84299999999999997</v>
      </c>
      <c r="J43" s="632">
        <v>42</v>
      </c>
      <c r="K43" s="236">
        <v>0.16669999999999999</v>
      </c>
      <c r="L43" s="237">
        <v>0.11899999999999999</v>
      </c>
      <c r="M43" s="30">
        <v>0</v>
      </c>
      <c r="N43" s="30">
        <v>0.27083000000000002</v>
      </c>
      <c r="O43" s="30">
        <v>0.65488000000000002</v>
      </c>
      <c r="P43" s="30">
        <v>1.1987300000000001</v>
      </c>
      <c r="Q43" s="41">
        <v>1.8515699999999999</v>
      </c>
      <c r="S43" s="133"/>
    </row>
    <row r="44" spans="1:19" ht="14.1" customHeight="1" x14ac:dyDescent="0.2">
      <c r="A44" s="154" t="s">
        <v>183</v>
      </c>
      <c r="B44" s="420" t="s">
        <v>49</v>
      </c>
      <c r="C44" s="29" t="s">
        <v>50</v>
      </c>
      <c r="D44" s="141">
        <v>37</v>
      </c>
      <c r="E44" s="253">
        <v>199</v>
      </c>
      <c r="F44" s="881">
        <v>218.37</v>
      </c>
      <c r="G44" s="254">
        <v>0.91100000000000003</v>
      </c>
      <c r="H44" s="254">
        <v>0.79100000000000004</v>
      </c>
      <c r="I44" s="255">
        <v>1.0449999999999999</v>
      </c>
      <c r="J44" s="632">
        <v>25</v>
      </c>
      <c r="K44" s="236">
        <v>0.32</v>
      </c>
      <c r="L44" s="237">
        <v>0</v>
      </c>
      <c r="M44" s="30">
        <v>0</v>
      </c>
      <c r="N44" s="30">
        <v>0.18784000000000001</v>
      </c>
      <c r="O44" s="30">
        <v>0.80937999999999999</v>
      </c>
      <c r="P44" s="30">
        <v>1.7346299999999999</v>
      </c>
      <c r="Q44" s="41">
        <v>2.3508800000000001</v>
      </c>
      <c r="S44" s="133"/>
    </row>
    <row r="45" spans="1:19" ht="14.1" customHeight="1" x14ac:dyDescent="0.2">
      <c r="A45" s="154" t="s">
        <v>184</v>
      </c>
      <c r="B45" s="420" t="s">
        <v>49</v>
      </c>
      <c r="C45" s="1" t="s">
        <v>49</v>
      </c>
      <c r="D45" s="141">
        <v>178</v>
      </c>
      <c r="E45" s="253">
        <v>1151</v>
      </c>
      <c r="F45" s="881">
        <v>1441.68</v>
      </c>
      <c r="G45" s="254">
        <v>0.79800000000000004</v>
      </c>
      <c r="H45" s="254">
        <v>0.753</v>
      </c>
      <c r="I45" s="255">
        <v>0.84599999999999997</v>
      </c>
      <c r="J45" s="632">
        <v>118</v>
      </c>
      <c r="K45" s="236">
        <v>0.11020000000000001</v>
      </c>
      <c r="L45" s="237">
        <v>5.9299999999999999E-2</v>
      </c>
      <c r="M45" s="30">
        <v>0</v>
      </c>
      <c r="N45" s="30">
        <v>0.43637999999999999</v>
      </c>
      <c r="O45" s="30">
        <v>0.71479999999999999</v>
      </c>
      <c r="P45" s="30">
        <v>1.0242500000000001</v>
      </c>
      <c r="Q45" s="41">
        <v>1.6128100000000001</v>
      </c>
      <c r="S45" s="133"/>
    </row>
    <row r="46" spans="1:19" ht="14.1" customHeight="1" x14ac:dyDescent="0.2">
      <c r="A46" s="154" t="s">
        <v>185</v>
      </c>
      <c r="B46" s="420" t="s">
        <v>49</v>
      </c>
      <c r="C46" s="1" t="s">
        <v>50</v>
      </c>
      <c r="D46" s="141">
        <v>12</v>
      </c>
      <c r="E46" s="253">
        <v>57</v>
      </c>
      <c r="F46" s="881">
        <v>93.356999999999999</v>
      </c>
      <c r="G46" s="254">
        <v>0.61099999999999999</v>
      </c>
      <c r="H46" s="254">
        <v>0.46700000000000003</v>
      </c>
      <c r="I46" s="255">
        <v>0.78500000000000003</v>
      </c>
      <c r="J46" s="632">
        <v>10</v>
      </c>
      <c r="K46" s="236">
        <v>0</v>
      </c>
      <c r="L46" s="237">
        <v>0.3</v>
      </c>
      <c r="M46" s="30" t="s">
        <v>391</v>
      </c>
      <c r="N46" s="30" t="s">
        <v>391</v>
      </c>
      <c r="O46" s="30" t="s">
        <v>391</v>
      </c>
      <c r="P46" s="30" t="s">
        <v>391</v>
      </c>
      <c r="Q46" s="41" t="s">
        <v>391</v>
      </c>
      <c r="S46" s="133"/>
    </row>
    <row r="47" spans="1:19" ht="14.1" customHeight="1" x14ac:dyDescent="0.2">
      <c r="A47" s="154" t="s">
        <v>186</v>
      </c>
      <c r="B47" s="420" t="s">
        <v>50</v>
      </c>
      <c r="C47" s="1" t="s">
        <v>49</v>
      </c>
      <c r="D47" s="141">
        <v>11</v>
      </c>
      <c r="E47" s="253">
        <v>87</v>
      </c>
      <c r="F47" s="881">
        <v>88.338999999999999</v>
      </c>
      <c r="G47" s="254">
        <v>0.98499999999999999</v>
      </c>
      <c r="H47" s="254">
        <v>0.79400000000000004</v>
      </c>
      <c r="I47" s="255">
        <v>1.2090000000000001</v>
      </c>
      <c r="J47" s="632">
        <v>8</v>
      </c>
      <c r="K47" s="30" t="s">
        <v>391</v>
      </c>
      <c r="L47" s="41" t="s">
        <v>391</v>
      </c>
      <c r="M47" s="30" t="s">
        <v>391</v>
      </c>
      <c r="N47" s="30" t="s">
        <v>391</v>
      </c>
      <c r="O47" s="30" t="s">
        <v>391</v>
      </c>
      <c r="P47" s="30" t="s">
        <v>391</v>
      </c>
      <c r="Q47" s="41" t="s">
        <v>391</v>
      </c>
      <c r="S47" s="133"/>
    </row>
    <row r="48" spans="1:19" ht="14.1" customHeight="1" x14ac:dyDescent="0.2">
      <c r="A48" s="154" t="s">
        <v>187</v>
      </c>
      <c r="B48" s="420" t="s">
        <v>50</v>
      </c>
      <c r="C48" s="1" t="s">
        <v>50</v>
      </c>
      <c r="D48" s="141">
        <v>63</v>
      </c>
      <c r="E48" s="253">
        <v>361</v>
      </c>
      <c r="F48" s="881">
        <v>412.233</v>
      </c>
      <c r="G48" s="254">
        <v>0.876</v>
      </c>
      <c r="H48" s="254">
        <v>0.78900000000000003</v>
      </c>
      <c r="I48" s="255">
        <v>0.97</v>
      </c>
      <c r="J48" s="632">
        <v>42</v>
      </c>
      <c r="K48" s="236">
        <v>0.11899999999999999</v>
      </c>
      <c r="L48" s="237">
        <v>0</v>
      </c>
      <c r="M48" s="30">
        <v>3.8399999999999997E-2</v>
      </c>
      <c r="N48" s="30">
        <v>0.53325999999999996</v>
      </c>
      <c r="O48" s="30">
        <v>0.66710999999999998</v>
      </c>
      <c r="P48" s="30">
        <v>1.15116</v>
      </c>
      <c r="Q48" s="41">
        <v>1.5696399999999999</v>
      </c>
      <c r="S48" s="133"/>
    </row>
    <row r="49" spans="1:19" ht="14.1" customHeight="1" x14ac:dyDescent="0.2">
      <c r="A49" s="154" t="s">
        <v>188</v>
      </c>
      <c r="B49" s="420" t="s">
        <v>50</v>
      </c>
      <c r="C49" s="62" t="s">
        <v>50</v>
      </c>
      <c r="D49" s="141">
        <v>23</v>
      </c>
      <c r="E49" s="253">
        <v>47</v>
      </c>
      <c r="F49" s="881">
        <v>74.662999999999997</v>
      </c>
      <c r="G49" s="254">
        <v>0.63</v>
      </c>
      <c r="H49" s="254">
        <v>0.46800000000000003</v>
      </c>
      <c r="I49" s="255">
        <v>0.83</v>
      </c>
      <c r="J49" s="632">
        <v>6</v>
      </c>
      <c r="K49" s="30" t="s">
        <v>391</v>
      </c>
      <c r="L49" s="41" t="s">
        <v>391</v>
      </c>
      <c r="M49" s="30" t="s">
        <v>391</v>
      </c>
      <c r="N49" s="30" t="s">
        <v>391</v>
      </c>
      <c r="O49" s="30" t="s">
        <v>391</v>
      </c>
      <c r="P49" s="30" t="s">
        <v>391</v>
      </c>
      <c r="Q49" s="41" t="s">
        <v>391</v>
      </c>
      <c r="S49" s="133"/>
    </row>
    <row r="50" spans="1:19" ht="14.1" customHeight="1" x14ac:dyDescent="0.2">
      <c r="A50" s="154" t="s">
        <v>189</v>
      </c>
      <c r="B50" s="420" t="s">
        <v>49</v>
      </c>
      <c r="C50" s="62" t="s">
        <v>49</v>
      </c>
      <c r="D50" s="141">
        <v>100</v>
      </c>
      <c r="E50" s="253">
        <v>510</v>
      </c>
      <c r="F50" s="881">
        <v>713.82100000000003</v>
      </c>
      <c r="G50" s="254">
        <v>0.71399999999999997</v>
      </c>
      <c r="H50" s="254">
        <v>0.65400000000000003</v>
      </c>
      <c r="I50" s="255">
        <v>0.77900000000000003</v>
      </c>
      <c r="J50" s="632">
        <v>68</v>
      </c>
      <c r="K50" s="236">
        <v>4.41E-2</v>
      </c>
      <c r="L50" s="237">
        <v>7.3499999999999996E-2</v>
      </c>
      <c r="M50" s="30">
        <v>0</v>
      </c>
      <c r="N50" s="30">
        <v>0.17824999999999999</v>
      </c>
      <c r="O50" s="30">
        <v>0.50707999999999998</v>
      </c>
      <c r="P50" s="30">
        <v>0.78125</v>
      </c>
      <c r="Q50" s="41">
        <v>1.2519199999999999</v>
      </c>
      <c r="S50" s="133"/>
    </row>
    <row r="51" spans="1:19" ht="14.1" customHeight="1" x14ac:dyDescent="0.2">
      <c r="A51" s="154" t="s">
        <v>190</v>
      </c>
      <c r="B51" s="420"/>
      <c r="C51" s="1"/>
      <c r="D51" s="141">
        <v>357</v>
      </c>
      <c r="E51" s="253">
        <v>1528</v>
      </c>
      <c r="F51" s="881">
        <v>2182.6210000000001</v>
      </c>
      <c r="G51" s="254">
        <v>0.7</v>
      </c>
      <c r="H51" s="254">
        <v>0.66600000000000004</v>
      </c>
      <c r="I51" s="255">
        <v>0.73599999999999999</v>
      </c>
      <c r="J51" s="632">
        <v>213</v>
      </c>
      <c r="K51" s="236">
        <v>6.0999999999999999E-2</v>
      </c>
      <c r="L51" s="237">
        <v>8.9200000000000002E-2</v>
      </c>
      <c r="M51" s="30">
        <v>0</v>
      </c>
      <c r="N51" s="30">
        <v>0.30041000000000001</v>
      </c>
      <c r="O51" s="30">
        <v>0.59167000000000003</v>
      </c>
      <c r="P51" s="30">
        <v>0.98550000000000004</v>
      </c>
      <c r="Q51" s="41">
        <v>1.4714700000000001</v>
      </c>
      <c r="S51" s="133"/>
    </row>
    <row r="52" spans="1:19" ht="14.1" customHeight="1" x14ac:dyDescent="0.2">
      <c r="A52" s="154" t="s">
        <v>191</v>
      </c>
      <c r="B52" s="420"/>
      <c r="C52" s="29"/>
      <c r="D52" s="141">
        <v>37</v>
      </c>
      <c r="E52" s="253">
        <v>124</v>
      </c>
      <c r="F52" s="881">
        <v>139.24199999999999</v>
      </c>
      <c r="G52" s="254">
        <v>0.89100000000000001</v>
      </c>
      <c r="H52" s="254">
        <v>0.74399999999999999</v>
      </c>
      <c r="I52" s="255">
        <v>1.0580000000000001</v>
      </c>
      <c r="J52" s="632">
        <v>19</v>
      </c>
      <c r="K52" s="236">
        <v>0</v>
      </c>
      <c r="L52" s="237">
        <v>0</v>
      </c>
      <c r="M52" s="30" t="s">
        <v>391</v>
      </c>
      <c r="N52" s="30" t="s">
        <v>391</v>
      </c>
      <c r="O52" s="30" t="s">
        <v>391</v>
      </c>
      <c r="P52" s="30" t="s">
        <v>391</v>
      </c>
      <c r="Q52" s="41" t="s">
        <v>391</v>
      </c>
      <c r="S52" s="133"/>
    </row>
    <row r="53" spans="1:19" ht="14.1" customHeight="1" x14ac:dyDescent="0.2">
      <c r="A53" s="154" t="s">
        <v>192</v>
      </c>
      <c r="B53" s="420" t="s">
        <v>50</v>
      </c>
      <c r="C53" s="75" t="s">
        <v>50</v>
      </c>
      <c r="D53" s="141">
        <v>7</v>
      </c>
      <c r="E53" s="253">
        <v>53</v>
      </c>
      <c r="F53" s="881">
        <v>34.085000000000001</v>
      </c>
      <c r="G53" s="254">
        <v>1.5549999999999999</v>
      </c>
      <c r="H53" s="254">
        <v>1.177</v>
      </c>
      <c r="I53" s="255">
        <v>2.0179999999999998</v>
      </c>
      <c r="J53" s="632">
        <v>5</v>
      </c>
      <c r="K53" s="30" t="s">
        <v>391</v>
      </c>
      <c r="L53" s="41" t="s">
        <v>391</v>
      </c>
      <c r="M53" s="30" t="s">
        <v>391</v>
      </c>
      <c r="N53" s="30" t="s">
        <v>391</v>
      </c>
      <c r="O53" s="30" t="s">
        <v>391</v>
      </c>
      <c r="P53" s="30" t="s">
        <v>391</v>
      </c>
      <c r="Q53" s="41" t="s">
        <v>391</v>
      </c>
      <c r="S53" s="133"/>
    </row>
    <row r="54" spans="1:19" ht="14.1" customHeight="1" x14ac:dyDescent="0.2">
      <c r="A54" s="154" t="s">
        <v>193</v>
      </c>
      <c r="B54" s="420"/>
      <c r="C54" s="29"/>
      <c r="D54" s="141">
        <v>1</v>
      </c>
      <c r="E54" s="253" t="s">
        <v>391</v>
      </c>
      <c r="F54" s="883" t="s">
        <v>391</v>
      </c>
      <c r="G54" s="884" t="s">
        <v>391</v>
      </c>
      <c r="H54" s="884" t="s">
        <v>391</v>
      </c>
      <c r="I54" s="885" t="s">
        <v>391</v>
      </c>
      <c r="J54" s="253" t="s">
        <v>391</v>
      </c>
      <c r="K54" s="253" t="s">
        <v>391</v>
      </c>
      <c r="L54" s="494" t="s">
        <v>391</v>
      </c>
      <c r="M54" s="253" t="s">
        <v>391</v>
      </c>
      <c r="N54" s="253" t="s">
        <v>391</v>
      </c>
      <c r="O54" s="253" t="s">
        <v>391</v>
      </c>
      <c r="P54" s="253" t="s">
        <v>391</v>
      </c>
      <c r="Q54" s="494" t="s">
        <v>391</v>
      </c>
      <c r="S54" s="133"/>
    </row>
    <row r="55" spans="1:19" ht="14.1" customHeight="1" x14ac:dyDescent="0.2">
      <c r="A55" s="154" t="s">
        <v>194</v>
      </c>
      <c r="B55" s="420" t="s">
        <v>49</v>
      </c>
      <c r="C55" s="75" t="s">
        <v>49</v>
      </c>
      <c r="D55" s="141">
        <v>84</v>
      </c>
      <c r="E55" s="253">
        <v>449</v>
      </c>
      <c r="F55" s="881">
        <v>571.87099999999998</v>
      </c>
      <c r="G55" s="254">
        <v>0.78500000000000003</v>
      </c>
      <c r="H55" s="254">
        <v>0.71499999999999997</v>
      </c>
      <c r="I55" s="255">
        <v>0.86</v>
      </c>
      <c r="J55" s="632">
        <v>58</v>
      </c>
      <c r="K55" s="236">
        <v>5.1700000000000003E-2</v>
      </c>
      <c r="L55" s="237">
        <v>6.9000000000000006E-2</v>
      </c>
      <c r="M55" s="30">
        <v>0</v>
      </c>
      <c r="N55" s="30">
        <v>0.36618000000000001</v>
      </c>
      <c r="O55" s="30">
        <v>0.65841000000000005</v>
      </c>
      <c r="P55" s="30">
        <v>1.0716300000000001</v>
      </c>
      <c r="Q55" s="41">
        <v>1.4903599999999999</v>
      </c>
      <c r="S55" s="133"/>
    </row>
    <row r="56" spans="1:19" ht="14.1" customHeight="1" x14ac:dyDescent="0.2">
      <c r="A56" s="154" t="s">
        <v>195</v>
      </c>
      <c r="B56" s="420" t="s">
        <v>49</v>
      </c>
      <c r="C56" s="75" t="s">
        <v>50</v>
      </c>
      <c r="D56" s="141">
        <v>60</v>
      </c>
      <c r="E56" s="253">
        <v>440</v>
      </c>
      <c r="F56" s="881">
        <v>485.18900000000002</v>
      </c>
      <c r="G56" s="254">
        <v>0.90700000000000003</v>
      </c>
      <c r="H56" s="254">
        <v>0.82499999999999996</v>
      </c>
      <c r="I56" s="255">
        <v>0.995</v>
      </c>
      <c r="J56" s="632">
        <v>43</v>
      </c>
      <c r="K56" s="236">
        <v>0.13950000000000001</v>
      </c>
      <c r="L56" s="237">
        <v>2.3300000000000001E-2</v>
      </c>
      <c r="M56" s="30">
        <v>0.18159</v>
      </c>
      <c r="N56" s="30">
        <v>0.47592000000000001</v>
      </c>
      <c r="O56" s="30">
        <v>0.78752</v>
      </c>
      <c r="P56" s="30">
        <v>1.24353</v>
      </c>
      <c r="Q56" s="41">
        <v>1.5805100000000001</v>
      </c>
      <c r="S56" s="133"/>
    </row>
    <row r="57" spans="1:19" ht="14.1" customHeight="1" x14ac:dyDescent="0.2">
      <c r="A57" s="154" t="s">
        <v>196</v>
      </c>
      <c r="B57" s="420" t="s">
        <v>49</v>
      </c>
      <c r="C57" s="75" t="s">
        <v>50</v>
      </c>
      <c r="D57" s="141">
        <v>32</v>
      </c>
      <c r="E57" s="253">
        <v>163</v>
      </c>
      <c r="F57" s="881">
        <v>245.148</v>
      </c>
      <c r="G57" s="254">
        <v>0.66500000000000004</v>
      </c>
      <c r="H57" s="254">
        <v>0.56899999999999995</v>
      </c>
      <c r="I57" s="255">
        <v>0.77300000000000002</v>
      </c>
      <c r="J57" s="632">
        <v>20</v>
      </c>
      <c r="K57" s="236">
        <v>0.1</v>
      </c>
      <c r="L57" s="237">
        <v>0.15</v>
      </c>
      <c r="M57" s="30">
        <v>0</v>
      </c>
      <c r="N57" s="30">
        <v>0.39544000000000001</v>
      </c>
      <c r="O57" s="30">
        <v>0.66534000000000004</v>
      </c>
      <c r="P57" s="30">
        <v>0.83372999999999997</v>
      </c>
      <c r="Q57" s="41">
        <v>1.1928399999999999</v>
      </c>
      <c r="S57" s="133"/>
    </row>
    <row r="58" spans="1:19" ht="14.1" customHeight="1" x14ac:dyDescent="0.2">
      <c r="A58" s="154" t="s">
        <v>197</v>
      </c>
      <c r="B58" s="420" t="s">
        <v>50</v>
      </c>
      <c r="C58" s="75" t="s">
        <v>49</v>
      </c>
      <c r="D58" s="141">
        <v>77</v>
      </c>
      <c r="E58" s="253">
        <v>360</v>
      </c>
      <c r="F58" s="881">
        <v>403.45100000000002</v>
      </c>
      <c r="G58" s="254">
        <v>0.89200000000000002</v>
      </c>
      <c r="H58" s="254">
        <v>0.80400000000000005</v>
      </c>
      <c r="I58" s="255">
        <v>0.98799999999999999</v>
      </c>
      <c r="J58" s="632">
        <v>50</v>
      </c>
      <c r="K58" s="236">
        <v>0.16</v>
      </c>
      <c r="L58" s="237">
        <v>0.08</v>
      </c>
      <c r="M58" s="30">
        <v>0.19619</v>
      </c>
      <c r="N58" s="30">
        <v>0.47010999999999997</v>
      </c>
      <c r="O58" s="30">
        <v>0.86207</v>
      </c>
      <c r="P58" s="30">
        <v>1.39872</v>
      </c>
      <c r="Q58" s="41">
        <v>1.9908999999999999</v>
      </c>
      <c r="S58" s="133"/>
    </row>
    <row r="59" spans="1:19" ht="14.1" customHeight="1" x14ac:dyDescent="0.2">
      <c r="A59" s="105" t="s">
        <v>198</v>
      </c>
      <c r="B59" s="958" t="s">
        <v>50</v>
      </c>
      <c r="C59" s="284" t="s">
        <v>50</v>
      </c>
      <c r="D59" s="141">
        <v>13</v>
      </c>
      <c r="E59" s="253">
        <v>13</v>
      </c>
      <c r="F59" s="881">
        <v>23.844000000000001</v>
      </c>
      <c r="G59" s="254">
        <v>0.54500000000000004</v>
      </c>
      <c r="H59" s="254">
        <v>0.30299999999999999</v>
      </c>
      <c r="I59" s="255">
        <v>0.90900000000000003</v>
      </c>
      <c r="J59" s="632">
        <v>2</v>
      </c>
      <c r="K59" s="30" t="s">
        <v>391</v>
      </c>
      <c r="L59" s="41" t="s">
        <v>391</v>
      </c>
      <c r="M59" s="30" t="s">
        <v>391</v>
      </c>
      <c r="N59" s="30" t="s">
        <v>391</v>
      </c>
      <c r="O59" s="30" t="s">
        <v>391</v>
      </c>
      <c r="P59" s="633" t="s">
        <v>391</v>
      </c>
      <c r="Q59" s="634" t="s">
        <v>391</v>
      </c>
      <c r="S59" s="133"/>
    </row>
    <row r="60" spans="1:19" ht="14.1" customHeight="1" x14ac:dyDescent="0.2">
      <c r="A60" s="134" t="s">
        <v>199</v>
      </c>
      <c r="B60" s="945"/>
      <c r="C60" s="100"/>
      <c r="D60" s="344">
        <f>SUM(D6:D59)</f>
        <v>3749</v>
      </c>
      <c r="E60" s="250">
        <v>19738</v>
      </c>
      <c r="F60" s="882">
        <v>26177.03</v>
      </c>
      <c r="G60" s="226">
        <v>0.754</v>
      </c>
      <c r="H60" s="226">
        <v>0.74399999999999999</v>
      </c>
      <c r="I60" s="281">
        <v>0.76500000000000001</v>
      </c>
      <c r="J60" s="282">
        <f>SUM(J6:J59)</f>
        <v>2573</v>
      </c>
      <c r="K60" s="317">
        <v>0.1</v>
      </c>
      <c r="L60" s="497">
        <v>0.08</v>
      </c>
      <c r="M60" s="219">
        <v>0</v>
      </c>
      <c r="N60" s="71">
        <v>0.36899999999999999</v>
      </c>
      <c r="O60" s="70">
        <v>0.68200000000000005</v>
      </c>
      <c r="P60" s="70">
        <v>1.048</v>
      </c>
      <c r="Q60" s="71">
        <v>1.5860000000000001</v>
      </c>
    </row>
    <row r="61" spans="1:19" x14ac:dyDescent="0.2">
      <c r="M61" s="139"/>
      <c r="N61" s="139"/>
      <c r="O61" s="139"/>
      <c r="P61" s="139"/>
      <c r="Q61" s="139"/>
    </row>
    <row r="62" spans="1:19" x14ac:dyDescent="0.2">
      <c r="I62" s="132"/>
      <c r="J62" s="1210"/>
      <c r="K62" s="1210"/>
      <c r="L62" s="446"/>
      <c r="M62" s="446"/>
    </row>
    <row r="63" spans="1:19" x14ac:dyDescent="0.2">
      <c r="A63" s="276" t="s">
        <v>418</v>
      </c>
      <c r="B63" s="140"/>
      <c r="C63" s="102"/>
      <c r="D63" s="199"/>
      <c r="E63" s="199"/>
      <c r="F63" s="183"/>
      <c r="H63" s="96"/>
      <c r="I63" s="96"/>
    </row>
    <row r="64" spans="1:19" x14ac:dyDescent="0.2">
      <c r="A64" s="140" t="s">
        <v>419</v>
      </c>
      <c r="B64" s="140"/>
      <c r="C64" s="102"/>
      <c r="D64" s="199"/>
      <c r="E64" s="199"/>
      <c r="F64" s="183"/>
      <c r="H64" s="96"/>
      <c r="I64" s="96"/>
    </row>
    <row r="65" spans="1:11" x14ac:dyDescent="0.2">
      <c r="A65" s="140" t="s">
        <v>378</v>
      </c>
      <c r="B65" s="97"/>
    </row>
    <row r="66" spans="1:11" x14ac:dyDescent="0.2">
      <c r="A66" s="276" t="s">
        <v>379</v>
      </c>
      <c r="B66" s="140"/>
      <c r="C66" s="102"/>
      <c r="D66" s="199"/>
      <c r="E66" s="199"/>
      <c r="F66" s="183"/>
      <c r="H66" s="96"/>
      <c r="I66" s="96"/>
    </row>
    <row r="67" spans="1:11" x14ac:dyDescent="0.2">
      <c r="A67" s="276" t="s">
        <v>943</v>
      </c>
      <c r="B67" s="140"/>
      <c r="C67" s="102"/>
      <c r="D67" s="102"/>
      <c r="E67" s="102"/>
      <c r="F67" s="183"/>
    </row>
    <row r="68" spans="1:11" x14ac:dyDescent="0.2">
      <c r="A68" s="276" t="s">
        <v>944</v>
      </c>
      <c r="B68" s="140"/>
      <c r="C68" s="102"/>
      <c r="D68" s="102"/>
      <c r="E68" s="102"/>
      <c r="F68" s="183"/>
    </row>
    <row r="69" spans="1:11" x14ac:dyDescent="0.2">
      <c r="A69" s="276" t="s">
        <v>380</v>
      </c>
      <c r="B69" s="140"/>
      <c r="C69" s="102"/>
      <c r="D69" s="102"/>
      <c r="E69" s="102"/>
      <c r="F69" s="183"/>
    </row>
    <row r="70" spans="1:11" x14ac:dyDescent="0.2">
      <c r="A70" s="276" t="s">
        <v>381</v>
      </c>
      <c r="B70" s="140"/>
      <c r="C70" s="102"/>
      <c r="D70" s="102"/>
      <c r="E70" s="102"/>
      <c r="F70" s="183"/>
    </row>
    <row r="71" spans="1:11" x14ac:dyDescent="0.2">
      <c r="A71" s="276" t="s">
        <v>420</v>
      </c>
      <c r="B71" s="140"/>
      <c r="C71" s="102"/>
      <c r="D71" s="102"/>
      <c r="E71" s="102"/>
      <c r="F71" s="183"/>
    </row>
    <row r="72" spans="1:11" x14ac:dyDescent="0.2">
      <c r="A72" s="140" t="s">
        <v>917</v>
      </c>
      <c r="B72" s="140"/>
      <c r="C72" s="102"/>
      <c r="D72" s="102"/>
      <c r="E72" s="102"/>
      <c r="F72" s="183"/>
      <c r="G72" s="199"/>
      <c r="H72" s="199"/>
      <c r="I72" s="199"/>
      <c r="J72" s="102"/>
      <c r="K72" s="102"/>
    </row>
    <row r="73" spans="1:11" x14ac:dyDescent="0.2">
      <c r="A73" s="140" t="s">
        <v>421</v>
      </c>
      <c r="B73" s="140"/>
      <c r="C73" s="102"/>
      <c r="D73" s="102"/>
      <c r="E73" s="102"/>
      <c r="F73" s="183"/>
    </row>
    <row r="74" spans="1:11" x14ac:dyDescent="0.2">
      <c r="A74" s="276" t="s">
        <v>422</v>
      </c>
      <c r="B74" s="140"/>
      <c r="C74" s="102"/>
      <c r="D74" s="102"/>
      <c r="E74" s="102"/>
      <c r="F74" s="183"/>
    </row>
    <row r="75" spans="1:11" x14ac:dyDescent="0.2">
      <c r="A75" s="140" t="s">
        <v>400</v>
      </c>
      <c r="B75" s="140"/>
      <c r="C75" s="102"/>
      <c r="D75" s="102"/>
      <c r="E75" s="102"/>
      <c r="F75" s="183"/>
    </row>
    <row r="76" spans="1:11" x14ac:dyDescent="0.2">
      <c r="B76" s="97"/>
    </row>
    <row r="77" spans="1:11" x14ac:dyDescent="0.2">
      <c r="B77" s="97"/>
      <c r="F77" s="180"/>
      <c r="G77" s="96"/>
      <c r="H77" s="96"/>
      <c r="I77" s="96"/>
    </row>
    <row r="78" spans="1:11" x14ac:dyDescent="0.2">
      <c r="B78" s="97"/>
      <c r="F78" s="180"/>
      <c r="G78" s="96"/>
      <c r="H78" s="96"/>
      <c r="I78" s="96"/>
    </row>
    <row r="79" spans="1:11" x14ac:dyDescent="0.2">
      <c r="B79" s="97"/>
    </row>
    <row r="80" spans="1:11" x14ac:dyDescent="0.2">
      <c r="B80" s="97"/>
    </row>
    <row r="81" spans="2:2" x14ac:dyDescent="0.2">
      <c r="B81" s="97"/>
    </row>
    <row r="82" spans="2:2" x14ac:dyDescent="0.2">
      <c r="B82" s="97"/>
    </row>
    <row r="83" spans="2:2" x14ac:dyDescent="0.2">
      <c r="B83" s="97"/>
    </row>
    <row r="84" spans="2:2" x14ac:dyDescent="0.2">
      <c r="B84" s="97"/>
    </row>
    <row r="85" spans="2:2" x14ac:dyDescent="0.2">
      <c r="B85" s="97"/>
    </row>
    <row r="86" spans="2:2" x14ac:dyDescent="0.2">
      <c r="B86" s="97"/>
    </row>
    <row r="87" spans="2:2" x14ac:dyDescent="0.2">
      <c r="B87" s="97"/>
    </row>
    <row r="88" spans="2:2" x14ac:dyDescent="0.2">
      <c r="B88" s="97"/>
    </row>
    <row r="89" spans="2:2" x14ac:dyDescent="0.2">
      <c r="B89" s="97"/>
    </row>
    <row r="90" spans="2:2" x14ac:dyDescent="0.2">
      <c r="B90" s="97"/>
    </row>
    <row r="91" spans="2:2" x14ac:dyDescent="0.2">
      <c r="B91" s="97"/>
    </row>
    <row r="92" spans="2:2" x14ac:dyDescent="0.2">
      <c r="B92" s="97"/>
    </row>
    <row r="93" spans="2:2" x14ac:dyDescent="0.2">
      <c r="B93" s="97"/>
    </row>
    <row r="94" spans="2:2" x14ac:dyDescent="0.2">
      <c r="B94" s="97"/>
    </row>
    <row r="95" spans="2:2" x14ac:dyDescent="0.2">
      <c r="B95" s="97"/>
    </row>
    <row r="96" spans="2:2" x14ac:dyDescent="0.2">
      <c r="B96" s="97"/>
    </row>
    <row r="97" spans="2:2" x14ac:dyDescent="0.2">
      <c r="B97" s="97"/>
    </row>
    <row r="98" spans="2:2" x14ac:dyDescent="0.2">
      <c r="B98" s="97"/>
    </row>
    <row r="99" spans="2:2" x14ac:dyDescent="0.2">
      <c r="B99" s="97"/>
    </row>
    <row r="100" spans="2:2" x14ac:dyDescent="0.2">
      <c r="B100" s="97"/>
    </row>
    <row r="101" spans="2:2" x14ac:dyDescent="0.2">
      <c r="B101" s="97"/>
    </row>
    <row r="102" spans="2:2" x14ac:dyDescent="0.2">
      <c r="B102" s="97"/>
    </row>
    <row r="103" spans="2:2" x14ac:dyDescent="0.2">
      <c r="B103" s="97"/>
    </row>
    <row r="104" spans="2:2" x14ac:dyDescent="0.2">
      <c r="B104" s="97"/>
    </row>
    <row r="105" spans="2:2" x14ac:dyDescent="0.2">
      <c r="B105" s="97"/>
    </row>
    <row r="106" spans="2:2" x14ac:dyDescent="0.2">
      <c r="B106" s="97"/>
    </row>
    <row r="107" spans="2:2" x14ac:dyDescent="0.2">
      <c r="B107" s="97"/>
    </row>
    <row r="108" spans="2:2" x14ac:dyDescent="0.2">
      <c r="B108" s="97"/>
    </row>
    <row r="109" spans="2:2" x14ac:dyDescent="0.2">
      <c r="B109" s="97"/>
    </row>
    <row r="110" spans="2:2" x14ac:dyDescent="0.2">
      <c r="B110" s="97"/>
    </row>
    <row r="111" spans="2:2" x14ac:dyDescent="0.2">
      <c r="B111" s="97"/>
    </row>
    <row r="112" spans="2:2" x14ac:dyDescent="0.2">
      <c r="B112" s="97"/>
    </row>
    <row r="113" spans="2:2" x14ac:dyDescent="0.2">
      <c r="B113" s="97"/>
    </row>
    <row r="114" spans="2:2" x14ac:dyDescent="0.2">
      <c r="B114" s="97"/>
    </row>
    <row r="115" spans="2:2" x14ac:dyDescent="0.2">
      <c r="B115" s="97"/>
    </row>
    <row r="116" spans="2:2" x14ac:dyDescent="0.2">
      <c r="B116" s="97"/>
    </row>
    <row r="117" spans="2:2" x14ac:dyDescent="0.2">
      <c r="B117" s="97"/>
    </row>
    <row r="118" spans="2:2" x14ac:dyDescent="0.2">
      <c r="B118" s="97"/>
    </row>
    <row r="119" spans="2:2" x14ac:dyDescent="0.2">
      <c r="B119" s="97"/>
    </row>
    <row r="120" spans="2:2" x14ac:dyDescent="0.2">
      <c r="B120" s="97"/>
    </row>
    <row r="121" spans="2:2" x14ac:dyDescent="0.2">
      <c r="B121" s="97"/>
    </row>
    <row r="122" spans="2:2" x14ac:dyDescent="0.2">
      <c r="B122" s="97"/>
    </row>
    <row r="123" spans="2:2" x14ac:dyDescent="0.2">
      <c r="B123" s="97"/>
    </row>
    <row r="124" spans="2:2" x14ac:dyDescent="0.2">
      <c r="B124" s="97"/>
    </row>
    <row r="125" spans="2:2" x14ac:dyDescent="0.2">
      <c r="B125" s="97"/>
    </row>
    <row r="126" spans="2:2" x14ac:dyDescent="0.2">
      <c r="B126" s="97"/>
    </row>
    <row r="127" spans="2:2" x14ac:dyDescent="0.2">
      <c r="B127" s="97"/>
    </row>
    <row r="128" spans="2:2" x14ac:dyDescent="0.2">
      <c r="B128" s="97"/>
    </row>
    <row r="129" spans="2:2" x14ac:dyDescent="0.2">
      <c r="B129" s="97"/>
    </row>
    <row r="130" spans="2:2" x14ac:dyDescent="0.2">
      <c r="B130" s="97"/>
    </row>
    <row r="131" spans="2:2" x14ac:dyDescent="0.2">
      <c r="B131" s="97"/>
    </row>
    <row r="132" spans="2:2" x14ac:dyDescent="0.2">
      <c r="B132" s="97"/>
    </row>
    <row r="133" spans="2:2" x14ac:dyDescent="0.2">
      <c r="B133" s="97"/>
    </row>
    <row r="134" spans="2:2" x14ac:dyDescent="0.2">
      <c r="B134" s="97"/>
    </row>
    <row r="135" spans="2:2" x14ac:dyDescent="0.2">
      <c r="B135" s="97"/>
    </row>
    <row r="136" spans="2:2" x14ac:dyDescent="0.2">
      <c r="B136" s="97"/>
    </row>
    <row r="137" spans="2:2" x14ac:dyDescent="0.2">
      <c r="B137" s="97"/>
    </row>
    <row r="138" spans="2:2" x14ac:dyDescent="0.2">
      <c r="B138" s="97"/>
    </row>
    <row r="139" spans="2:2" x14ac:dyDescent="0.2">
      <c r="B139" s="97"/>
    </row>
    <row r="140" spans="2:2" x14ac:dyDescent="0.2">
      <c r="B140" s="97"/>
    </row>
    <row r="141" spans="2:2" x14ac:dyDescent="0.2">
      <c r="B141" s="97"/>
    </row>
    <row r="142" spans="2:2" x14ac:dyDescent="0.2">
      <c r="B142" s="97"/>
    </row>
    <row r="143" spans="2:2" x14ac:dyDescent="0.2">
      <c r="B143" s="97"/>
    </row>
    <row r="144" spans="2:2" x14ac:dyDescent="0.2">
      <c r="B144" s="97"/>
    </row>
    <row r="145" spans="2:2" x14ac:dyDescent="0.2">
      <c r="B145" s="97"/>
    </row>
    <row r="146" spans="2:2" x14ac:dyDescent="0.2">
      <c r="B146" s="97"/>
    </row>
    <row r="147" spans="2:2" x14ac:dyDescent="0.2">
      <c r="B147" s="97"/>
    </row>
    <row r="148" spans="2:2" x14ac:dyDescent="0.2">
      <c r="B148" s="97"/>
    </row>
    <row r="149" spans="2:2" x14ac:dyDescent="0.2">
      <c r="B149" s="97"/>
    </row>
    <row r="150" spans="2:2" x14ac:dyDescent="0.2">
      <c r="B150" s="97"/>
    </row>
    <row r="151" spans="2:2" x14ac:dyDescent="0.2">
      <c r="B151" s="97"/>
    </row>
    <row r="152" spans="2:2" x14ac:dyDescent="0.2">
      <c r="B152" s="97"/>
    </row>
    <row r="153" spans="2:2" x14ac:dyDescent="0.2">
      <c r="B153" s="97"/>
    </row>
    <row r="154" spans="2:2" x14ac:dyDescent="0.2">
      <c r="B154" s="97"/>
    </row>
    <row r="155" spans="2:2" x14ac:dyDescent="0.2">
      <c r="B155" s="97"/>
    </row>
    <row r="156" spans="2:2" x14ac:dyDescent="0.2">
      <c r="B156" s="97"/>
    </row>
    <row r="157" spans="2:2" x14ac:dyDescent="0.2">
      <c r="B157" s="97"/>
    </row>
    <row r="158" spans="2:2" x14ac:dyDescent="0.2">
      <c r="B158" s="97"/>
    </row>
    <row r="159" spans="2:2" x14ac:dyDescent="0.2">
      <c r="B159" s="97"/>
    </row>
    <row r="160" spans="2:2" x14ac:dyDescent="0.2">
      <c r="B160" s="97"/>
    </row>
    <row r="161" spans="2:2" x14ac:dyDescent="0.2">
      <c r="B161" s="97"/>
    </row>
    <row r="162" spans="2:2" x14ac:dyDescent="0.2">
      <c r="B162" s="97"/>
    </row>
    <row r="163" spans="2:2" x14ac:dyDescent="0.2">
      <c r="B163" s="97"/>
    </row>
    <row r="164" spans="2:2" x14ac:dyDescent="0.2">
      <c r="B164" s="97"/>
    </row>
    <row r="165" spans="2:2" x14ac:dyDescent="0.2">
      <c r="B165" s="97"/>
    </row>
    <row r="166" spans="2:2" x14ac:dyDescent="0.2">
      <c r="B166" s="97"/>
    </row>
    <row r="167" spans="2:2" x14ac:dyDescent="0.2">
      <c r="B167" s="97"/>
    </row>
    <row r="168" spans="2:2" x14ac:dyDescent="0.2">
      <c r="B168" s="97"/>
    </row>
    <row r="169" spans="2:2" x14ac:dyDescent="0.2">
      <c r="B169" s="97"/>
    </row>
    <row r="170" spans="2:2" x14ac:dyDescent="0.2">
      <c r="B170" s="97"/>
    </row>
    <row r="171" spans="2:2" x14ac:dyDescent="0.2">
      <c r="B171" s="97"/>
    </row>
    <row r="172" spans="2:2" x14ac:dyDescent="0.2">
      <c r="B172" s="97"/>
    </row>
    <row r="173" spans="2:2" x14ac:dyDescent="0.2">
      <c r="B173" s="97"/>
    </row>
    <row r="174" spans="2:2" x14ac:dyDescent="0.2">
      <c r="B174" s="97"/>
    </row>
    <row r="175" spans="2:2" x14ac:dyDescent="0.2">
      <c r="B175" s="97"/>
    </row>
    <row r="176" spans="2:2" x14ac:dyDescent="0.2">
      <c r="B176" s="97"/>
    </row>
    <row r="177" spans="2:2" x14ac:dyDescent="0.2">
      <c r="B177" s="97"/>
    </row>
    <row r="178" spans="2:2" x14ac:dyDescent="0.2">
      <c r="B178" s="97"/>
    </row>
    <row r="179" spans="2:2" x14ac:dyDescent="0.2">
      <c r="B179" s="97"/>
    </row>
    <row r="180" spans="2:2" x14ac:dyDescent="0.2">
      <c r="B180" s="97"/>
    </row>
    <row r="181" spans="2:2" x14ac:dyDescent="0.2">
      <c r="B181" s="97"/>
    </row>
    <row r="182" spans="2:2" x14ac:dyDescent="0.2">
      <c r="B182" s="97"/>
    </row>
    <row r="183" spans="2:2" x14ac:dyDescent="0.2">
      <c r="B183" s="97"/>
    </row>
    <row r="184" spans="2:2" x14ac:dyDescent="0.2">
      <c r="B184" s="97"/>
    </row>
    <row r="185" spans="2:2" x14ac:dyDescent="0.2">
      <c r="B185" s="97"/>
    </row>
    <row r="186" spans="2:2" x14ac:dyDescent="0.2">
      <c r="B186" s="97"/>
    </row>
    <row r="187" spans="2:2" x14ac:dyDescent="0.2">
      <c r="B187" s="97"/>
    </row>
    <row r="188" spans="2:2" x14ac:dyDescent="0.2">
      <c r="B188" s="97"/>
    </row>
    <row r="189" spans="2:2" x14ac:dyDescent="0.2">
      <c r="B189" s="97"/>
    </row>
    <row r="190" spans="2:2" x14ac:dyDescent="0.2">
      <c r="B190" s="97"/>
    </row>
    <row r="191" spans="2:2" x14ac:dyDescent="0.2">
      <c r="B191" s="97"/>
    </row>
    <row r="192" spans="2:2" x14ac:dyDescent="0.2">
      <c r="B192" s="97"/>
    </row>
    <row r="193" spans="2:2" x14ac:dyDescent="0.2">
      <c r="B193" s="97"/>
    </row>
    <row r="194" spans="2:2" x14ac:dyDescent="0.2">
      <c r="B194" s="97"/>
    </row>
    <row r="195" spans="2:2" x14ac:dyDescent="0.2">
      <c r="B195" s="97"/>
    </row>
    <row r="196" spans="2:2" x14ac:dyDescent="0.2">
      <c r="B196" s="97"/>
    </row>
    <row r="197" spans="2:2" x14ac:dyDescent="0.2">
      <c r="B197" s="97"/>
    </row>
    <row r="198" spans="2:2" x14ac:dyDescent="0.2">
      <c r="B198" s="97"/>
    </row>
    <row r="199" spans="2:2" x14ac:dyDescent="0.2">
      <c r="B199" s="97"/>
    </row>
    <row r="200" spans="2:2" x14ac:dyDescent="0.2">
      <c r="B200" s="97"/>
    </row>
    <row r="201" spans="2:2" x14ac:dyDescent="0.2">
      <c r="B201" s="97"/>
    </row>
    <row r="202" spans="2:2" x14ac:dyDescent="0.2">
      <c r="B202" s="97"/>
    </row>
    <row r="203" spans="2:2" x14ac:dyDescent="0.2">
      <c r="B203" s="97"/>
    </row>
    <row r="204" spans="2:2" x14ac:dyDescent="0.2">
      <c r="B204" s="97"/>
    </row>
    <row r="205" spans="2:2" x14ac:dyDescent="0.2">
      <c r="B205" s="97"/>
    </row>
    <row r="206" spans="2:2" x14ac:dyDescent="0.2">
      <c r="B206" s="97"/>
    </row>
    <row r="207" spans="2:2" x14ac:dyDescent="0.2">
      <c r="B207" s="97"/>
    </row>
    <row r="208" spans="2:2" x14ac:dyDescent="0.2">
      <c r="B208" s="97"/>
    </row>
    <row r="209" spans="2:2" x14ac:dyDescent="0.2">
      <c r="B209" s="97"/>
    </row>
    <row r="210" spans="2:2" x14ac:dyDescent="0.2">
      <c r="B210" s="97"/>
    </row>
    <row r="211" spans="2:2" x14ac:dyDescent="0.2">
      <c r="B211" s="97"/>
    </row>
    <row r="212" spans="2:2" x14ac:dyDescent="0.2">
      <c r="B212" s="97"/>
    </row>
    <row r="213" spans="2:2" x14ac:dyDescent="0.2">
      <c r="B213" s="97"/>
    </row>
    <row r="214" spans="2:2" x14ac:dyDescent="0.2">
      <c r="B214" s="97"/>
    </row>
    <row r="215" spans="2:2" x14ac:dyDescent="0.2">
      <c r="B215" s="97"/>
    </row>
    <row r="216" spans="2:2" x14ac:dyDescent="0.2">
      <c r="B216" s="97"/>
    </row>
    <row r="217" spans="2:2" x14ac:dyDescent="0.2">
      <c r="B217" s="97"/>
    </row>
    <row r="218" spans="2:2" x14ac:dyDescent="0.2">
      <c r="B218" s="97"/>
    </row>
    <row r="219" spans="2:2" x14ac:dyDescent="0.2">
      <c r="B219" s="97"/>
    </row>
    <row r="220" spans="2:2" x14ac:dyDescent="0.2">
      <c r="B220" s="97"/>
    </row>
    <row r="221" spans="2:2" x14ac:dyDescent="0.2">
      <c r="B221" s="97"/>
    </row>
    <row r="222" spans="2:2" x14ac:dyDescent="0.2">
      <c r="B222" s="97"/>
    </row>
    <row r="223" spans="2:2" x14ac:dyDescent="0.2">
      <c r="B223" s="97"/>
    </row>
    <row r="224" spans="2:2" x14ac:dyDescent="0.2">
      <c r="B224" s="97"/>
    </row>
    <row r="225" spans="2:2" x14ac:dyDescent="0.2">
      <c r="B225" s="97"/>
    </row>
    <row r="226" spans="2:2" x14ac:dyDescent="0.2">
      <c r="B226" s="97"/>
    </row>
    <row r="227" spans="2:2" x14ac:dyDescent="0.2">
      <c r="B227" s="97"/>
    </row>
    <row r="228" spans="2:2" x14ac:dyDescent="0.2">
      <c r="B228" s="97"/>
    </row>
    <row r="229" spans="2:2" x14ac:dyDescent="0.2">
      <c r="B229" s="97"/>
    </row>
    <row r="230" spans="2:2" x14ac:dyDescent="0.2">
      <c r="B230" s="97"/>
    </row>
    <row r="231" spans="2:2" x14ac:dyDescent="0.2">
      <c r="B231" s="97"/>
    </row>
    <row r="232" spans="2:2" x14ac:dyDescent="0.2">
      <c r="B232" s="97"/>
    </row>
    <row r="233" spans="2:2" x14ac:dyDescent="0.2">
      <c r="B233" s="97"/>
    </row>
    <row r="234" spans="2:2" x14ac:dyDescent="0.2">
      <c r="B234" s="97"/>
    </row>
    <row r="235" spans="2:2" x14ac:dyDescent="0.2">
      <c r="B235" s="97"/>
    </row>
    <row r="236" spans="2:2" x14ac:dyDescent="0.2">
      <c r="B236" s="97"/>
    </row>
    <row r="237" spans="2:2" x14ac:dyDescent="0.2">
      <c r="B237" s="97"/>
    </row>
    <row r="238" spans="2:2" x14ac:dyDescent="0.2">
      <c r="B238" s="97"/>
    </row>
    <row r="239" spans="2:2" x14ac:dyDescent="0.2">
      <c r="B239" s="97"/>
    </row>
    <row r="240" spans="2:2" x14ac:dyDescent="0.2">
      <c r="B240" s="97"/>
    </row>
    <row r="241" spans="2:2" x14ac:dyDescent="0.2">
      <c r="B241" s="97"/>
    </row>
    <row r="242" spans="2:2" x14ac:dyDescent="0.2">
      <c r="B242" s="97"/>
    </row>
    <row r="243" spans="2:2" x14ac:dyDescent="0.2">
      <c r="B243" s="97"/>
    </row>
    <row r="244" spans="2:2" x14ac:dyDescent="0.2">
      <c r="B244" s="97"/>
    </row>
    <row r="245" spans="2:2" x14ac:dyDescent="0.2">
      <c r="B245" s="97"/>
    </row>
    <row r="246" spans="2:2" x14ac:dyDescent="0.2">
      <c r="B246" s="97"/>
    </row>
    <row r="247" spans="2:2" x14ac:dyDescent="0.2">
      <c r="B247" s="97"/>
    </row>
    <row r="248" spans="2:2" x14ac:dyDescent="0.2">
      <c r="B248" s="97"/>
    </row>
    <row r="249" spans="2:2" x14ac:dyDescent="0.2">
      <c r="B249" s="97"/>
    </row>
    <row r="250" spans="2:2" x14ac:dyDescent="0.2">
      <c r="B250" s="97"/>
    </row>
    <row r="251" spans="2:2" x14ac:dyDescent="0.2">
      <c r="B251" s="97"/>
    </row>
    <row r="252" spans="2:2" x14ac:dyDescent="0.2">
      <c r="B252" s="97"/>
    </row>
    <row r="253" spans="2:2" x14ac:dyDescent="0.2">
      <c r="B253" s="97"/>
    </row>
    <row r="254" spans="2:2" x14ac:dyDescent="0.2">
      <c r="B254" s="97"/>
    </row>
    <row r="255" spans="2:2" x14ac:dyDescent="0.2">
      <c r="B255" s="97"/>
    </row>
    <row r="256" spans="2:2" x14ac:dyDescent="0.2">
      <c r="B256" s="97"/>
    </row>
    <row r="257" spans="2:2" x14ac:dyDescent="0.2">
      <c r="B257" s="97"/>
    </row>
    <row r="258" spans="2:2" x14ac:dyDescent="0.2">
      <c r="B258" s="97"/>
    </row>
    <row r="259" spans="2:2" x14ac:dyDescent="0.2">
      <c r="B259" s="97"/>
    </row>
    <row r="260" spans="2:2" x14ac:dyDescent="0.2">
      <c r="B260" s="97"/>
    </row>
    <row r="261" spans="2:2" x14ac:dyDescent="0.2">
      <c r="B261" s="97"/>
    </row>
    <row r="262" spans="2:2" x14ac:dyDescent="0.2">
      <c r="B262" s="97"/>
    </row>
    <row r="263" spans="2:2" x14ac:dyDescent="0.2">
      <c r="B263" s="97"/>
    </row>
    <row r="264" spans="2:2" x14ac:dyDescent="0.2">
      <c r="B264" s="97"/>
    </row>
    <row r="265" spans="2:2" x14ac:dyDescent="0.2">
      <c r="B265" s="97"/>
    </row>
    <row r="266" spans="2:2" x14ac:dyDescent="0.2">
      <c r="B266" s="97"/>
    </row>
    <row r="267" spans="2:2" x14ac:dyDescent="0.2">
      <c r="B267" s="97"/>
    </row>
    <row r="268" spans="2:2" x14ac:dyDescent="0.2">
      <c r="B268" s="97"/>
    </row>
    <row r="269" spans="2:2" x14ac:dyDescent="0.2">
      <c r="B269" s="97"/>
    </row>
    <row r="270" spans="2:2" x14ac:dyDescent="0.2">
      <c r="B270" s="97"/>
    </row>
    <row r="271" spans="2:2" x14ac:dyDescent="0.2">
      <c r="B271" s="97"/>
    </row>
    <row r="272" spans="2:2" x14ac:dyDescent="0.2">
      <c r="B272" s="97"/>
    </row>
    <row r="273" spans="2:2" x14ac:dyDescent="0.2">
      <c r="B273" s="97"/>
    </row>
    <row r="274" spans="2:2" x14ac:dyDescent="0.2">
      <c r="B274" s="97"/>
    </row>
    <row r="275" spans="2:2" x14ac:dyDescent="0.2">
      <c r="B275" s="97"/>
    </row>
    <row r="276" spans="2:2" x14ac:dyDescent="0.2">
      <c r="B276" s="97"/>
    </row>
    <row r="277" spans="2:2" x14ac:dyDescent="0.2">
      <c r="B277" s="97"/>
    </row>
    <row r="278" spans="2:2" x14ac:dyDescent="0.2">
      <c r="B278" s="97"/>
    </row>
    <row r="279" spans="2:2" x14ac:dyDescent="0.2">
      <c r="B279" s="97"/>
    </row>
    <row r="280" spans="2:2" x14ac:dyDescent="0.2">
      <c r="B280" s="97"/>
    </row>
    <row r="281" spans="2:2" x14ac:dyDescent="0.2">
      <c r="B281" s="97"/>
    </row>
    <row r="282" spans="2:2" x14ac:dyDescent="0.2">
      <c r="B282" s="97"/>
    </row>
    <row r="283" spans="2:2" x14ac:dyDescent="0.2">
      <c r="B283" s="97"/>
    </row>
    <row r="284" spans="2:2" x14ac:dyDescent="0.2">
      <c r="B284" s="97"/>
    </row>
    <row r="285" spans="2:2" x14ac:dyDescent="0.2">
      <c r="B285" s="97"/>
    </row>
    <row r="286" spans="2:2" x14ac:dyDescent="0.2">
      <c r="B286" s="97"/>
    </row>
    <row r="287" spans="2:2" x14ac:dyDescent="0.2">
      <c r="B287" s="97"/>
    </row>
    <row r="288" spans="2:2" x14ac:dyDescent="0.2">
      <c r="B288" s="97"/>
    </row>
    <row r="289" spans="2:2" x14ac:dyDescent="0.2">
      <c r="B289" s="97"/>
    </row>
    <row r="290" spans="2:2" x14ac:dyDescent="0.2">
      <c r="B290" s="97"/>
    </row>
    <row r="291" spans="2:2" x14ac:dyDescent="0.2">
      <c r="B291" s="97"/>
    </row>
    <row r="292" spans="2:2" x14ac:dyDescent="0.2">
      <c r="B292" s="97"/>
    </row>
    <row r="293" spans="2:2" x14ac:dyDescent="0.2">
      <c r="B293" s="97"/>
    </row>
    <row r="294" spans="2:2" x14ac:dyDescent="0.2">
      <c r="B294" s="97"/>
    </row>
    <row r="295" spans="2:2" x14ac:dyDescent="0.2">
      <c r="B295" s="97"/>
    </row>
    <row r="296" spans="2:2" x14ac:dyDescent="0.2">
      <c r="B296" s="97"/>
    </row>
    <row r="297" spans="2:2" x14ac:dyDescent="0.2">
      <c r="B297" s="97"/>
    </row>
    <row r="298" spans="2:2" x14ac:dyDescent="0.2">
      <c r="B298" s="97"/>
    </row>
    <row r="299" spans="2:2" x14ac:dyDescent="0.2">
      <c r="B299" s="97"/>
    </row>
    <row r="300" spans="2:2" x14ac:dyDescent="0.2">
      <c r="B300" s="97"/>
    </row>
    <row r="301" spans="2:2" x14ac:dyDescent="0.2">
      <c r="B301" s="97"/>
    </row>
    <row r="302" spans="2:2" x14ac:dyDescent="0.2">
      <c r="B302" s="97"/>
    </row>
    <row r="303" spans="2:2" x14ac:dyDescent="0.2">
      <c r="B303" s="97"/>
    </row>
    <row r="304" spans="2:2" x14ac:dyDescent="0.2">
      <c r="B304" s="97"/>
    </row>
    <row r="305" spans="2:2" x14ac:dyDescent="0.2">
      <c r="B305" s="97"/>
    </row>
    <row r="306" spans="2:2" x14ac:dyDescent="0.2">
      <c r="B306" s="97"/>
    </row>
    <row r="307" spans="2:2" x14ac:dyDescent="0.2">
      <c r="B307" s="97"/>
    </row>
    <row r="308" spans="2:2" x14ac:dyDescent="0.2">
      <c r="B308" s="97"/>
    </row>
    <row r="309" spans="2:2" x14ac:dyDescent="0.2">
      <c r="B309" s="97"/>
    </row>
    <row r="310" spans="2:2" x14ac:dyDescent="0.2">
      <c r="B310" s="97"/>
    </row>
    <row r="311" spans="2:2" x14ac:dyDescent="0.2">
      <c r="B311" s="97"/>
    </row>
    <row r="312" spans="2:2" x14ac:dyDescent="0.2">
      <c r="B312" s="97"/>
    </row>
    <row r="313" spans="2:2" x14ac:dyDescent="0.2">
      <c r="B313" s="97"/>
    </row>
    <row r="314" spans="2:2" x14ac:dyDescent="0.2">
      <c r="B314" s="97"/>
    </row>
    <row r="315" spans="2:2" x14ac:dyDescent="0.2">
      <c r="B315" s="97"/>
    </row>
    <row r="316" spans="2:2" x14ac:dyDescent="0.2">
      <c r="B316" s="97"/>
    </row>
    <row r="317" spans="2:2" x14ac:dyDescent="0.2">
      <c r="B317" s="97"/>
    </row>
    <row r="318" spans="2:2" x14ac:dyDescent="0.2">
      <c r="B318" s="97"/>
    </row>
    <row r="319" spans="2:2" x14ac:dyDescent="0.2">
      <c r="B319" s="97"/>
    </row>
    <row r="320" spans="2:2" x14ac:dyDescent="0.2">
      <c r="B320" s="97"/>
    </row>
    <row r="321" spans="2:2" x14ac:dyDescent="0.2">
      <c r="B321" s="97"/>
    </row>
    <row r="322" spans="2:2" x14ac:dyDescent="0.2">
      <c r="B322" s="97"/>
    </row>
    <row r="323" spans="2:2" x14ac:dyDescent="0.2">
      <c r="B323" s="97"/>
    </row>
    <row r="324" spans="2:2" x14ac:dyDescent="0.2">
      <c r="B324" s="97"/>
    </row>
    <row r="325" spans="2:2" x14ac:dyDescent="0.2">
      <c r="B325" s="97"/>
    </row>
    <row r="326" spans="2:2" x14ac:dyDescent="0.2">
      <c r="B326" s="97"/>
    </row>
    <row r="327" spans="2:2" x14ac:dyDescent="0.2">
      <c r="B327" s="97"/>
    </row>
    <row r="328" spans="2:2" x14ac:dyDescent="0.2">
      <c r="B328" s="97"/>
    </row>
    <row r="329" spans="2:2" x14ac:dyDescent="0.2">
      <c r="B329" s="97"/>
    </row>
    <row r="330" spans="2:2" x14ac:dyDescent="0.2">
      <c r="B330" s="97"/>
    </row>
    <row r="331" spans="2:2" x14ac:dyDescent="0.2">
      <c r="B331" s="97"/>
    </row>
    <row r="332" spans="2:2" x14ac:dyDescent="0.2">
      <c r="B332" s="97"/>
    </row>
    <row r="333" spans="2:2" x14ac:dyDescent="0.2">
      <c r="B333" s="97"/>
    </row>
    <row r="334" spans="2:2" x14ac:dyDescent="0.2">
      <c r="B334" s="97"/>
    </row>
    <row r="335" spans="2:2" x14ac:dyDescent="0.2">
      <c r="B335" s="97"/>
    </row>
    <row r="336" spans="2:2" x14ac:dyDescent="0.2">
      <c r="B336" s="97"/>
    </row>
    <row r="337" spans="2:2" x14ac:dyDescent="0.2">
      <c r="B337" s="97"/>
    </row>
    <row r="338" spans="2:2" x14ac:dyDescent="0.2">
      <c r="B338" s="97"/>
    </row>
    <row r="339" spans="2:2" x14ac:dyDescent="0.2">
      <c r="B339" s="97"/>
    </row>
    <row r="340" spans="2:2" x14ac:dyDescent="0.2">
      <c r="B340" s="97"/>
    </row>
    <row r="341" spans="2:2" x14ac:dyDescent="0.2">
      <c r="B341" s="97"/>
    </row>
    <row r="342" spans="2:2" x14ac:dyDescent="0.2">
      <c r="B342" s="97"/>
    </row>
    <row r="343" spans="2:2" x14ac:dyDescent="0.2">
      <c r="B343" s="97"/>
    </row>
    <row r="344" spans="2:2" x14ac:dyDescent="0.2">
      <c r="B344" s="97"/>
    </row>
    <row r="345" spans="2:2" x14ac:dyDescent="0.2">
      <c r="B345" s="97"/>
    </row>
    <row r="346" spans="2:2" x14ac:dyDescent="0.2">
      <c r="B346" s="97"/>
    </row>
    <row r="347" spans="2:2" x14ac:dyDescent="0.2">
      <c r="B347" s="97"/>
    </row>
    <row r="348" spans="2:2" x14ac:dyDescent="0.2">
      <c r="B348" s="97"/>
    </row>
    <row r="349" spans="2:2" x14ac:dyDescent="0.2">
      <c r="B349" s="97"/>
    </row>
    <row r="350" spans="2:2" x14ac:dyDescent="0.2">
      <c r="B350" s="97"/>
    </row>
    <row r="351" spans="2:2" x14ac:dyDescent="0.2">
      <c r="B351" s="97"/>
    </row>
    <row r="352" spans="2:2" x14ac:dyDescent="0.2">
      <c r="B352" s="97"/>
    </row>
    <row r="353" spans="2:2" x14ac:dyDescent="0.2">
      <c r="B353" s="97"/>
    </row>
    <row r="354" spans="2:2" x14ac:dyDescent="0.2">
      <c r="B354" s="97"/>
    </row>
    <row r="355" spans="2:2" x14ac:dyDescent="0.2">
      <c r="B355" s="97"/>
    </row>
    <row r="356" spans="2:2" x14ac:dyDescent="0.2">
      <c r="B356" s="97"/>
    </row>
    <row r="357" spans="2:2" x14ac:dyDescent="0.2">
      <c r="B357" s="97"/>
    </row>
    <row r="358" spans="2:2" x14ac:dyDescent="0.2">
      <c r="B358" s="97"/>
    </row>
    <row r="359" spans="2:2" x14ac:dyDescent="0.2">
      <c r="B359" s="97"/>
    </row>
    <row r="360" spans="2:2" x14ac:dyDescent="0.2">
      <c r="B360" s="97"/>
    </row>
    <row r="361" spans="2:2" x14ac:dyDescent="0.2">
      <c r="B361" s="97"/>
    </row>
    <row r="362" spans="2:2" x14ac:dyDescent="0.2">
      <c r="B362" s="97"/>
    </row>
    <row r="363" spans="2:2" x14ac:dyDescent="0.2">
      <c r="B363" s="97"/>
    </row>
    <row r="364" spans="2:2" x14ac:dyDescent="0.2">
      <c r="B364" s="97"/>
    </row>
    <row r="365" spans="2:2" x14ac:dyDescent="0.2">
      <c r="B365" s="97"/>
    </row>
    <row r="366" spans="2:2" x14ac:dyDescent="0.2">
      <c r="B366" s="97"/>
    </row>
    <row r="367" spans="2:2" x14ac:dyDescent="0.2">
      <c r="B367" s="97"/>
    </row>
    <row r="368" spans="2:2" x14ac:dyDescent="0.2">
      <c r="B368" s="97"/>
    </row>
    <row r="369" spans="2:2" x14ac:dyDescent="0.2">
      <c r="B369" s="97"/>
    </row>
    <row r="370" spans="2:2" x14ac:dyDescent="0.2">
      <c r="B370" s="97"/>
    </row>
    <row r="371" spans="2:2" x14ac:dyDescent="0.2">
      <c r="B371" s="97"/>
    </row>
    <row r="372" spans="2:2" x14ac:dyDescent="0.2">
      <c r="B372" s="97"/>
    </row>
    <row r="373" spans="2:2" x14ac:dyDescent="0.2">
      <c r="B373" s="97"/>
    </row>
    <row r="374" spans="2:2" x14ac:dyDescent="0.2">
      <c r="B374" s="97"/>
    </row>
    <row r="375" spans="2:2" x14ac:dyDescent="0.2">
      <c r="B375" s="97"/>
    </row>
    <row r="376" spans="2:2" x14ac:dyDescent="0.2">
      <c r="B376" s="97"/>
    </row>
    <row r="377" spans="2:2" x14ac:dyDescent="0.2">
      <c r="B377" s="97"/>
    </row>
    <row r="378" spans="2:2" x14ac:dyDescent="0.2">
      <c r="B378" s="97"/>
    </row>
    <row r="379" spans="2:2" x14ac:dyDescent="0.2">
      <c r="B379" s="97"/>
    </row>
    <row r="380" spans="2:2" x14ac:dyDescent="0.2">
      <c r="B380" s="97"/>
    </row>
    <row r="381" spans="2:2" x14ac:dyDescent="0.2">
      <c r="B381" s="97"/>
    </row>
    <row r="382" spans="2:2" x14ac:dyDescent="0.2">
      <c r="B382" s="97"/>
    </row>
    <row r="383" spans="2:2" x14ac:dyDescent="0.2">
      <c r="B383" s="97"/>
    </row>
    <row r="384" spans="2:2" x14ac:dyDescent="0.2">
      <c r="B384" s="97"/>
    </row>
    <row r="385" spans="2:2" x14ac:dyDescent="0.2">
      <c r="B385" s="97"/>
    </row>
    <row r="386" spans="2:2" x14ac:dyDescent="0.2">
      <c r="B386" s="97"/>
    </row>
    <row r="387" spans="2:2" x14ac:dyDescent="0.2">
      <c r="B387" s="97"/>
    </row>
    <row r="388" spans="2:2" x14ac:dyDescent="0.2">
      <c r="B388" s="97"/>
    </row>
    <row r="389" spans="2:2" x14ac:dyDescent="0.2">
      <c r="B389" s="97"/>
    </row>
    <row r="390" spans="2:2" x14ac:dyDescent="0.2">
      <c r="B390" s="97"/>
    </row>
    <row r="391" spans="2:2" x14ac:dyDescent="0.2">
      <c r="B391" s="97"/>
    </row>
    <row r="392" spans="2:2" x14ac:dyDescent="0.2">
      <c r="B392" s="97"/>
    </row>
    <row r="393" spans="2:2" x14ac:dyDescent="0.2">
      <c r="B393" s="97"/>
    </row>
    <row r="394" spans="2:2" x14ac:dyDescent="0.2">
      <c r="B394" s="97"/>
    </row>
    <row r="395" spans="2:2" x14ac:dyDescent="0.2">
      <c r="B395" s="97"/>
    </row>
    <row r="396" spans="2:2" x14ac:dyDescent="0.2">
      <c r="B396" s="97"/>
    </row>
    <row r="397" spans="2:2" x14ac:dyDescent="0.2">
      <c r="B397" s="97"/>
    </row>
    <row r="398" spans="2:2" x14ac:dyDescent="0.2">
      <c r="B398" s="97"/>
    </row>
    <row r="399" spans="2:2" x14ac:dyDescent="0.2">
      <c r="B399" s="97"/>
    </row>
    <row r="400" spans="2:2" x14ac:dyDescent="0.2">
      <c r="B400" s="97"/>
    </row>
    <row r="401" spans="2:2" x14ac:dyDescent="0.2">
      <c r="B401" s="97"/>
    </row>
    <row r="402" spans="2:2" x14ac:dyDescent="0.2">
      <c r="B402" s="97"/>
    </row>
    <row r="403" spans="2:2" x14ac:dyDescent="0.2">
      <c r="B403" s="97"/>
    </row>
    <row r="404" spans="2:2" x14ac:dyDescent="0.2">
      <c r="B404" s="97"/>
    </row>
    <row r="405" spans="2:2" x14ac:dyDescent="0.2">
      <c r="B405" s="97"/>
    </row>
    <row r="406" spans="2:2" x14ac:dyDescent="0.2">
      <c r="B406" s="97"/>
    </row>
    <row r="407" spans="2:2" x14ac:dyDescent="0.2">
      <c r="B407" s="97"/>
    </row>
    <row r="408" spans="2:2" x14ac:dyDescent="0.2">
      <c r="B408" s="97"/>
    </row>
    <row r="409" spans="2:2" x14ac:dyDescent="0.2">
      <c r="B409" s="97"/>
    </row>
    <row r="410" spans="2:2" x14ac:dyDescent="0.2">
      <c r="B410" s="97"/>
    </row>
    <row r="411" spans="2:2" x14ac:dyDescent="0.2">
      <c r="B411" s="97"/>
    </row>
    <row r="412" spans="2:2" x14ac:dyDescent="0.2">
      <c r="B412" s="97"/>
    </row>
    <row r="413" spans="2:2" x14ac:dyDescent="0.2">
      <c r="B413" s="97"/>
    </row>
    <row r="414" spans="2:2" x14ac:dyDescent="0.2">
      <c r="B414" s="97"/>
    </row>
    <row r="415" spans="2:2" x14ac:dyDescent="0.2">
      <c r="B415" s="97"/>
    </row>
    <row r="416" spans="2:2" x14ac:dyDescent="0.2">
      <c r="B416" s="97"/>
    </row>
    <row r="417" spans="2:2" x14ac:dyDescent="0.2">
      <c r="B417" s="97"/>
    </row>
    <row r="418" spans="2:2" x14ac:dyDescent="0.2">
      <c r="B418" s="97"/>
    </row>
    <row r="419" spans="2:2" x14ac:dyDescent="0.2">
      <c r="B419" s="97"/>
    </row>
    <row r="420" spans="2:2" x14ac:dyDescent="0.2">
      <c r="B420" s="97"/>
    </row>
    <row r="421" spans="2:2" x14ac:dyDescent="0.2">
      <c r="B421" s="97"/>
    </row>
    <row r="422" spans="2:2" x14ac:dyDescent="0.2">
      <c r="B422" s="97"/>
    </row>
    <row r="423" spans="2:2" x14ac:dyDescent="0.2">
      <c r="B423" s="97"/>
    </row>
    <row r="424" spans="2:2" x14ac:dyDescent="0.2">
      <c r="B424" s="97"/>
    </row>
    <row r="425" spans="2:2" x14ac:dyDescent="0.2">
      <c r="B425" s="97"/>
    </row>
    <row r="426" spans="2:2" x14ac:dyDescent="0.2">
      <c r="B426" s="97"/>
    </row>
    <row r="427" spans="2:2" x14ac:dyDescent="0.2">
      <c r="B427" s="97"/>
    </row>
    <row r="428" spans="2:2" x14ac:dyDescent="0.2">
      <c r="B428" s="97"/>
    </row>
    <row r="429" spans="2:2" x14ac:dyDescent="0.2">
      <c r="B429" s="97"/>
    </row>
    <row r="430" spans="2:2" x14ac:dyDescent="0.2">
      <c r="B430" s="97"/>
    </row>
    <row r="431" spans="2:2" x14ac:dyDescent="0.2">
      <c r="B431" s="97"/>
    </row>
    <row r="432" spans="2:2" x14ac:dyDescent="0.2">
      <c r="B432" s="97"/>
    </row>
    <row r="433" spans="2:2" x14ac:dyDescent="0.2">
      <c r="B433" s="97"/>
    </row>
    <row r="434" spans="2:2" x14ac:dyDescent="0.2">
      <c r="B434" s="97"/>
    </row>
    <row r="435" spans="2:2" x14ac:dyDescent="0.2">
      <c r="B435" s="97"/>
    </row>
    <row r="436" spans="2:2" x14ac:dyDescent="0.2">
      <c r="B436" s="97"/>
    </row>
    <row r="437" spans="2:2" x14ac:dyDescent="0.2">
      <c r="B437" s="97"/>
    </row>
    <row r="438" spans="2:2" x14ac:dyDescent="0.2">
      <c r="B438" s="97"/>
    </row>
    <row r="439" spans="2:2" x14ac:dyDescent="0.2">
      <c r="B439" s="97"/>
    </row>
    <row r="440" spans="2:2" x14ac:dyDescent="0.2">
      <c r="B440" s="97"/>
    </row>
    <row r="441" spans="2:2" x14ac:dyDescent="0.2">
      <c r="B441" s="97"/>
    </row>
    <row r="442" spans="2:2" x14ac:dyDescent="0.2">
      <c r="B442" s="97"/>
    </row>
    <row r="443" spans="2:2" x14ac:dyDescent="0.2">
      <c r="B443" s="97"/>
    </row>
    <row r="444" spans="2:2" x14ac:dyDescent="0.2">
      <c r="B444" s="97"/>
    </row>
    <row r="445" spans="2:2" x14ac:dyDescent="0.2">
      <c r="B445" s="97"/>
    </row>
    <row r="446" spans="2:2" x14ac:dyDescent="0.2">
      <c r="B446" s="97"/>
    </row>
    <row r="447" spans="2:2" x14ac:dyDescent="0.2">
      <c r="B447" s="97"/>
    </row>
    <row r="448" spans="2:2" x14ac:dyDescent="0.2">
      <c r="B448" s="97"/>
    </row>
    <row r="449" spans="2:2" x14ac:dyDescent="0.2">
      <c r="B449" s="97"/>
    </row>
    <row r="450" spans="2:2" x14ac:dyDescent="0.2">
      <c r="B450" s="97"/>
    </row>
    <row r="451" spans="2:2" x14ac:dyDescent="0.2">
      <c r="B451" s="97"/>
    </row>
    <row r="452" spans="2:2" x14ac:dyDescent="0.2">
      <c r="B452" s="97"/>
    </row>
    <row r="453" spans="2:2" x14ac:dyDescent="0.2">
      <c r="B453" s="97"/>
    </row>
    <row r="454" spans="2:2" x14ac:dyDescent="0.2">
      <c r="B454" s="97"/>
    </row>
    <row r="455" spans="2:2" x14ac:dyDescent="0.2">
      <c r="B455" s="97"/>
    </row>
    <row r="456" spans="2:2" x14ac:dyDescent="0.2">
      <c r="B456" s="97"/>
    </row>
    <row r="457" spans="2:2" x14ac:dyDescent="0.2">
      <c r="B457" s="97"/>
    </row>
    <row r="458" spans="2:2" x14ac:dyDescent="0.2">
      <c r="B458" s="97"/>
    </row>
    <row r="459" spans="2:2" x14ac:dyDescent="0.2">
      <c r="B459" s="97"/>
    </row>
    <row r="460" spans="2:2" x14ac:dyDescent="0.2">
      <c r="B460" s="97"/>
    </row>
    <row r="461" spans="2:2" x14ac:dyDescent="0.2">
      <c r="B461" s="97"/>
    </row>
    <row r="462" spans="2:2" x14ac:dyDescent="0.2">
      <c r="B462" s="97"/>
    </row>
    <row r="463" spans="2:2" x14ac:dyDescent="0.2">
      <c r="B463" s="97"/>
    </row>
    <row r="464" spans="2:2" x14ac:dyDescent="0.2">
      <c r="B464" s="97"/>
    </row>
    <row r="465" spans="2:2" x14ac:dyDescent="0.2">
      <c r="B465" s="97"/>
    </row>
    <row r="466" spans="2:2" x14ac:dyDescent="0.2">
      <c r="B466" s="97"/>
    </row>
    <row r="467" spans="2:2" x14ac:dyDescent="0.2">
      <c r="B467" s="97"/>
    </row>
    <row r="468" spans="2:2" x14ac:dyDescent="0.2">
      <c r="B468" s="97"/>
    </row>
    <row r="469" spans="2:2" x14ac:dyDescent="0.2">
      <c r="B469" s="97"/>
    </row>
    <row r="470" spans="2:2" x14ac:dyDescent="0.2">
      <c r="B470" s="97"/>
    </row>
    <row r="471" spans="2:2" x14ac:dyDescent="0.2">
      <c r="B471" s="97"/>
    </row>
    <row r="472" spans="2:2" x14ac:dyDescent="0.2">
      <c r="B472" s="97"/>
    </row>
    <row r="473" spans="2:2" x14ac:dyDescent="0.2">
      <c r="B473" s="97"/>
    </row>
    <row r="474" spans="2:2" x14ac:dyDescent="0.2">
      <c r="B474" s="97"/>
    </row>
    <row r="475" spans="2:2" x14ac:dyDescent="0.2">
      <c r="B475" s="97"/>
    </row>
    <row r="476" spans="2:2" x14ac:dyDescent="0.2">
      <c r="B476" s="97"/>
    </row>
    <row r="477" spans="2:2" x14ac:dyDescent="0.2">
      <c r="B477" s="97"/>
    </row>
    <row r="478" spans="2:2" x14ac:dyDescent="0.2">
      <c r="B478" s="97"/>
    </row>
    <row r="479" spans="2:2" x14ac:dyDescent="0.2">
      <c r="B479" s="97"/>
    </row>
    <row r="480" spans="2:2" x14ac:dyDescent="0.2">
      <c r="B480" s="97"/>
    </row>
    <row r="481" spans="2:2" x14ac:dyDescent="0.2">
      <c r="B481" s="97"/>
    </row>
    <row r="482" spans="2:2" x14ac:dyDescent="0.2">
      <c r="B482" s="97"/>
    </row>
    <row r="483" spans="2:2" x14ac:dyDescent="0.2">
      <c r="B483" s="97"/>
    </row>
    <row r="484" spans="2:2" x14ac:dyDescent="0.2">
      <c r="B484" s="97"/>
    </row>
    <row r="485" spans="2:2" x14ac:dyDescent="0.2">
      <c r="B485" s="97"/>
    </row>
    <row r="486" spans="2:2" x14ac:dyDescent="0.2">
      <c r="B486" s="97"/>
    </row>
    <row r="487" spans="2:2" x14ac:dyDescent="0.2">
      <c r="B487" s="97"/>
    </row>
    <row r="488" spans="2:2" x14ac:dyDescent="0.2">
      <c r="B488" s="97"/>
    </row>
    <row r="489" spans="2:2" x14ac:dyDescent="0.2">
      <c r="B489" s="97"/>
    </row>
    <row r="490" spans="2:2" x14ac:dyDescent="0.2">
      <c r="B490" s="97"/>
    </row>
    <row r="491" spans="2:2" x14ac:dyDescent="0.2">
      <c r="B491" s="97"/>
    </row>
    <row r="492" spans="2:2" x14ac:dyDescent="0.2">
      <c r="B492" s="97"/>
    </row>
    <row r="493" spans="2:2" x14ac:dyDescent="0.2">
      <c r="B493" s="97"/>
    </row>
    <row r="494" spans="2:2" x14ac:dyDescent="0.2">
      <c r="B494" s="97"/>
    </row>
    <row r="495" spans="2:2" x14ac:dyDescent="0.2">
      <c r="B495" s="97"/>
    </row>
    <row r="496" spans="2:2" x14ac:dyDescent="0.2">
      <c r="B496" s="97"/>
    </row>
    <row r="497" spans="2:2" x14ac:dyDescent="0.2">
      <c r="B497" s="97"/>
    </row>
    <row r="498" spans="2:2" x14ac:dyDescent="0.2">
      <c r="B498" s="97"/>
    </row>
    <row r="499" spans="2:2" x14ac:dyDescent="0.2">
      <c r="B499" s="97"/>
    </row>
    <row r="500" spans="2:2" x14ac:dyDescent="0.2">
      <c r="B500" s="97"/>
    </row>
    <row r="501" spans="2:2" x14ac:dyDescent="0.2">
      <c r="B501" s="97"/>
    </row>
  </sheetData>
  <sortState xmlns:xlrd2="http://schemas.microsoft.com/office/spreadsheetml/2017/richdata2" ref="A6:Q59">
    <sortCondition ref="A5"/>
  </sortState>
  <mergeCells count="8">
    <mergeCell ref="J62:K62"/>
    <mergeCell ref="A1:Q1"/>
    <mergeCell ref="A2:Q2"/>
    <mergeCell ref="A3:Q3"/>
    <mergeCell ref="E4:F4"/>
    <mergeCell ref="H4:I4"/>
    <mergeCell ref="J4:L4"/>
    <mergeCell ref="M4:Q4"/>
  </mergeCells>
  <pageMargins left="0.7" right="0.7" top="0.75" bottom="0.75" header="0.3" footer="0.3"/>
  <pageSetup scale="68"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74"/>
  <sheetViews>
    <sheetView workbookViewId="0">
      <selection sqref="A1:P1"/>
    </sheetView>
  </sheetViews>
  <sheetFormatPr defaultColWidth="9.140625" defaultRowHeight="12.75" x14ac:dyDescent="0.2"/>
  <cols>
    <col min="1" max="1" width="16.85546875" style="97" customWidth="1"/>
    <col min="2" max="2" width="12.7109375" style="97" customWidth="1"/>
    <col min="3" max="4" width="12.7109375" style="96" customWidth="1"/>
    <col min="5" max="5" width="12.7109375" style="139" customWidth="1"/>
    <col min="6" max="8" width="9.140625" style="139" customWidth="1"/>
    <col min="9" max="11" width="12.7109375" style="96" customWidth="1"/>
    <col min="12" max="16" width="9.140625" style="96" customWidth="1"/>
    <col min="17" max="16384" width="9.140625" style="96"/>
  </cols>
  <sheetData>
    <row r="1" spans="1:18" s="97" customFormat="1" x14ac:dyDescent="0.2">
      <c r="A1" s="1195" t="s">
        <v>415</v>
      </c>
      <c r="B1" s="1196"/>
      <c r="C1" s="1196"/>
      <c r="D1" s="1196"/>
      <c r="E1" s="1196"/>
      <c r="F1" s="1196"/>
      <c r="G1" s="1196"/>
      <c r="H1" s="1196"/>
      <c r="I1" s="1196"/>
      <c r="J1" s="1196"/>
      <c r="K1" s="1196"/>
      <c r="L1" s="1196"/>
      <c r="M1" s="1196"/>
      <c r="N1" s="1196"/>
      <c r="O1" s="1196"/>
      <c r="P1" s="1197"/>
    </row>
    <row r="2" spans="1:18" s="97" customFormat="1" x14ac:dyDescent="0.2">
      <c r="A2" s="1153" t="s">
        <v>366</v>
      </c>
      <c r="B2" s="1148"/>
      <c r="C2" s="1148"/>
      <c r="D2" s="1148"/>
      <c r="E2" s="1148"/>
      <c r="F2" s="1148"/>
      <c r="G2" s="1148"/>
      <c r="H2" s="1148"/>
      <c r="I2" s="1148"/>
      <c r="J2" s="1148"/>
      <c r="K2" s="1148"/>
      <c r="L2" s="1148"/>
      <c r="M2" s="1148"/>
      <c r="N2" s="1148"/>
      <c r="O2" s="1148"/>
      <c r="P2" s="1198"/>
    </row>
    <row r="3" spans="1:18" s="97" customFormat="1" ht="14.45" customHeight="1" thickBot="1" x14ac:dyDescent="0.25">
      <c r="A3" s="1154" t="s">
        <v>423</v>
      </c>
      <c r="B3" s="1149"/>
      <c r="C3" s="1149"/>
      <c r="D3" s="1149"/>
      <c r="E3" s="1149"/>
      <c r="F3" s="1149"/>
      <c r="G3" s="1149"/>
      <c r="H3" s="1149"/>
      <c r="I3" s="1149"/>
      <c r="J3" s="1149"/>
      <c r="K3" s="1149"/>
      <c r="L3" s="1149"/>
      <c r="M3" s="1149"/>
      <c r="N3" s="1149"/>
      <c r="O3" s="1149"/>
      <c r="P3" s="1199"/>
    </row>
    <row r="4" spans="1:18" s="101" customFormat="1" ht="14.45" customHeight="1" thickTop="1" x14ac:dyDescent="0.2">
      <c r="A4" s="15"/>
      <c r="B4" s="152"/>
      <c r="C4" s="112"/>
      <c r="D4" s="1189" t="s">
        <v>300</v>
      </c>
      <c r="E4" s="1189"/>
      <c r="F4" s="130"/>
      <c r="G4" s="1190" t="s">
        <v>239</v>
      </c>
      <c r="H4" s="1191"/>
      <c r="I4" s="1192" t="s">
        <v>240</v>
      </c>
      <c r="J4" s="1193"/>
      <c r="K4" s="1194"/>
      <c r="L4" s="1187" t="s">
        <v>387</v>
      </c>
      <c r="M4" s="1187"/>
      <c r="N4" s="1187"/>
      <c r="O4" s="1187"/>
      <c r="P4" s="1188"/>
      <c r="Q4" s="10"/>
      <c r="R4" s="10"/>
    </row>
    <row r="5" spans="1:18" s="101" customFormat="1" ht="57" customHeight="1" x14ac:dyDescent="0.2">
      <c r="A5" s="98" t="s">
        <v>9</v>
      </c>
      <c r="B5" s="12" t="s">
        <v>369</v>
      </c>
      <c r="C5" s="11" t="s">
        <v>388</v>
      </c>
      <c r="D5" s="798" t="s">
        <v>243</v>
      </c>
      <c r="E5" s="20" t="s">
        <v>244</v>
      </c>
      <c r="F5" s="20" t="s">
        <v>245</v>
      </c>
      <c r="G5" s="20" t="s">
        <v>284</v>
      </c>
      <c r="H5" s="21" t="s">
        <v>285</v>
      </c>
      <c r="I5" s="24" t="s">
        <v>417</v>
      </c>
      <c r="J5" s="24" t="s">
        <v>389</v>
      </c>
      <c r="K5" s="25" t="s">
        <v>390</v>
      </c>
      <c r="L5" s="22">
        <v>0.1</v>
      </c>
      <c r="M5" s="22">
        <v>0.25</v>
      </c>
      <c r="N5" s="19" t="s">
        <v>375</v>
      </c>
      <c r="O5" s="22">
        <v>0.75</v>
      </c>
      <c r="P5" s="23">
        <v>0.9</v>
      </c>
    </row>
    <row r="6" spans="1:18" ht="14.1" customHeight="1" x14ac:dyDescent="0.2">
      <c r="A6" s="349" t="s">
        <v>145</v>
      </c>
      <c r="B6" s="420" t="s">
        <v>49</v>
      </c>
      <c r="C6" s="844">
        <v>70</v>
      </c>
      <c r="D6" s="499">
        <v>267</v>
      </c>
      <c r="E6" s="239">
        <v>377.06599999999997</v>
      </c>
      <c r="F6" s="239">
        <v>0.70799999999999996</v>
      </c>
      <c r="G6" s="239">
        <v>0.627</v>
      </c>
      <c r="H6" s="635">
        <v>0.79700000000000004</v>
      </c>
      <c r="I6" s="87">
        <v>37</v>
      </c>
      <c r="J6" s="236">
        <v>5.4100000000000002E-2</v>
      </c>
      <c r="K6" s="237">
        <v>0.16220000000000001</v>
      </c>
      <c r="L6" s="30">
        <v>0</v>
      </c>
      <c r="M6" s="30">
        <v>0.24517</v>
      </c>
      <c r="N6" s="30">
        <v>0.67695000000000005</v>
      </c>
      <c r="O6" s="30">
        <v>1.0475399999999999</v>
      </c>
      <c r="P6" s="41">
        <v>1.3439099999999999</v>
      </c>
    </row>
    <row r="7" spans="1:18" ht="14.1" customHeight="1" x14ac:dyDescent="0.2">
      <c r="A7" s="350" t="s">
        <v>146</v>
      </c>
      <c r="B7" s="420"/>
      <c r="C7" s="844">
        <v>7</v>
      </c>
      <c r="D7" s="499">
        <v>7</v>
      </c>
      <c r="E7" s="239">
        <v>9.7799999999999994</v>
      </c>
      <c r="F7" s="239">
        <v>0.71599999999999997</v>
      </c>
      <c r="G7" s="239">
        <v>0.313</v>
      </c>
      <c r="H7" s="635">
        <v>1.4159999999999999</v>
      </c>
      <c r="I7" s="87">
        <v>3</v>
      </c>
      <c r="J7" s="30" t="s">
        <v>391</v>
      </c>
      <c r="K7" s="41" t="s">
        <v>391</v>
      </c>
      <c r="L7" s="30" t="s">
        <v>391</v>
      </c>
      <c r="M7" s="30" t="s">
        <v>391</v>
      </c>
      <c r="N7" s="30" t="s">
        <v>391</v>
      </c>
      <c r="O7" s="30" t="s">
        <v>391</v>
      </c>
      <c r="P7" s="41" t="s">
        <v>391</v>
      </c>
    </row>
    <row r="8" spans="1:18" ht="14.1" customHeight="1" x14ac:dyDescent="0.2">
      <c r="A8" s="350" t="s">
        <v>147</v>
      </c>
      <c r="B8" s="420"/>
      <c r="C8" s="844">
        <v>53</v>
      </c>
      <c r="D8" s="499">
        <v>223</v>
      </c>
      <c r="E8" s="239">
        <v>324.846</v>
      </c>
      <c r="F8" s="239">
        <v>0.68600000000000005</v>
      </c>
      <c r="G8" s="239">
        <v>0.60099999999999998</v>
      </c>
      <c r="H8" s="635">
        <v>0.78100000000000003</v>
      </c>
      <c r="I8" s="87">
        <v>42</v>
      </c>
      <c r="J8" s="236">
        <v>0.11899999999999999</v>
      </c>
      <c r="K8" s="237">
        <v>7.1400000000000005E-2</v>
      </c>
      <c r="L8" s="30">
        <v>0</v>
      </c>
      <c r="M8" s="30">
        <v>9.5880000000000007E-2</v>
      </c>
      <c r="N8" s="30">
        <v>0.60060000000000002</v>
      </c>
      <c r="O8" s="30">
        <v>1.08291</v>
      </c>
      <c r="P8" s="41">
        <v>1.49072</v>
      </c>
    </row>
    <row r="9" spans="1:18" ht="14.1" customHeight="1" x14ac:dyDescent="0.2">
      <c r="A9" s="350" t="s">
        <v>148</v>
      </c>
      <c r="B9" s="420" t="s">
        <v>49</v>
      </c>
      <c r="C9" s="844">
        <v>40</v>
      </c>
      <c r="D9" s="499">
        <v>123</v>
      </c>
      <c r="E9" s="239">
        <v>139.40600000000001</v>
      </c>
      <c r="F9" s="239">
        <v>0.88200000000000001</v>
      </c>
      <c r="G9" s="239">
        <v>0.73599999999999999</v>
      </c>
      <c r="H9" s="635">
        <v>1.0489999999999999</v>
      </c>
      <c r="I9" s="87">
        <v>25</v>
      </c>
      <c r="J9" s="236">
        <v>0.12</v>
      </c>
      <c r="K9" s="237">
        <v>0</v>
      </c>
      <c r="L9" s="30">
        <v>0</v>
      </c>
      <c r="M9" s="30">
        <v>0.35986000000000001</v>
      </c>
      <c r="N9" s="30">
        <v>0.78888000000000003</v>
      </c>
      <c r="O9" s="30">
        <v>1.2538199999999999</v>
      </c>
      <c r="P9" s="41">
        <v>1.65459</v>
      </c>
    </row>
    <row r="10" spans="1:18" ht="14.1" customHeight="1" x14ac:dyDescent="0.2">
      <c r="A10" s="350" t="s">
        <v>149</v>
      </c>
      <c r="B10" s="420" t="s">
        <v>50</v>
      </c>
      <c r="C10" s="844">
        <v>315</v>
      </c>
      <c r="D10" s="499">
        <v>1195</v>
      </c>
      <c r="E10" s="789">
        <v>1238.846</v>
      </c>
      <c r="F10" s="239">
        <v>0.96499999999999997</v>
      </c>
      <c r="G10" s="239">
        <v>0.91100000000000003</v>
      </c>
      <c r="H10" s="635">
        <v>1.02</v>
      </c>
      <c r="I10" s="87">
        <v>223</v>
      </c>
      <c r="J10" s="236">
        <v>0.1973</v>
      </c>
      <c r="K10" s="237">
        <v>3.5900000000000001E-2</v>
      </c>
      <c r="L10" s="30">
        <v>0</v>
      </c>
      <c r="M10" s="30">
        <v>0.3347</v>
      </c>
      <c r="N10" s="30">
        <v>0.88929000000000002</v>
      </c>
      <c r="O10" s="30">
        <v>1.3843399999999999</v>
      </c>
      <c r="P10" s="41">
        <v>2.25773</v>
      </c>
    </row>
    <row r="11" spans="1:18" ht="14.1" customHeight="1" x14ac:dyDescent="0.2">
      <c r="A11" s="350" t="s">
        <v>150</v>
      </c>
      <c r="B11" s="420" t="s">
        <v>202</v>
      </c>
      <c r="C11" s="844">
        <v>48</v>
      </c>
      <c r="D11" s="499">
        <v>141</v>
      </c>
      <c r="E11" s="239">
        <v>204.88800000000001</v>
      </c>
      <c r="F11" s="239">
        <v>0.68799999999999994</v>
      </c>
      <c r="G11" s="239">
        <v>0.58099999999999996</v>
      </c>
      <c r="H11" s="635">
        <v>0.80900000000000005</v>
      </c>
      <c r="I11" s="87">
        <v>30</v>
      </c>
      <c r="J11" s="236">
        <v>6.6699999999999995E-2</v>
      </c>
      <c r="K11" s="237">
        <v>6.6699999999999995E-2</v>
      </c>
      <c r="L11" s="30">
        <v>4.6440000000000002E-2</v>
      </c>
      <c r="M11" s="30">
        <v>0.37789</v>
      </c>
      <c r="N11" s="30">
        <v>0.74973999999999996</v>
      </c>
      <c r="O11" s="30">
        <v>1.2005399999999999</v>
      </c>
      <c r="P11" s="41">
        <v>1.59795</v>
      </c>
    </row>
    <row r="12" spans="1:18" ht="14.1" customHeight="1" x14ac:dyDescent="0.2">
      <c r="A12" s="350" t="s">
        <v>151</v>
      </c>
      <c r="B12" s="420" t="s">
        <v>49</v>
      </c>
      <c r="C12" s="844">
        <v>27</v>
      </c>
      <c r="D12" s="499">
        <v>62</v>
      </c>
      <c r="E12" s="239">
        <v>121.252</v>
      </c>
      <c r="F12" s="239">
        <v>0.51100000000000001</v>
      </c>
      <c r="G12" s="239">
        <v>0.39500000000000002</v>
      </c>
      <c r="H12" s="635">
        <v>0.65100000000000002</v>
      </c>
      <c r="I12" s="87">
        <v>19</v>
      </c>
      <c r="J12" s="236">
        <v>0</v>
      </c>
      <c r="K12" s="237">
        <v>0.1053</v>
      </c>
      <c r="L12" s="30" t="s">
        <v>391</v>
      </c>
      <c r="M12" s="30" t="s">
        <v>391</v>
      </c>
      <c r="N12" s="30" t="s">
        <v>391</v>
      </c>
      <c r="O12" s="30" t="s">
        <v>391</v>
      </c>
      <c r="P12" s="41" t="s">
        <v>391</v>
      </c>
    </row>
    <row r="13" spans="1:18" ht="14.1" customHeight="1" x14ac:dyDescent="0.2">
      <c r="A13" s="350" t="s">
        <v>152</v>
      </c>
      <c r="B13" s="420" t="s">
        <v>49</v>
      </c>
      <c r="C13" s="844">
        <v>8</v>
      </c>
      <c r="D13" s="499">
        <v>17</v>
      </c>
      <c r="E13" s="239">
        <v>62.561</v>
      </c>
      <c r="F13" s="239">
        <v>0.27200000000000002</v>
      </c>
      <c r="G13" s="239">
        <v>0.16400000000000001</v>
      </c>
      <c r="H13" s="635">
        <v>0.42599999999999999</v>
      </c>
      <c r="I13" s="87">
        <v>6</v>
      </c>
      <c r="J13" s="30" t="s">
        <v>391</v>
      </c>
      <c r="K13" s="41" t="s">
        <v>391</v>
      </c>
      <c r="L13" s="30" t="s">
        <v>391</v>
      </c>
      <c r="M13" s="30" t="s">
        <v>391</v>
      </c>
      <c r="N13" s="30" t="s">
        <v>391</v>
      </c>
      <c r="O13" s="30" t="s">
        <v>391</v>
      </c>
      <c r="P13" s="41" t="s">
        <v>391</v>
      </c>
    </row>
    <row r="14" spans="1:18" ht="14.1" customHeight="1" x14ac:dyDescent="0.2">
      <c r="A14" s="350" t="s">
        <v>153</v>
      </c>
      <c r="B14" s="420"/>
      <c r="C14" s="844">
        <v>9</v>
      </c>
      <c r="D14" s="499">
        <v>11</v>
      </c>
      <c r="E14" s="239">
        <v>29.536000000000001</v>
      </c>
      <c r="F14" s="239">
        <v>0.372</v>
      </c>
      <c r="G14" s="239">
        <v>0.19600000000000001</v>
      </c>
      <c r="H14" s="635">
        <v>0.64700000000000002</v>
      </c>
      <c r="I14" s="87">
        <v>6</v>
      </c>
      <c r="J14" s="30" t="s">
        <v>391</v>
      </c>
      <c r="K14" s="41" t="s">
        <v>391</v>
      </c>
      <c r="L14" s="30" t="s">
        <v>391</v>
      </c>
      <c r="M14" s="30" t="s">
        <v>391</v>
      </c>
      <c r="N14" s="30" t="s">
        <v>391</v>
      </c>
      <c r="O14" s="30" t="s">
        <v>391</v>
      </c>
      <c r="P14" s="41" t="s">
        <v>391</v>
      </c>
    </row>
    <row r="15" spans="1:18" ht="14.1" customHeight="1" x14ac:dyDescent="0.2">
      <c r="A15" s="350" t="s">
        <v>154</v>
      </c>
      <c r="B15" s="420" t="s">
        <v>50</v>
      </c>
      <c r="C15" s="844">
        <v>202</v>
      </c>
      <c r="D15" s="499">
        <v>587</v>
      </c>
      <c r="E15" s="789">
        <v>982.91899999999998</v>
      </c>
      <c r="F15" s="239">
        <v>0.59699999999999998</v>
      </c>
      <c r="G15" s="239">
        <v>0.55000000000000004</v>
      </c>
      <c r="H15" s="635">
        <v>0.64700000000000002</v>
      </c>
      <c r="I15" s="87">
        <v>152</v>
      </c>
      <c r="J15" s="236">
        <v>5.9200000000000003E-2</v>
      </c>
      <c r="K15" s="237">
        <v>9.2100000000000001E-2</v>
      </c>
      <c r="L15" s="30">
        <v>0</v>
      </c>
      <c r="M15" s="30">
        <v>0.14657999999999999</v>
      </c>
      <c r="N15" s="30">
        <v>0.53763000000000005</v>
      </c>
      <c r="O15" s="30">
        <v>0.87951000000000001</v>
      </c>
      <c r="P15" s="41">
        <v>1.5608</v>
      </c>
    </row>
    <row r="16" spans="1:18" ht="14.1" customHeight="1" x14ac:dyDescent="0.2">
      <c r="A16" s="350" t="s">
        <v>155</v>
      </c>
      <c r="B16" s="420" t="s">
        <v>49</v>
      </c>
      <c r="C16" s="844">
        <v>95</v>
      </c>
      <c r="D16" s="499">
        <v>341</v>
      </c>
      <c r="E16" s="239">
        <v>523.03899999999999</v>
      </c>
      <c r="F16" s="239">
        <v>0.65200000000000002</v>
      </c>
      <c r="G16" s="239">
        <v>0.58499999999999996</v>
      </c>
      <c r="H16" s="635">
        <v>0.72399999999999998</v>
      </c>
      <c r="I16" s="87">
        <v>63</v>
      </c>
      <c r="J16" s="236">
        <v>6.3500000000000001E-2</v>
      </c>
      <c r="K16" s="237">
        <v>0.1429</v>
      </c>
      <c r="L16" s="30">
        <v>0</v>
      </c>
      <c r="M16" s="30">
        <v>0.31173000000000001</v>
      </c>
      <c r="N16" s="30">
        <v>0.65080000000000005</v>
      </c>
      <c r="O16" s="30">
        <v>1.0189299999999999</v>
      </c>
      <c r="P16" s="41">
        <v>1.6574800000000001</v>
      </c>
    </row>
    <row r="17" spans="1:16" ht="14.1" customHeight="1" x14ac:dyDescent="0.2">
      <c r="A17" s="350" t="s">
        <v>156</v>
      </c>
      <c r="B17" s="420"/>
      <c r="C17" s="844">
        <v>2</v>
      </c>
      <c r="D17" s="498" t="s">
        <v>391</v>
      </c>
      <c r="E17" s="498" t="s">
        <v>391</v>
      </c>
      <c r="F17" s="886" t="s">
        <v>391</v>
      </c>
      <c r="G17" s="498" t="s">
        <v>391</v>
      </c>
      <c r="H17" s="736" t="s">
        <v>391</v>
      </c>
      <c r="I17" s="498" t="s">
        <v>391</v>
      </c>
      <c r="J17" s="30" t="s">
        <v>391</v>
      </c>
      <c r="K17" s="41" t="s">
        <v>391</v>
      </c>
      <c r="L17" s="30" t="s">
        <v>391</v>
      </c>
      <c r="M17" s="30" t="s">
        <v>391</v>
      </c>
      <c r="N17" s="30" t="s">
        <v>391</v>
      </c>
      <c r="O17" s="30" t="s">
        <v>391</v>
      </c>
      <c r="P17" s="41" t="s">
        <v>391</v>
      </c>
    </row>
    <row r="18" spans="1:16" ht="14.1" customHeight="1" x14ac:dyDescent="0.2">
      <c r="A18" s="350" t="s">
        <v>157</v>
      </c>
      <c r="B18" s="420" t="s">
        <v>50</v>
      </c>
      <c r="C18" s="844">
        <v>15</v>
      </c>
      <c r="D18" s="499">
        <v>28</v>
      </c>
      <c r="E18" s="239">
        <v>41.601999999999997</v>
      </c>
      <c r="F18" s="239">
        <v>0.67300000000000004</v>
      </c>
      <c r="G18" s="239">
        <v>0.45600000000000002</v>
      </c>
      <c r="H18" s="635">
        <v>0.96</v>
      </c>
      <c r="I18" s="87">
        <v>9</v>
      </c>
      <c r="J18" s="30" t="s">
        <v>391</v>
      </c>
      <c r="K18" s="41" t="s">
        <v>391</v>
      </c>
      <c r="L18" s="30" t="s">
        <v>391</v>
      </c>
      <c r="M18" s="30" t="s">
        <v>391</v>
      </c>
      <c r="N18" s="30" t="s">
        <v>391</v>
      </c>
      <c r="O18" s="30" t="s">
        <v>391</v>
      </c>
      <c r="P18" s="41" t="s">
        <v>391</v>
      </c>
    </row>
    <row r="19" spans="1:16" ht="14.1" customHeight="1" x14ac:dyDescent="0.2">
      <c r="A19" s="350" t="s">
        <v>158</v>
      </c>
      <c r="B19" s="420" t="s">
        <v>50</v>
      </c>
      <c r="C19" s="844">
        <v>14</v>
      </c>
      <c r="D19" s="499">
        <v>48</v>
      </c>
      <c r="E19" s="239">
        <v>39.851999999999997</v>
      </c>
      <c r="F19" s="239">
        <v>1.204</v>
      </c>
      <c r="G19" s="239">
        <v>0.89800000000000002</v>
      </c>
      <c r="H19" s="635">
        <v>1.5840000000000001</v>
      </c>
      <c r="I19" s="87">
        <v>8</v>
      </c>
      <c r="J19" s="30" t="s">
        <v>391</v>
      </c>
      <c r="K19" s="41" t="s">
        <v>391</v>
      </c>
      <c r="L19" s="30" t="s">
        <v>391</v>
      </c>
      <c r="M19" s="30" t="s">
        <v>391</v>
      </c>
      <c r="N19" s="30" t="s">
        <v>391</v>
      </c>
      <c r="O19" s="30" t="s">
        <v>391</v>
      </c>
      <c r="P19" s="41" t="s">
        <v>391</v>
      </c>
    </row>
    <row r="20" spans="1:16" ht="14.1" customHeight="1" x14ac:dyDescent="0.2">
      <c r="A20" s="350" t="s">
        <v>159</v>
      </c>
      <c r="B20" s="420" t="s">
        <v>50</v>
      </c>
      <c r="C20" s="844">
        <v>127</v>
      </c>
      <c r="D20" s="499">
        <v>341</v>
      </c>
      <c r="E20" s="239">
        <v>458.22300000000001</v>
      </c>
      <c r="F20" s="239">
        <v>0.74399999999999999</v>
      </c>
      <c r="G20" s="239">
        <v>0.66800000000000004</v>
      </c>
      <c r="H20" s="635">
        <v>0.82599999999999996</v>
      </c>
      <c r="I20" s="87">
        <v>84</v>
      </c>
      <c r="J20" s="236">
        <v>3.5700000000000003E-2</v>
      </c>
      <c r="K20" s="237">
        <v>2.3800000000000002E-2</v>
      </c>
      <c r="L20" s="30">
        <v>0</v>
      </c>
      <c r="M20" s="30">
        <v>0.16849</v>
      </c>
      <c r="N20" s="30">
        <v>0.57869999999999999</v>
      </c>
      <c r="O20" s="30">
        <v>1.1296999999999999</v>
      </c>
      <c r="P20" s="41">
        <v>1.5254099999999999</v>
      </c>
    </row>
    <row r="21" spans="1:16" ht="14.1" customHeight="1" x14ac:dyDescent="0.2">
      <c r="A21" s="350" t="s">
        <v>160</v>
      </c>
      <c r="B21" s="420" t="s">
        <v>49</v>
      </c>
      <c r="C21" s="844">
        <v>75</v>
      </c>
      <c r="D21" s="499">
        <v>203</v>
      </c>
      <c r="E21" s="239">
        <v>288.62700000000001</v>
      </c>
      <c r="F21" s="239">
        <v>0.70299999999999996</v>
      </c>
      <c r="G21" s="239">
        <v>0.61099999999999999</v>
      </c>
      <c r="H21" s="635">
        <v>0.80500000000000005</v>
      </c>
      <c r="I21" s="87">
        <v>49</v>
      </c>
      <c r="J21" s="236">
        <v>6.1199999999999997E-2</v>
      </c>
      <c r="K21" s="237">
        <v>4.0800000000000003E-2</v>
      </c>
      <c r="L21" s="30">
        <v>0</v>
      </c>
      <c r="M21" s="30">
        <v>0.45330999999999999</v>
      </c>
      <c r="N21" s="30">
        <v>0.68261000000000005</v>
      </c>
      <c r="O21" s="30">
        <v>1.08569</v>
      </c>
      <c r="P21" s="41">
        <v>1.50034</v>
      </c>
    </row>
    <row r="22" spans="1:16" ht="14.1" customHeight="1" x14ac:dyDescent="0.2">
      <c r="A22" s="350" t="s">
        <v>161</v>
      </c>
      <c r="B22" s="420" t="s">
        <v>50</v>
      </c>
      <c r="C22" s="844">
        <v>34</v>
      </c>
      <c r="D22" s="499">
        <v>85</v>
      </c>
      <c r="E22" s="239">
        <v>100.95099999999999</v>
      </c>
      <c r="F22" s="239">
        <v>0.84199999999999997</v>
      </c>
      <c r="G22" s="239">
        <v>0.67700000000000005</v>
      </c>
      <c r="H22" s="635">
        <v>1.036</v>
      </c>
      <c r="I22" s="87">
        <v>15</v>
      </c>
      <c r="J22" s="236">
        <v>0.1333</v>
      </c>
      <c r="K22" s="237">
        <v>0</v>
      </c>
      <c r="L22" s="30" t="s">
        <v>391</v>
      </c>
      <c r="M22" s="30" t="s">
        <v>391</v>
      </c>
      <c r="N22" s="30" t="s">
        <v>391</v>
      </c>
      <c r="O22" s="30" t="s">
        <v>391</v>
      </c>
      <c r="P22" s="41" t="s">
        <v>391</v>
      </c>
    </row>
    <row r="23" spans="1:16" ht="14.1" customHeight="1" x14ac:dyDescent="0.2">
      <c r="A23" s="350" t="s">
        <v>162</v>
      </c>
      <c r="B23" s="420" t="s">
        <v>50</v>
      </c>
      <c r="C23" s="844">
        <v>38</v>
      </c>
      <c r="D23" s="499">
        <v>87</v>
      </c>
      <c r="E23" s="239">
        <v>111.846</v>
      </c>
      <c r="F23" s="239">
        <v>0.77800000000000002</v>
      </c>
      <c r="G23" s="239">
        <v>0.627</v>
      </c>
      <c r="H23" s="635">
        <v>0.95499999999999996</v>
      </c>
      <c r="I23" s="87">
        <v>13</v>
      </c>
      <c r="J23" s="236">
        <v>0.15379999999999999</v>
      </c>
      <c r="K23" s="237">
        <v>7.6899999999999996E-2</v>
      </c>
      <c r="L23" s="30" t="s">
        <v>391</v>
      </c>
      <c r="M23" s="30" t="s">
        <v>391</v>
      </c>
      <c r="N23" s="30" t="s">
        <v>391</v>
      </c>
      <c r="O23" s="30" t="s">
        <v>391</v>
      </c>
      <c r="P23" s="41" t="s">
        <v>391</v>
      </c>
    </row>
    <row r="24" spans="1:16" ht="14.1" customHeight="1" x14ac:dyDescent="0.2">
      <c r="A24" s="350" t="s">
        <v>163</v>
      </c>
      <c r="B24" s="420" t="s">
        <v>49</v>
      </c>
      <c r="C24" s="844">
        <v>65</v>
      </c>
      <c r="D24" s="499">
        <v>182</v>
      </c>
      <c r="E24" s="239">
        <v>248.11099999999999</v>
      </c>
      <c r="F24" s="239">
        <v>0.73399999999999999</v>
      </c>
      <c r="G24" s="239">
        <v>0.63300000000000001</v>
      </c>
      <c r="H24" s="635">
        <v>0.84599999999999997</v>
      </c>
      <c r="I24" s="87">
        <v>32</v>
      </c>
      <c r="J24" s="236">
        <v>0.125</v>
      </c>
      <c r="K24" s="237">
        <v>6.25E-2</v>
      </c>
      <c r="L24" s="30">
        <v>0</v>
      </c>
      <c r="M24" s="30">
        <v>0.20280000000000001</v>
      </c>
      <c r="N24" s="30">
        <v>0.65671000000000002</v>
      </c>
      <c r="O24" s="30">
        <v>0.93559999999999999</v>
      </c>
      <c r="P24" s="41">
        <v>2.3001499999999999</v>
      </c>
    </row>
    <row r="25" spans="1:16" ht="14.1" customHeight="1" x14ac:dyDescent="0.2">
      <c r="A25" s="350" t="s">
        <v>164</v>
      </c>
      <c r="B25" s="420"/>
      <c r="C25" s="844">
        <v>76</v>
      </c>
      <c r="D25" s="499">
        <v>133</v>
      </c>
      <c r="E25" s="239">
        <v>204.298</v>
      </c>
      <c r="F25" s="239">
        <v>0.65100000000000002</v>
      </c>
      <c r="G25" s="239">
        <v>0.54700000000000004</v>
      </c>
      <c r="H25" s="635">
        <v>0.76900000000000002</v>
      </c>
      <c r="I25" s="87">
        <v>34</v>
      </c>
      <c r="J25" s="236">
        <v>5.8799999999999998E-2</v>
      </c>
      <c r="K25" s="237">
        <v>5.8799999999999998E-2</v>
      </c>
      <c r="L25" s="30">
        <v>0</v>
      </c>
      <c r="M25" s="30">
        <v>0.36437999999999998</v>
      </c>
      <c r="N25" s="30">
        <v>0.60680000000000001</v>
      </c>
      <c r="O25" s="30">
        <v>1.1924999999999999</v>
      </c>
      <c r="P25" s="41">
        <v>1.8436399999999999</v>
      </c>
    </row>
    <row r="26" spans="1:16" ht="14.1" customHeight="1" x14ac:dyDescent="0.2">
      <c r="A26" s="350" t="s">
        <v>165</v>
      </c>
      <c r="B26" s="420" t="s">
        <v>49</v>
      </c>
      <c r="C26" s="844">
        <v>14</v>
      </c>
      <c r="D26" s="499">
        <v>24</v>
      </c>
      <c r="E26" s="239">
        <v>26.736999999999998</v>
      </c>
      <c r="F26" s="239">
        <v>0.89800000000000002</v>
      </c>
      <c r="G26" s="239">
        <v>0.58799999999999997</v>
      </c>
      <c r="H26" s="635">
        <v>1.3149999999999999</v>
      </c>
      <c r="I26" s="87">
        <v>5</v>
      </c>
      <c r="J26" s="30" t="s">
        <v>391</v>
      </c>
      <c r="K26" s="41" t="s">
        <v>391</v>
      </c>
      <c r="L26" s="30" t="s">
        <v>391</v>
      </c>
      <c r="M26" s="30" t="s">
        <v>391</v>
      </c>
      <c r="N26" s="30" t="s">
        <v>391</v>
      </c>
      <c r="O26" s="30" t="s">
        <v>391</v>
      </c>
      <c r="P26" s="41" t="s">
        <v>391</v>
      </c>
    </row>
    <row r="27" spans="1:16" ht="14.1" customHeight="1" x14ac:dyDescent="0.2">
      <c r="A27" s="350" t="s">
        <v>166</v>
      </c>
      <c r="B27" s="420" t="s">
        <v>49</v>
      </c>
      <c r="C27" s="844">
        <v>44</v>
      </c>
      <c r="D27" s="499">
        <v>190</v>
      </c>
      <c r="E27" s="239">
        <v>179.25899999999999</v>
      </c>
      <c r="F27" s="239">
        <v>1.06</v>
      </c>
      <c r="G27" s="239">
        <v>0.91700000000000004</v>
      </c>
      <c r="H27" s="635">
        <v>1.2190000000000001</v>
      </c>
      <c r="I27" s="87">
        <v>33</v>
      </c>
      <c r="J27" s="236">
        <v>0.1515</v>
      </c>
      <c r="K27" s="237">
        <v>0</v>
      </c>
      <c r="L27" s="30">
        <v>0</v>
      </c>
      <c r="M27" s="30">
        <v>0.28264</v>
      </c>
      <c r="N27" s="30">
        <v>0.73680999999999996</v>
      </c>
      <c r="O27" s="30">
        <v>1.56982</v>
      </c>
      <c r="P27" s="41">
        <v>1.96269</v>
      </c>
    </row>
    <row r="28" spans="1:16" ht="14.1" customHeight="1" x14ac:dyDescent="0.2">
      <c r="A28" s="350" t="s">
        <v>203</v>
      </c>
      <c r="B28" s="420" t="s">
        <v>49</v>
      </c>
      <c r="C28" s="844">
        <v>60</v>
      </c>
      <c r="D28" s="499">
        <v>222</v>
      </c>
      <c r="E28" s="239">
        <v>288.029</v>
      </c>
      <c r="F28" s="239">
        <v>0.77100000000000002</v>
      </c>
      <c r="G28" s="239">
        <v>0.67400000000000004</v>
      </c>
      <c r="H28" s="635">
        <v>0.877</v>
      </c>
      <c r="I28" s="87">
        <v>39</v>
      </c>
      <c r="J28" s="236">
        <v>5.1299999999999998E-2</v>
      </c>
      <c r="K28" s="237">
        <v>2.5600000000000001E-2</v>
      </c>
      <c r="L28" s="30">
        <v>0</v>
      </c>
      <c r="M28" s="30">
        <v>0.37595000000000001</v>
      </c>
      <c r="N28" s="30">
        <v>0.63027999999999995</v>
      </c>
      <c r="O28" s="30">
        <v>1.29708</v>
      </c>
      <c r="P28" s="41">
        <v>2.29312</v>
      </c>
    </row>
    <row r="29" spans="1:16" ht="14.1" customHeight="1" x14ac:dyDescent="0.2">
      <c r="A29" s="350" t="s">
        <v>168</v>
      </c>
      <c r="B29" s="420" t="s">
        <v>50</v>
      </c>
      <c r="C29" s="844">
        <v>82</v>
      </c>
      <c r="D29" s="499">
        <v>268</v>
      </c>
      <c r="E29" s="239">
        <v>409.03399999999999</v>
      </c>
      <c r="F29" s="239">
        <v>0.65500000000000003</v>
      </c>
      <c r="G29" s="239">
        <v>0.57999999999999996</v>
      </c>
      <c r="H29" s="635">
        <v>0.73699999999999999</v>
      </c>
      <c r="I29" s="87">
        <v>54</v>
      </c>
      <c r="J29" s="236">
        <v>9.2600000000000002E-2</v>
      </c>
      <c r="K29" s="237">
        <v>5.5599999999999997E-2</v>
      </c>
      <c r="L29" s="30">
        <v>0</v>
      </c>
      <c r="M29" s="30">
        <v>0.36436000000000002</v>
      </c>
      <c r="N29" s="30">
        <v>0.64088999999999996</v>
      </c>
      <c r="O29" s="30">
        <v>1.0064900000000001</v>
      </c>
      <c r="P29" s="41">
        <v>1.4201999999999999</v>
      </c>
    </row>
    <row r="30" spans="1:16" ht="14.1" customHeight="1" x14ac:dyDescent="0.2">
      <c r="A30" s="350" t="s">
        <v>169</v>
      </c>
      <c r="B30" s="420"/>
      <c r="C30" s="844">
        <v>32</v>
      </c>
      <c r="D30" s="499">
        <v>125</v>
      </c>
      <c r="E30" s="239">
        <v>164.447</v>
      </c>
      <c r="F30" s="239">
        <v>0.76</v>
      </c>
      <c r="G30" s="239">
        <v>0.63500000000000001</v>
      </c>
      <c r="H30" s="635">
        <v>0.90200000000000002</v>
      </c>
      <c r="I30" s="87">
        <v>16</v>
      </c>
      <c r="J30" s="236">
        <v>0.125</v>
      </c>
      <c r="K30" s="237">
        <v>0.125</v>
      </c>
      <c r="L30" s="30" t="s">
        <v>391</v>
      </c>
      <c r="M30" s="30" t="s">
        <v>391</v>
      </c>
      <c r="N30" s="30" t="s">
        <v>391</v>
      </c>
      <c r="O30" s="30" t="s">
        <v>391</v>
      </c>
      <c r="P30" s="41" t="s">
        <v>391</v>
      </c>
    </row>
    <row r="31" spans="1:16" ht="14.1" customHeight="1" x14ac:dyDescent="0.2">
      <c r="A31" s="350" t="s">
        <v>170</v>
      </c>
      <c r="B31" s="420" t="s">
        <v>49</v>
      </c>
      <c r="C31" s="844">
        <v>45</v>
      </c>
      <c r="D31" s="499">
        <v>98</v>
      </c>
      <c r="E31" s="239">
        <v>171.8</v>
      </c>
      <c r="F31" s="239">
        <v>0.56999999999999995</v>
      </c>
      <c r="G31" s="239">
        <v>0.46600000000000003</v>
      </c>
      <c r="H31" s="635">
        <v>0.69199999999999995</v>
      </c>
      <c r="I31" s="87">
        <v>22</v>
      </c>
      <c r="J31" s="236">
        <v>9.0899999999999995E-2</v>
      </c>
      <c r="K31" s="237">
        <v>0.13639999999999999</v>
      </c>
      <c r="L31" s="30">
        <v>0</v>
      </c>
      <c r="M31" s="30">
        <v>7.8490000000000004E-2</v>
      </c>
      <c r="N31" s="30">
        <v>0.46396999999999999</v>
      </c>
      <c r="O31" s="30">
        <v>1.1867799999999999</v>
      </c>
      <c r="P31" s="41">
        <v>1.68048</v>
      </c>
    </row>
    <row r="32" spans="1:16" ht="14.1" customHeight="1" x14ac:dyDescent="0.2">
      <c r="A32" s="350" t="s">
        <v>171</v>
      </c>
      <c r="B32" s="420" t="s">
        <v>49</v>
      </c>
      <c r="C32" s="844">
        <v>73</v>
      </c>
      <c r="D32" s="499">
        <v>211</v>
      </c>
      <c r="E32" s="239">
        <v>330.72300000000001</v>
      </c>
      <c r="F32" s="239">
        <v>0.63800000000000001</v>
      </c>
      <c r="G32" s="239">
        <v>0.55600000000000005</v>
      </c>
      <c r="H32" s="635">
        <v>0.72899999999999998</v>
      </c>
      <c r="I32" s="87">
        <v>45</v>
      </c>
      <c r="J32" s="236">
        <v>2.2200000000000001E-2</v>
      </c>
      <c r="K32" s="237">
        <v>4.4400000000000002E-2</v>
      </c>
      <c r="L32" s="30">
        <v>0</v>
      </c>
      <c r="M32" s="30">
        <v>0.29504999999999998</v>
      </c>
      <c r="N32" s="30">
        <v>0.60875999999999997</v>
      </c>
      <c r="O32" s="30">
        <v>0.93042000000000002</v>
      </c>
      <c r="P32" s="41">
        <v>1.37568</v>
      </c>
    </row>
    <row r="33" spans="1:16" ht="14.1" customHeight="1" x14ac:dyDescent="0.2">
      <c r="A33" s="350" t="s">
        <v>172</v>
      </c>
      <c r="B33" s="420" t="s">
        <v>50</v>
      </c>
      <c r="C33" s="844">
        <v>11</v>
      </c>
      <c r="D33" s="499">
        <v>17</v>
      </c>
      <c r="E33" s="239">
        <v>20.297000000000001</v>
      </c>
      <c r="F33" s="239">
        <v>0.83799999999999997</v>
      </c>
      <c r="G33" s="239">
        <v>0.504</v>
      </c>
      <c r="H33" s="635">
        <v>1.3140000000000001</v>
      </c>
      <c r="I33" s="87">
        <v>5</v>
      </c>
      <c r="J33" s="30" t="s">
        <v>391</v>
      </c>
      <c r="K33" s="41" t="s">
        <v>391</v>
      </c>
      <c r="L33" s="30" t="s">
        <v>391</v>
      </c>
      <c r="M33" s="30" t="s">
        <v>391</v>
      </c>
      <c r="N33" s="30" t="s">
        <v>391</v>
      </c>
      <c r="O33" s="30" t="s">
        <v>391</v>
      </c>
      <c r="P33" s="41" t="s">
        <v>391</v>
      </c>
    </row>
    <row r="34" spans="1:16" ht="14.1" customHeight="1" x14ac:dyDescent="0.2">
      <c r="A34" s="350" t="s">
        <v>173</v>
      </c>
      <c r="B34" s="420"/>
      <c r="C34" s="844">
        <v>13</v>
      </c>
      <c r="D34" s="499">
        <v>41</v>
      </c>
      <c r="E34" s="239">
        <v>50.683</v>
      </c>
      <c r="F34" s="239">
        <v>0.80900000000000005</v>
      </c>
      <c r="G34" s="239">
        <v>0.58799999999999997</v>
      </c>
      <c r="H34" s="635">
        <v>1.087</v>
      </c>
      <c r="I34" s="87">
        <v>8</v>
      </c>
      <c r="J34" s="30" t="s">
        <v>391</v>
      </c>
      <c r="K34" s="41" t="s">
        <v>391</v>
      </c>
      <c r="L34" s="30" t="s">
        <v>391</v>
      </c>
      <c r="M34" s="30" t="s">
        <v>391</v>
      </c>
      <c r="N34" s="30" t="s">
        <v>391</v>
      </c>
      <c r="O34" s="30" t="s">
        <v>391</v>
      </c>
      <c r="P34" s="41" t="s">
        <v>391</v>
      </c>
    </row>
    <row r="35" spans="1:16" ht="14.1" customHeight="1" x14ac:dyDescent="0.2">
      <c r="A35" s="350" t="s">
        <v>174</v>
      </c>
      <c r="B35" s="420" t="s">
        <v>50</v>
      </c>
      <c r="C35" s="844">
        <v>21</v>
      </c>
      <c r="D35" s="499">
        <v>106</v>
      </c>
      <c r="E35" s="239">
        <v>170.27500000000001</v>
      </c>
      <c r="F35" s="239">
        <v>0.623</v>
      </c>
      <c r="G35" s="239">
        <v>0.51200000000000001</v>
      </c>
      <c r="H35" s="635">
        <v>0.75</v>
      </c>
      <c r="I35" s="87">
        <v>16</v>
      </c>
      <c r="J35" s="236">
        <v>0.125</v>
      </c>
      <c r="K35" s="237">
        <v>0.3125</v>
      </c>
      <c r="L35" s="30" t="s">
        <v>391</v>
      </c>
      <c r="M35" s="30" t="s">
        <v>391</v>
      </c>
      <c r="N35" s="30" t="s">
        <v>391</v>
      </c>
      <c r="O35" s="30" t="s">
        <v>391</v>
      </c>
      <c r="P35" s="41" t="s">
        <v>391</v>
      </c>
    </row>
    <row r="36" spans="1:16" ht="14.1" customHeight="1" x14ac:dyDescent="0.2">
      <c r="A36" s="350" t="s">
        <v>175</v>
      </c>
      <c r="B36" s="420" t="s">
        <v>202</v>
      </c>
      <c r="C36" s="844">
        <v>13</v>
      </c>
      <c r="D36" s="499">
        <v>21</v>
      </c>
      <c r="E36" s="239">
        <v>37.956000000000003</v>
      </c>
      <c r="F36" s="239">
        <v>0.55300000000000005</v>
      </c>
      <c r="G36" s="239">
        <v>0.35199999999999998</v>
      </c>
      <c r="H36" s="635">
        <v>0.83099999999999996</v>
      </c>
      <c r="I36" s="87">
        <v>7</v>
      </c>
      <c r="J36" s="30" t="s">
        <v>391</v>
      </c>
      <c r="K36" s="41" t="s">
        <v>391</v>
      </c>
      <c r="L36" s="30" t="s">
        <v>391</v>
      </c>
      <c r="M36" s="30" t="s">
        <v>391</v>
      </c>
      <c r="N36" s="30" t="s">
        <v>391</v>
      </c>
      <c r="O36" s="30" t="s">
        <v>391</v>
      </c>
      <c r="P36" s="41" t="s">
        <v>391</v>
      </c>
    </row>
    <row r="37" spans="1:16" ht="14.1" customHeight="1" x14ac:dyDescent="0.2">
      <c r="A37" s="350" t="s">
        <v>176</v>
      </c>
      <c r="B37" s="420" t="s">
        <v>49</v>
      </c>
      <c r="C37" s="844">
        <v>72</v>
      </c>
      <c r="D37" s="499">
        <v>125</v>
      </c>
      <c r="E37" s="239">
        <v>197.27600000000001</v>
      </c>
      <c r="F37" s="239">
        <v>0.63400000000000001</v>
      </c>
      <c r="G37" s="239">
        <v>0.53</v>
      </c>
      <c r="H37" s="635">
        <v>0.752</v>
      </c>
      <c r="I37" s="87">
        <v>46</v>
      </c>
      <c r="J37" s="236">
        <v>2.1700000000000001E-2</v>
      </c>
      <c r="K37" s="237">
        <v>2.1700000000000001E-2</v>
      </c>
      <c r="L37" s="30">
        <v>0</v>
      </c>
      <c r="M37" s="30">
        <v>6.8269999999999997E-2</v>
      </c>
      <c r="N37" s="30">
        <v>0.49775999999999998</v>
      </c>
      <c r="O37" s="30">
        <v>0.84316999999999998</v>
      </c>
      <c r="P37" s="41">
        <v>1.31362</v>
      </c>
    </row>
    <row r="38" spans="1:16" ht="14.1" customHeight="1" x14ac:dyDescent="0.2">
      <c r="A38" s="350" t="s">
        <v>177</v>
      </c>
      <c r="B38" s="420" t="s">
        <v>50</v>
      </c>
      <c r="C38" s="844">
        <v>27</v>
      </c>
      <c r="D38" s="499">
        <v>87</v>
      </c>
      <c r="E38" s="239">
        <v>80.055000000000007</v>
      </c>
      <c r="F38" s="239">
        <v>1.087</v>
      </c>
      <c r="G38" s="239">
        <v>0.876</v>
      </c>
      <c r="H38" s="635">
        <v>1.3340000000000001</v>
      </c>
      <c r="I38" s="87">
        <v>13</v>
      </c>
      <c r="J38" s="236">
        <v>0.23080000000000001</v>
      </c>
      <c r="K38" s="237">
        <v>7.6899999999999996E-2</v>
      </c>
      <c r="L38" s="30" t="s">
        <v>391</v>
      </c>
      <c r="M38" s="30" t="s">
        <v>391</v>
      </c>
      <c r="N38" s="30" t="s">
        <v>391</v>
      </c>
      <c r="O38" s="30" t="s">
        <v>391</v>
      </c>
      <c r="P38" s="41" t="s">
        <v>391</v>
      </c>
    </row>
    <row r="39" spans="1:16" ht="14.1" customHeight="1" x14ac:dyDescent="0.2">
      <c r="A39" s="350" t="s">
        <v>178</v>
      </c>
      <c r="B39" s="420" t="s">
        <v>50</v>
      </c>
      <c r="C39" s="844">
        <v>162</v>
      </c>
      <c r="D39" s="499">
        <v>385</v>
      </c>
      <c r="E39" s="239">
        <v>647.35500000000002</v>
      </c>
      <c r="F39" s="239">
        <v>0.59499999999999997</v>
      </c>
      <c r="G39" s="239">
        <v>0.53800000000000003</v>
      </c>
      <c r="H39" s="635">
        <v>0.65600000000000003</v>
      </c>
      <c r="I39" s="87">
        <v>102</v>
      </c>
      <c r="J39" s="236">
        <v>3.9199999999999999E-2</v>
      </c>
      <c r="K39" s="237">
        <v>0.1176</v>
      </c>
      <c r="L39" s="30">
        <v>0</v>
      </c>
      <c r="M39" s="30">
        <v>0.13428000000000001</v>
      </c>
      <c r="N39" s="30">
        <v>0.55384999999999995</v>
      </c>
      <c r="O39" s="30">
        <v>0.90500000000000003</v>
      </c>
      <c r="P39" s="41">
        <v>1.5013300000000001</v>
      </c>
    </row>
    <row r="40" spans="1:16" ht="14.1" customHeight="1" x14ac:dyDescent="0.2">
      <c r="A40" s="350" t="s">
        <v>179</v>
      </c>
      <c r="B40" s="420"/>
      <c r="C40" s="844">
        <v>87</v>
      </c>
      <c r="D40" s="499">
        <v>320</v>
      </c>
      <c r="E40" s="239">
        <v>443.10599999999999</v>
      </c>
      <c r="F40" s="239">
        <v>0.72199999999999998</v>
      </c>
      <c r="G40" s="239">
        <v>0.64600000000000002</v>
      </c>
      <c r="H40" s="635">
        <v>0.80500000000000005</v>
      </c>
      <c r="I40" s="87">
        <v>49</v>
      </c>
      <c r="J40" s="236">
        <v>8.1600000000000006E-2</v>
      </c>
      <c r="K40" s="237">
        <v>6.1199999999999997E-2</v>
      </c>
      <c r="L40" s="30">
        <v>0</v>
      </c>
      <c r="M40" s="30">
        <v>0.31269000000000002</v>
      </c>
      <c r="N40" s="30">
        <v>0.68781999999999999</v>
      </c>
      <c r="O40" s="30">
        <v>0.99136999999999997</v>
      </c>
      <c r="P40" s="41">
        <v>1.33162</v>
      </c>
    </row>
    <row r="41" spans="1:16" ht="14.1" customHeight="1" x14ac:dyDescent="0.2">
      <c r="A41" s="350" t="s">
        <v>180</v>
      </c>
      <c r="B41" s="420" t="s">
        <v>50</v>
      </c>
      <c r="C41" s="844">
        <v>7</v>
      </c>
      <c r="D41" s="499">
        <v>22</v>
      </c>
      <c r="E41" s="239">
        <v>27.863</v>
      </c>
      <c r="F41" s="239">
        <v>0.79</v>
      </c>
      <c r="G41" s="239">
        <v>0.50700000000000001</v>
      </c>
      <c r="H41" s="635">
        <v>1.1759999999999999</v>
      </c>
      <c r="I41" s="87">
        <v>6</v>
      </c>
      <c r="J41" s="30" t="s">
        <v>391</v>
      </c>
      <c r="K41" s="41" t="s">
        <v>391</v>
      </c>
      <c r="L41" s="30" t="s">
        <v>391</v>
      </c>
      <c r="M41" s="30" t="s">
        <v>391</v>
      </c>
      <c r="N41" s="30" t="s">
        <v>391</v>
      </c>
      <c r="O41" s="30" t="s">
        <v>391</v>
      </c>
      <c r="P41" s="41" t="s">
        <v>391</v>
      </c>
    </row>
    <row r="42" spans="1:16" ht="14.1" customHeight="1" x14ac:dyDescent="0.2">
      <c r="A42" s="350" t="s">
        <v>181</v>
      </c>
      <c r="B42" s="420" t="s">
        <v>50</v>
      </c>
      <c r="C42" s="844">
        <v>123</v>
      </c>
      <c r="D42" s="499">
        <v>373</v>
      </c>
      <c r="E42" s="239">
        <v>572.447</v>
      </c>
      <c r="F42" s="239">
        <v>0.65200000000000002</v>
      </c>
      <c r="G42" s="239">
        <v>0.58799999999999997</v>
      </c>
      <c r="H42" s="635">
        <v>0.72</v>
      </c>
      <c r="I42" s="87">
        <v>76</v>
      </c>
      <c r="J42" s="236">
        <v>6.5799999999999997E-2</v>
      </c>
      <c r="K42" s="237">
        <v>5.2600000000000001E-2</v>
      </c>
      <c r="L42" s="30">
        <v>0</v>
      </c>
      <c r="M42" s="30">
        <v>0.24004</v>
      </c>
      <c r="N42" s="30">
        <v>0.64139000000000002</v>
      </c>
      <c r="O42" s="30">
        <v>1.09951</v>
      </c>
      <c r="P42" s="41">
        <v>1.6389100000000001</v>
      </c>
    </row>
    <row r="43" spans="1:16" ht="14.1" customHeight="1" x14ac:dyDescent="0.2">
      <c r="A43" s="350" t="s">
        <v>182</v>
      </c>
      <c r="B43" s="420" t="s">
        <v>50</v>
      </c>
      <c r="C43" s="844">
        <v>51</v>
      </c>
      <c r="D43" s="499">
        <v>124</v>
      </c>
      <c r="E43" s="239">
        <v>188.34899999999999</v>
      </c>
      <c r="F43" s="239">
        <v>0.65800000000000003</v>
      </c>
      <c r="G43" s="239">
        <v>0.55000000000000004</v>
      </c>
      <c r="H43" s="635">
        <v>0.78200000000000003</v>
      </c>
      <c r="I43" s="87">
        <v>27</v>
      </c>
      <c r="J43" s="236">
        <v>0.1852</v>
      </c>
      <c r="K43" s="237">
        <v>0.1111</v>
      </c>
      <c r="L43" s="30">
        <v>0</v>
      </c>
      <c r="M43" s="30">
        <v>0</v>
      </c>
      <c r="N43" s="30">
        <v>0.68023999999999996</v>
      </c>
      <c r="O43" s="30">
        <v>0.99443000000000004</v>
      </c>
      <c r="P43" s="41">
        <v>1.7922499999999999</v>
      </c>
    </row>
    <row r="44" spans="1:16" ht="14.1" customHeight="1" x14ac:dyDescent="0.2">
      <c r="A44" s="350" t="s">
        <v>183</v>
      </c>
      <c r="B44" s="420" t="s">
        <v>49</v>
      </c>
      <c r="C44" s="844">
        <v>33</v>
      </c>
      <c r="D44" s="499">
        <v>85</v>
      </c>
      <c r="E44" s="239">
        <v>89.43</v>
      </c>
      <c r="F44" s="239">
        <v>0.95</v>
      </c>
      <c r="G44" s="239">
        <v>0.76400000000000001</v>
      </c>
      <c r="H44" s="635">
        <v>1.169</v>
      </c>
      <c r="I44" s="87">
        <v>15</v>
      </c>
      <c r="J44" s="236">
        <v>0.26669999999999999</v>
      </c>
      <c r="K44" s="237">
        <v>6.6699999999999995E-2</v>
      </c>
      <c r="L44" s="30" t="s">
        <v>391</v>
      </c>
      <c r="M44" s="30" t="s">
        <v>391</v>
      </c>
      <c r="N44" s="30" t="s">
        <v>391</v>
      </c>
      <c r="O44" s="30" t="s">
        <v>391</v>
      </c>
      <c r="P44" s="41" t="s">
        <v>391</v>
      </c>
    </row>
    <row r="45" spans="1:16" ht="14.1" customHeight="1" x14ac:dyDescent="0.2">
      <c r="A45" s="350" t="s">
        <v>184</v>
      </c>
      <c r="B45" s="420" t="s">
        <v>49</v>
      </c>
      <c r="C45" s="844">
        <v>143</v>
      </c>
      <c r="D45" s="499">
        <v>544</v>
      </c>
      <c r="E45" s="239">
        <v>728.94100000000003</v>
      </c>
      <c r="F45" s="239">
        <v>0.746</v>
      </c>
      <c r="G45" s="239">
        <v>0.68600000000000005</v>
      </c>
      <c r="H45" s="635">
        <v>0.81100000000000005</v>
      </c>
      <c r="I45" s="87">
        <v>101</v>
      </c>
      <c r="J45" s="236">
        <v>7.9200000000000007E-2</v>
      </c>
      <c r="K45" s="237">
        <v>2.9700000000000001E-2</v>
      </c>
      <c r="L45" s="30">
        <v>0</v>
      </c>
      <c r="M45" s="30">
        <v>0.32251999999999997</v>
      </c>
      <c r="N45" s="30">
        <v>0.69076000000000004</v>
      </c>
      <c r="O45" s="30">
        <v>1.04054</v>
      </c>
      <c r="P45" s="41">
        <v>1.7354400000000001</v>
      </c>
    </row>
    <row r="46" spans="1:16" ht="14.1" customHeight="1" x14ac:dyDescent="0.2">
      <c r="A46" s="350" t="s">
        <v>185</v>
      </c>
      <c r="B46" s="420" t="s">
        <v>49</v>
      </c>
      <c r="C46" s="844">
        <v>12</v>
      </c>
      <c r="D46" s="499">
        <v>22</v>
      </c>
      <c r="E46" s="239">
        <v>29.35</v>
      </c>
      <c r="F46" s="239">
        <v>0.75</v>
      </c>
      <c r="G46" s="239">
        <v>0.48199999999999998</v>
      </c>
      <c r="H46" s="635">
        <v>1.1160000000000001</v>
      </c>
      <c r="I46" s="87">
        <v>8</v>
      </c>
      <c r="J46" s="30" t="s">
        <v>391</v>
      </c>
      <c r="K46" s="41" t="s">
        <v>391</v>
      </c>
      <c r="L46" s="30" t="s">
        <v>391</v>
      </c>
      <c r="M46" s="30" t="s">
        <v>391</v>
      </c>
      <c r="N46" s="30" t="s">
        <v>391</v>
      </c>
      <c r="O46" s="30" t="s">
        <v>391</v>
      </c>
      <c r="P46" s="41" t="s">
        <v>391</v>
      </c>
    </row>
    <row r="47" spans="1:16" ht="14.1" customHeight="1" x14ac:dyDescent="0.2">
      <c r="A47" s="350" t="s">
        <v>186</v>
      </c>
      <c r="B47" s="420" t="s">
        <v>50</v>
      </c>
      <c r="C47" s="844">
        <v>10</v>
      </c>
      <c r="D47" s="499">
        <v>41</v>
      </c>
      <c r="E47" s="239">
        <v>40.735999999999997</v>
      </c>
      <c r="F47" s="239">
        <v>1.0069999999999999</v>
      </c>
      <c r="G47" s="239">
        <v>0.73199999999999998</v>
      </c>
      <c r="H47" s="635">
        <v>1.3520000000000001</v>
      </c>
      <c r="I47" s="87">
        <v>5</v>
      </c>
      <c r="J47" s="30" t="s">
        <v>391</v>
      </c>
      <c r="K47" s="41" t="s">
        <v>391</v>
      </c>
      <c r="L47" s="30" t="s">
        <v>391</v>
      </c>
      <c r="M47" s="30" t="s">
        <v>391</v>
      </c>
      <c r="N47" s="30" t="s">
        <v>391</v>
      </c>
      <c r="O47" s="30" t="s">
        <v>391</v>
      </c>
      <c r="P47" s="41" t="s">
        <v>391</v>
      </c>
    </row>
    <row r="48" spans="1:16" ht="14.1" customHeight="1" x14ac:dyDescent="0.2">
      <c r="A48" s="350" t="s">
        <v>187</v>
      </c>
      <c r="B48" s="420" t="s">
        <v>50</v>
      </c>
      <c r="C48" s="844">
        <v>56</v>
      </c>
      <c r="D48" s="499">
        <v>173</v>
      </c>
      <c r="E48" s="239">
        <v>203.51599999999999</v>
      </c>
      <c r="F48" s="239">
        <v>0.85</v>
      </c>
      <c r="G48" s="239">
        <v>0.73</v>
      </c>
      <c r="H48" s="635">
        <v>0.98399999999999999</v>
      </c>
      <c r="I48" s="87">
        <v>27</v>
      </c>
      <c r="J48" s="236">
        <v>7.4099999999999999E-2</v>
      </c>
      <c r="K48" s="237">
        <v>0</v>
      </c>
      <c r="L48" s="30">
        <v>0</v>
      </c>
      <c r="M48" s="30">
        <v>0.51190999999999998</v>
      </c>
      <c r="N48" s="30">
        <v>0.87336999999999998</v>
      </c>
      <c r="O48" s="30">
        <v>1.14655</v>
      </c>
      <c r="P48" s="41">
        <v>1.6708000000000001</v>
      </c>
    </row>
    <row r="49" spans="1:16" ht="14.1" customHeight="1" x14ac:dyDescent="0.2">
      <c r="A49" s="350" t="s">
        <v>188</v>
      </c>
      <c r="B49" s="420" t="s">
        <v>50</v>
      </c>
      <c r="C49" s="844">
        <v>12</v>
      </c>
      <c r="D49" s="499">
        <v>16</v>
      </c>
      <c r="E49" s="239">
        <v>21.600999999999999</v>
      </c>
      <c r="F49" s="239">
        <v>0.74099999999999999</v>
      </c>
      <c r="G49" s="239">
        <v>0.438</v>
      </c>
      <c r="H49" s="635">
        <v>1.177</v>
      </c>
      <c r="I49" s="87">
        <v>3</v>
      </c>
      <c r="J49" s="30" t="s">
        <v>391</v>
      </c>
      <c r="K49" s="41" t="s">
        <v>391</v>
      </c>
      <c r="L49" s="30" t="s">
        <v>391</v>
      </c>
      <c r="M49" s="30" t="s">
        <v>391</v>
      </c>
      <c r="N49" s="30" t="s">
        <v>391</v>
      </c>
      <c r="O49" s="30" t="s">
        <v>391</v>
      </c>
      <c r="P49" s="41" t="s">
        <v>391</v>
      </c>
    </row>
    <row r="50" spans="1:16" ht="14.1" customHeight="1" x14ac:dyDescent="0.2">
      <c r="A50" s="350" t="s">
        <v>189</v>
      </c>
      <c r="B50" s="420" t="s">
        <v>49</v>
      </c>
      <c r="C50" s="844">
        <v>85</v>
      </c>
      <c r="D50" s="499">
        <v>265</v>
      </c>
      <c r="E50" s="239">
        <v>374.54700000000003</v>
      </c>
      <c r="F50" s="239">
        <v>0.70799999999999996</v>
      </c>
      <c r="G50" s="239">
        <v>0.626</v>
      </c>
      <c r="H50" s="635">
        <v>0.79700000000000004</v>
      </c>
      <c r="I50" s="87">
        <v>48</v>
      </c>
      <c r="J50" s="236">
        <v>6.25E-2</v>
      </c>
      <c r="K50" s="237">
        <v>8.3299999999999999E-2</v>
      </c>
      <c r="L50" s="30">
        <v>0</v>
      </c>
      <c r="M50" s="30">
        <v>0</v>
      </c>
      <c r="N50" s="30">
        <v>0.39289000000000002</v>
      </c>
      <c r="O50" s="30">
        <v>0.86058999999999997</v>
      </c>
      <c r="P50" s="41">
        <v>1.2707900000000001</v>
      </c>
    </row>
    <row r="51" spans="1:16" ht="14.1" customHeight="1" x14ac:dyDescent="0.2">
      <c r="A51" s="350" t="s">
        <v>190</v>
      </c>
      <c r="B51" s="420"/>
      <c r="C51" s="844">
        <v>260</v>
      </c>
      <c r="D51" s="499">
        <v>862</v>
      </c>
      <c r="E51" s="789">
        <v>1189.7429999999999</v>
      </c>
      <c r="F51" s="239">
        <v>0.72499999999999998</v>
      </c>
      <c r="G51" s="239">
        <v>0.67700000000000005</v>
      </c>
      <c r="H51" s="635">
        <v>0.77400000000000002</v>
      </c>
      <c r="I51" s="87">
        <v>176</v>
      </c>
      <c r="J51" s="236">
        <v>7.3899999999999993E-2</v>
      </c>
      <c r="K51" s="237">
        <v>5.6800000000000003E-2</v>
      </c>
      <c r="L51" s="30">
        <v>0</v>
      </c>
      <c r="M51" s="30">
        <v>0.28344999999999998</v>
      </c>
      <c r="N51" s="30">
        <v>0.62982000000000005</v>
      </c>
      <c r="O51" s="30">
        <v>1.01695</v>
      </c>
      <c r="P51" s="41">
        <v>1.53616</v>
      </c>
    </row>
    <row r="52" spans="1:16" ht="14.1" customHeight="1" x14ac:dyDescent="0.2">
      <c r="A52" s="350" t="s">
        <v>191</v>
      </c>
      <c r="B52" s="420"/>
      <c r="C52" s="844">
        <v>31</v>
      </c>
      <c r="D52" s="499">
        <v>72</v>
      </c>
      <c r="E52" s="239">
        <v>87.847999999999999</v>
      </c>
      <c r="F52" s="239">
        <v>0.82</v>
      </c>
      <c r="G52" s="239">
        <v>0.64600000000000002</v>
      </c>
      <c r="H52" s="635">
        <v>1.026</v>
      </c>
      <c r="I52" s="87">
        <v>13</v>
      </c>
      <c r="J52" s="236">
        <v>7.6899999999999996E-2</v>
      </c>
      <c r="K52" s="237">
        <v>0</v>
      </c>
      <c r="L52" s="30" t="s">
        <v>391</v>
      </c>
      <c r="M52" s="30" t="s">
        <v>391</v>
      </c>
      <c r="N52" s="30" t="s">
        <v>391</v>
      </c>
      <c r="O52" s="30" t="s">
        <v>391</v>
      </c>
      <c r="P52" s="41" t="s">
        <v>391</v>
      </c>
    </row>
    <row r="53" spans="1:16" ht="14.1" customHeight="1" x14ac:dyDescent="0.2">
      <c r="A53" s="350" t="s">
        <v>192</v>
      </c>
      <c r="B53" s="420" t="s">
        <v>50</v>
      </c>
      <c r="C53" s="844">
        <v>5</v>
      </c>
      <c r="D53" s="498">
        <v>17</v>
      </c>
      <c r="E53" s="856">
        <v>13.471</v>
      </c>
      <c r="F53" s="856">
        <v>1.262</v>
      </c>
      <c r="G53" s="856">
        <v>0.76</v>
      </c>
      <c r="H53" s="736">
        <v>1.98</v>
      </c>
      <c r="I53" s="723">
        <v>2</v>
      </c>
      <c r="J53" s="30" t="s">
        <v>391</v>
      </c>
      <c r="K53" s="41" t="s">
        <v>391</v>
      </c>
      <c r="L53" s="30" t="s">
        <v>391</v>
      </c>
      <c r="M53" s="30" t="s">
        <v>391</v>
      </c>
      <c r="N53" s="30" t="s">
        <v>391</v>
      </c>
      <c r="O53" s="30" t="s">
        <v>391</v>
      </c>
      <c r="P53" s="41" t="s">
        <v>391</v>
      </c>
    </row>
    <row r="54" spans="1:16" ht="14.1" customHeight="1" x14ac:dyDescent="0.2">
      <c r="A54" s="350" t="s">
        <v>193</v>
      </c>
      <c r="B54" s="420"/>
      <c r="C54" s="844">
        <v>1</v>
      </c>
      <c r="D54" s="498" t="s">
        <v>391</v>
      </c>
      <c r="E54" s="498" t="s">
        <v>391</v>
      </c>
      <c r="F54" s="498" t="s">
        <v>391</v>
      </c>
      <c r="G54" s="498" t="s">
        <v>391</v>
      </c>
      <c r="H54" s="736" t="s">
        <v>391</v>
      </c>
      <c r="I54" s="498" t="s">
        <v>391</v>
      </c>
      <c r="J54" s="498" t="s">
        <v>391</v>
      </c>
      <c r="K54" s="736" t="s">
        <v>391</v>
      </c>
      <c r="L54" s="498" t="s">
        <v>391</v>
      </c>
      <c r="M54" s="498" t="s">
        <v>391</v>
      </c>
      <c r="N54" s="498" t="s">
        <v>391</v>
      </c>
      <c r="O54" s="498" t="s">
        <v>391</v>
      </c>
      <c r="P54" s="736" t="s">
        <v>391</v>
      </c>
    </row>
    <row r="55" spans="1:16" ht="14.1" customHeight="1" x14ac:dyDescent="0.2">
      <c r="A55" s="350" t="s">
        <v>194</v>
      </c>
      <c r="B55" s="420" t="s">
        <v>49</v>
      </c>
      <c r="C55" s="844">
        <v>76</v>
      </c>
      <c r="D55" s="499">
        <v>231</v>
      </c>
      <c r="E55" s="857">
        <v>278.30099999999999</v>
      </c>
      <c r="F55" s="857">
        <v>0.83</v>
      </c>
      <c r="G55" s="857">
        <v>0.72799999999999998</v>
      </c>
      <c r="H55" s="635">
        <v>0.94199999999999995</v>
      </c>
      <c r="I55" s="858">
        <v>41</v>
      </c>
      <c r="J55" s="859">
        <v>4.8800000000000003E-2</v>
      </c>
      <c r="K55" s="860">
        <v>7.3200000000000001E-2</v>
      </c>
      <c r="L55" s="861">
        <v>0</v>
      </c>
      <c r="M55" s="861">
        <v>0</v>
      </c>
      <c r="N55" s="861">
        <v>0.76271</v>
      </c>
      <c r="O55" s="861">
        <v>1.1520600000000001</v>
      </c>
      <c r="P55" s="862">
        <v>1.6461399999999999</v>
      </c>
    </row>
    <row r="56" spans="1:16" ht="14.1" customHeight="1" x14ac:dyDescent="0.2">
      <c r="A56" s="350" t="s">
        <v>195</v>
      </c>
      <c r="B56" s="420" t="s">
        <v>49</v>
      </c>
      <c r="C56" s="844">
        <v>49</v>
      </c>
      <c r="D56" s="499">
        <v>219</v>
      </c>
      <c r="E56" s="239">
        <v>211.374</v>
      </c>
      <c r="F56" s="239">
        <v>1.036</v>
      </c>
      <c r="G56" s="239">
        <v>0.90600000000000003</v>
      </c>
      <c r="H56" s="635">
        <v>1.18</v>
      </c>
      <c r="I56" s="87">
        <v>35</v>
      </c>
      <c r="J56" s="236">
        <v>0.1429</v>
      </c>
      <c r="K56" s="237">
        <v>0</v>
      </c>
      <c r="L56" s="132">
        <v>8.4629999999999997E-2</v>
      </c>
      <c r="M56" s="132">
        <v>0.37345</v>
      </c>
      <c r="N56" s="132">
        <v>0.84887999999999997</v>
      </c>
      <c r="O56" s="132">
        <v>1.59548</v>
      </c>
      <c r="P56" s="637">
        <v>2.1245400000000001</v>
      </c>
    </row>
    <row r="57" spans="1:16" ht="14.1" customHeight="1" x14ac:dyDescent="0.2">
      <c r="A57" s="350" t="s">
        <v>196</v>
      </c>
      <c r="B57" s="420" t="s">
        <v>49</v>
      </c>
      <c r="C57" s="844">
        <v>30</v>
      </c>
      <c r="D57" s="499">
        <v>65</v>
      </c>
      <c r="E57" s="239">
        <v>123.444</v>
      </c>
      <c r="F57" s="239">
        <v>0.52700000000000002</v>
      </c>
      <c r="G57" s="239">
        <v>0.41</v>
      </c>
      <c r="H57" s="635">
        <v>0.66700000000000004</v>
      </c>
      <c r="I57" s="87">
        <v>16</v>
      </c>
      <c r="J57" s="236">
        <v>6.25E-2</v>
      </c>
      <c r="K57" s="237">
        <v>6.25E-2</v>
      </c>
      <c r="L57" s="30" t="s">
        <v>391</v>
      </c>
      <c r="M57" s="30" t="s">
        <v>391</v>
      </c>
      <c r="N57" s="30" t="s">
        <v>391</v>
      </c>
      <c r="O57" s="30" t="s">
        <v>391</v>
      </c>
      <c r="P57" s="41" t="s">
        <v>391</v>
      </c>
    </row>
    <row r="58" spans="1:16" ht="14.1" customHeight="1" x14ac:dyDescent="0.2">
      <c r="A58" s="350" t="s">
        <v>197</v>
      </c>
      <c r="B58" s="420" t="s">
        <v>50</v>
      </c>
      <c r="C58" s="844">
        <v>66</v>
      </c>
      <c r="D58" s="499">
        <v>174</v>
      </c>
      <c r="E58" s="239">
        <v>184.26</v>
      </c>
      <c r="F58" s="239">
        <v>0.94399999999999995</v>
      </c>
      <c r="G58" s="239">
        <v>0.81200000000000006</v>
      </c>
      <c r="H58" s="635">
        <v>1.093</v>
      </c>
      <c r="I58" s="87">
        <v>36</v>
      </c>
      <c r="J58" s="236">
        <v>0.1111</v>
      </c>
      <c r="K58" s="237">
        <v>0</v>
      </c>
      <c r="L58" s="30">
        <v>0</v>
      </c>
      <c r="M58" s="30">
        <v>0.54623999999999995</v>
      </c>
      <c r="N58" s="30">
        <v>0.87488999999999995</v>
      </c>
      <c r="O58" s="30">
        <v>1.544</v>
      </c>
      <c r="P58" s="41">
        <v>2.3831899999999999</v>
      </c>
    </row>
    <row r="59" spans="1:16" ht="14.1" customHeight="1" x14ac:dyDescent="0.2">
      <c r="A59" s="952" t="s">
        <v>198</v>
      </c>
      <c r="B59" s="958" t="s">
        <v>50</v>
      </c>
      <c r="C59" s="844">
        <v>11</v>
      </c>
      <c r="D59" s="500">
        <v>3</v>
      </c>
      <c r="E59" s="240">
        <v>5.2640000000000002</v>
      </c>
      <c r="F59" s="241">
        <v>0.56999999999999995</v>
      </c>
      <c r="G59" s="241">
        <v>0.14499999999999999</v>
      </c>
      <c r="H59" s="636">
        <v>1.5509999999999999</v>
      </c>
      <c r="I59" s="87">
        <v>2</v>
      </c>
      <c r="J59" s="30" t="s">
        <v>391</v>
      </c>
      <c r="K59" s="41" t="s">
        <v>391</v>
      </c>
      <c r="L59" s="30" t="s">
        <v>391</v>
      </c>
      <c r="M59" s="30" t="s">
        <v>391</v>
      </c>
      <c r="N59" s="30" t="s">
        <v>391</v>
      </c>
      <c r="O59" s="30" t="s">
        <v>391</v>
      </c>
      <c r="P59" s="41" t="s">
        <v>391</v>
      </c>
    </row>
    <row r="60" spans="1:16" s="101" customFormat="1" ht="14.1" customHeight="1" x14ac:dyDescent="0.2">
      <c r="A60" s="134" t="s">
        <v>199</v>
      </c>
      <c r="B60" s="931"/>
      <c r="C60" s="501">
        <f>SUM(C6:C59)</f>
        <v>3137</v>
      </c>
      <c r="D60" s="248">
        <v>9633</v>
      </c>
      <c r="E60" s="225">
        <v>13098.12</v>
      </c>
      <c r="F60" s="226">
        <v>0.73499999999999999</v>
      </c>
      <c r="G60" s="226">
        <v>0.72099999999999997</v>
      </c>
      <c r="H60" s="281">
        <v>0.75</v>
      </c>
      <c r="I60" s="495">
        <v>1949</v>
      </c>
      <c r="J60" s="317">
        <v>8.8800000000000004E-2</v>
      </c>
      <c r="K60" s="497">
        <v>6.2600000000000003E-2</v>
      </c>
      <c r="L60" s="226">
        <v>0</v>
      </c>
      <c r="M60" s="226">
        <v>0.28200999999999998</v>
      </c>
      <c r="N60" s="226">
        <v>0.66920000000000002</v>
      </c>
      <c r="O60" s="219">
        <v>1.1213500000000001</v>
      </c>
      <c r="P60" s="318">
        <v>1.77203</v>
      </c>
    </row>
    <row r="63" spans="1:16" x14ac:dyDescent="0.2">
      <c r="A63" s="82" t="s">
        <v>424</v>
      </c>
      <c r="B63" s="82"/>
      <c r="C63" s="139"/>
      <c r="D63" s="139"/>
      <c r="G63" s="96"/>
      <c r="H63" s="96"/>
    </row>
    <row r="64" spans="1:16" x14ac:dyDescent="0.2">
      <c r="A64" s="276" t="s">
        <v>425</v>
      </c>
      <c r="B64" s="82"/>
      <c r="C64" s="139"/>
      <c r="D64" s="139"/>
      <c r="G64" s="96"/>
      <c r="H64" s="96"/>
    </row>
    <row r="65" spans="1:11" x14ac:dyDescent="0.2">
      <c r="A65" s="140" t="s">
        <v>426</v>
      </c>
      <c r="B65" s="96"/>
      <c r="E65" s="96"/>
      <c r="I65" s="139"/>
    </row>
    <row r="66" spans="1:11" x14ac:dyDescent="0.2">
      <c r="A66" s="276" t="s">
        <v>396</v>
      </c>
      <c r="B66" s="82"/>
      <c r="C66" s="139"/>
      <c r="D66" s="139"/>
      <c r="G66" s="96"/>
      <c r="H66" s="96"/>
    </row>
    <row r="67" spans="1:11" x14ac:dyDescent="0.2">
      <c r="A67" s="82" t="s">
        <v>427</v>
      </c>
      <c r="B67" s="82"/>
      <c r="C67" s="139"/>
      <c r="D67" s="139"/>
      <c r="G67" s="96"/>
      <c r="H67" s="96"/>
    </row>
    <row r="68" spans="1:11" x14ac:dyDescent="0.2">
      <c r="A68" s="140" t="s">
        <v>918</v>
      </c>
      <c r="B68" s="140"/>
      <c r="F68" s="199"/>
      <c r="G68" s="199"/>
      <c r="H68" s="199"/>
      <c r="I68" s="102"/>
      <c r="J68" s="102"/>
      <c r="K68" s="102"/>
    </row>
    <row r="69" spans="1:11" x14ac:dyDescent="0.2">
      <c r="A69" s="140" t="s">
        <v>428</v>
      </c>
      <c r="B69" s="140"/>
    </row>
    <row r="70" spans="1:11" x14ac:dyDescent="0.2">
      <c r="A70" s="276" t="s">
        <v>429</v>
      </c>
      <c r="B70" s="276"/>
    </row>
    <row r="71" spans="1:11" x14ac:dyDescent="0.2">
      <c r="A71" s="140" t="s">
        <v>400</v>
      </c>
      <c r="B71" s="140"/>
    </row>
    <row r="72" spans="1:11" x14ac:dyDescent="0.2">
      <c r="A72" s="140"/>
    </row>
    <row r="73" spans="1:11" x14ac:dyDescent="0.2">
      <c r="A73" s="96"/>
      <c r="B73" s="96"/>
      <c r="E73" s="96"/>
      <c r="F73" s="96"/>
      <c r="G73" s="96"/>
      <c r="H73" s="96"/>
    </row>
    <row r="74" spans="1:11" x14ac:dyDescent="0.2">
      <c r="A74" s="96"/>
    </row>
  </sheetData>
  <sortState xmlns:xlrd2="http://schemas.microsoft.com/office/spreadsheetml/2017/richdata2" ref="A6:P59">
    <sortCondition ref="A5"/>
  </sortState>
  <mergeCells count="7">
    <mergeCell ref="A1:P1"/>
    <mergeCell ref="A2:P2"/>
    <mergeCell ref="A3:P3"/>
    <mergeCell ref="D4:E4"/>
    <mergeCell ref="G4:H4"/>
    <mergeCell ref="I4:K4"/>
    <mergeCell ref="L4:P4"/>
  </mergeCells>
  <pageMargins left="0.7" right="0.7" top="0.75" bottom="0.75" header="0.3" footer="0.3"/>
  <pageSetup scale="65"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R196"/>
  <sheetViews>
    <sheetView workbookViewId="0">
      <selection sqref="A1:P1"/>
    </sheetView>
  </sheetViews>
  <sheetFormatPr defaultColWidth="9.140625" defaultRowHeight="12.75" x14ac:dyDescent="0.2"/>
  <cols>
    <col min="1" max="1" width="16.85546875" style="97" customWidth="1"/>
    <col min="2" max="2" width="12.7109375" style="97" customWidth="1"/>
    <col min="3" max="4" width="12.7109375" style="96" customWidth="1"/>
    <col min="5" max="5" width="12.7109375" style="139" customWidth="1"/>
    <col min="6" max="8" width="9.140625" style="139" customWidth="1"/>
    <col min="9" max="11" width="12.7109375" style="96" customWidth="1"/>
    <col min="12" max="16" width="9.140625" style="96" customWidth="1"/>
    <col min="17" max="16384" width="9.140625" style="96"/>
  </cols>
  <sheetData>
    <row r="1" spans="1:18" s="97" customFormat="1" x14ac:dyDescent="0.2">
      <c r="A1" s="1195" t="s">
        <v>415</v>
      </c>
      <c r="B1" s="1196"/>
      <c r="C1" s="1196"/>
      <c r="D1" s="1196"/>
      <c r="E1" s="1196"/>
      <c r="F1" s="1196"/>
      <c r="G1" s="1196"/>
      <c r="H1" s="1196"/>
      <c r="I1" s="1196"/>
      <c r="J1" s="1196"/>
      <c r="K1" s="1196"/>
      <c r="L1" s="1196"/>
      <c r="M1" s="1196"/>
      <c r="N1" s="1196"/>
      <c r="O1" s="1196"/>
      <c r="P1" s="1197"/>
    </row>
    <row r="2" spans="1:18" s="97" customFormat="1" x14ac:dyDescent="0.2">
      <c r="A2" s="1153" t="s">
        <v>366</v>
      </c>
      <c r="B2" s="1148"/>
      <c r="C2" s="1148"/>
      <c r="D2" s="1148"/>
      <c r="E2" s="1148"/>
      <c r="F2" s="1148"/>
      <c r="G2" s="1148"/>
      <c r="H2" s="1148"/>
      <c r="I2" s="1148"/>
      <c r="J2" s="1148"/>
      <c r="K2" s="1148"/>
      <c r="L2" s="1148"/>
      <c r="M2" s="1148"/>
      <c r="N2" s="1148"/>
      <c r="O2" s="1148"/>
      <c r="P2" s="1198"/>
    </row>
    <row r="3" spans="1:18" s="97" customFormat="1" ht="14.45" customHeight="1" thickBot="1" x14ac:dyDescent="0.25">
      <c r="A3" s="1154" t="s">
        <v>430</v>
      </c>
      <c r="B3" s="1149"/>
      <c r="C3" s="1149"/>
      <c r="D3" s="1149"/>
      <c r="E3" s="1149"/>
      <c r="F3" s="1149"/>
      <c r="G3" s="1149"/>
      <c r="H3" s="1149"/>
      <c r="I3" s="1149"/>
      <c r="J3" s="1149"/>
      <c r="K3" s="1149"/>
      <c r="L3" s="1149"/>
      <c r="M3" s="1149"/>
      <c r="N3" s="1149"/>
      <c r="O3" s="1149"/>
      <c r="P3" s="1199"/>
    </row>
    <row r="4" spans="1:18" s="101" customFormat="1" ht="14.45" customHeight="1" thickTop="1" x14ac:dyDescent="0.2">
      <c r="A4" s="15"/>
      <c r="B4" s="152"/>
      <c r="C4" s="112"/>
      <c r="D4" s="1189" t="s">
        <v>300</v>
      </c>
      <c r="E4" s="1189"/>
      <c r="F4" s="130"/>
      <c r="G4" s="1190" t="s">
        <v>239</v>
      </c>
      <c r="H4" s="1191"/>
      <c r="I4" s="1192" t="s">
        <v>240</v>
      </c>
      <c r="J4" s="1193"/>
      <c r="K4" s="1194"/>
      <c r="L4" s="1187" t="s">
        <v>387</v>
      </c>
      <c r="M4" s="1187"/>
      <c r="N4" s="1187"/>
      <c r="O4" s="1187"/>
      <c r="P4" s="1188"/>
      <c r="Q4" s="10"/>
      <c r="R4" s="10"/>
    </row>
    <row r="5" spans="1:18" s="101" customFormat="1" ht="57" customHeight="1" x14ac:dyDescent="0.2">
      <c r="A5" s="98" t="s">
        <v>9</v>
      </c>
      <c r="B5" s="12" t="s">
        <v>369</v>
      </c>
      <c r="C5" s="11" t="s">
        <v>388</v>
      </c>
      <c r="D5" s="798" t="s">
        <v>243</v>
      </c>
      <c r="E5" s="20" t="s">
        <v>244</v>
      </c>
      <c r="F5" s="20" t="s">
        <v>245</v>
      </c>
      <c r="G5" s="20" t="s">
        <v>284</v>
      </c>
      <c r="H5" s="21" t="s">
        <v>285</v>
      </c>
      <c r="I5" s="24" t="s">
        <v>417</v>
      </c>
      <c r="J5" s="24" t="s">
        <v>389</v>
      </c>
      <c r="K5" s="25" t="s">
        <v>390</v>
      </c>
      <c r="L5" s="22">
        <v>0.1</v>
      </c>
      <c r="M5" s="22">
        <v>0.25</v>
      </c>
      <c r="N5" s="19" t="s">
        <v>375</v>
      </c>
      <c r="O5" s="22">
        <v>0.75</v>
      </c>
      <c r="P5" s="23">
        <v>0.9</v>
      </c>
    </row>
    <row r="6" spans="1:18" s="163" customFormat="1" ht="14.1" customHeight="1" x14ac:dyDescent="0.2">
      <c r="A6" s="161" t="s">
        <v>145</v>
      </c>
      <c r="B6" s="420" t="s">
        <v>49</v>
      </c>
      <c r="C6" s="243">
        <v>89</v>
      </c>
      <c r="D6" s="169">
        <v>215</v>
      </c>
      <c r="E6" s="170">
        <v>266.178</v>
      </c>
      <c r="F6" s="170">
        <v>0.80800000000000005</v>
      </c>
      <c r="G6" s="170">
        <v>0.70499999999999996</v>
      </c>
      <c r="H6" s="242">
        <v>0.92100000000000004</v>
      </c>
      <c r="I6" s="87">
        <v>40</v>
      </c>
      <c r="J6" s="244">
        <v>0.1</v>
      </c>
      <c r="K6" s="638">
        <v>0.05</v>
      </c>
      <c r="L6" s="166">
        <v>0</v>
      </c>
      <c r="M6" s="166">
        <v>0</v>
      </c>
      <c r="N6" s="166">
        <v>0.59975999999999996</v>
      </c>
      <c r="O6" s="166">
        <v>1.0747599999999999</v>
      </c>
      <c r="P6" s="167">
        <v>1.4955099999999999</v>
      </c>
    </row>
    <row r="7" spans="1:18" s="163" customFormat="1" ht="14.1" customHeight="1" x14ac:dyDescent="0.2">
      <c r="A7" s="161" t="s">
        <v>146</v>
      </c>
      <c r="B7" s="420" t="s">
        <v>49</v>
      </c>
      <c r="C7" s="243">
        <v>9</v>
      </c>
      <c r="D7" s="169">
        <v>31</v>
      </c>
      <c r="E7" s="170">
        <v>22.829000000000001</v>
      </c>
      <c r="F7" s="170">
        <v>1.3580000000000001</v>
      </c>
      <c r="G7" s="170">
        <v>0.93899999999999995</v>
      </c>
      <c r="H7" s="242">
        <v>1.9039999999999999</v>
      </c>
      <c r="I7" s="87">
        <v>4</v>
      </c>
      <c r="J7" s="166" t="s">
        <v>391</v>
      </c>
      <c r="K7" s="167" t="s">
        <v>391</v>
      </c>
      <c r="L7" s="166" t="s">
        <v>391</v>
      </c>
      <c r="M7" s="166" t="s">
        <v>391</v>
      </c>
      <c r="N7" s="166" t="s">
        <v>391</v>
      </c>
      <c r="O7" s="166" t="s">
        <v>391</v>
      </c>
      <c r="P7" s="167" t="s">
        <v>391</v>
      </c>
    </row>
    <row r="8" spans="1:18" s="163" customFormat="1" ht="14.1" customHeight="1" x14ac:dyDescent="0.2">
      <c r="A8" s="161" t="s">
        <v>147</v>
      </c>
      <c r="B8" s="420"/>
      <c r="C8" s="243">
        <v>71</v>
      </c>
      <c r="D8" s="169">
        <v>169</v>
      </c>
      <c r="E8" s="170">
        <v>284.12799999999999</v>
      </c>
      <c r="F8" s="170">
        <v>0.59499999999999997</v>
      </c>
      <c r="G8" s="170">
        <v>0.51</v>
      </c>
      <c r="H8" s="242">
        <v>0.69</v>
      </c>
      <c r="I8" s="87">
        <v>43</v>
      </c>
      <c r="J8" s="244">
        <v>0</v>
      </c>
      <c r="K8" s="638">
        <v>0.13950000000000001</v>
      </c>
      <c r="L8" s="166">
        <v>0</v>
      </c>
      <c r="M8" s="166">
        <v>0.16450999999999999</v>
      </c>
      <c r="N8" s="166">
        <v>0.52217999999999998</v>
      </c>
      <c r="O8" s="166">
        <v>0.85699999999999998</v>
      </c>
      <c r="P8" s="167">
        <v>1.32037</v>
      </c>
    </row>
    <row r="9" spans="1:18" s="163" customFormat="1" ht="14.1" customHeight="1" x14ac:dyDescent="0.2">
      <c r="A9" s="161" t="s">
        <v>148</v>
      </c>
      <c r="B9" s="420"/>
      <c r="C9" s="243">
        <v>50</v>
      </c>
      <c r="D9" s="169">
        <v>112</v>
      </c>
      <c r="E9" s="170">
        <v>144.505</v>
      </c>
      <c r="F9" s="170">
        <v>0.77500000000000002</v>
      </c>
      <c r="G9" s="170">
        <v>0.64100000000000001</v>
      </c>
      <c r="H9" s="242">
        <v>0.92900000000000005</v>
      </c>
      <c r="I9" s="87">
        <v>26</v>
      </c>
      <c r="J9" s="244">
        <v>0</v>
      </c>
      <c r="K9" s="638">
        <v>0</v>
      </c>
      <c r="L9" s="166">
        <v>0</v>
      </c>
      <c r="M9" s="166">
        <v>0.24639</v>
      </c>
      <c r="N9" s="166">
        <v>0.69735000000000003</v>
      </c>
      <c r="O9" s="166">
        <v>0.91566999999999998</v>
      </c>
      <c r="P9" s="167">
        <v>1.4062399999999999</v>
      </c>
    </row>
    <row r="10" spans="1:18" s="163" customFormat="1" ht="14.1" customHeight="1" x14ac:dyDescent="0.2">
      <c r="A10" s="161" t="s">
        <v>149</v>
      </c>
      <c r="B10" s="420" t="s">
        <v>50</v>
      </c>
      <c r="C10" s="243">
        <v>333</v>
      </c>
      <c r="D10" s="169">
        <v>1111</v>
      </c>
      <c r="E10" s="170">
        <v>1331.4770000000001</v>
      </c>
      <c r="F10" s="170">
        <v>0.83399999999999996</v>
      </c>
      <c r="G10" s="170">
        <v>0.78600000000000003</v>
      </c>
      <c r="H10" s="242">
        <v>0.88500000000000001</v>
      </c>
      <c r="I10" s="87">
        <v>243</v>
      </c>
      <c r="J10" s="244">
        <v>9.0499999999999997E-2</v>
      </c>
      <c r="K10" s="638">
        <v>5.3499999999999999E-2</v>
      </c>
      <c r="L10" s="166">
        <v>0</v>
      </c>
      <c r="M10" s="166">
        <v>0.30420000000000003</v>
      </c>
      <c r="N10" s="166">
        <v>0.67591000000000001</v>
      </c>
      <c r="O10" s="166">
        <v>1.1614</v>
      </c>
      <c r="P10" s="167">
        <v>1.7877099999999999</v>
      </c>
    </row>
    <row r="11" spans="1:18" s="163" customFormat="1" ht="14.1" customHeight="1" x14ac:dyDescent="0.2">
      <c r="A11" s="161" t="s">
        <v>150</v>
      </c>
      <c r="B11" s="420" t="s">
        <v>202</v>
      </c>
      <c r="C11" s="243">
        <v>55</v>
      </c>
      <c r="D11" s="169">
        <v>165</v>
      </c>
      <c r="E11" s="170">
        <v>188.40199999999999</v>
      </c>
      <c r="F11" s="170">
        <v>0.876</v>
      </c>
      <c r="G11" s="170">
        <v>0.75</v>
      </c>
      <c r="H11" s="242">
        <v>1.0169999999999999</v>
      </c>
      <c r="I11" s="87">
        <v>30</v>
      </c>
      <c r="J11" s="244">
        <v>0.1333</v>
      </c>
      <c r="K11" s="638">
        <v>3.3300000000000003E-2</v>
      </c>
      <c r="L11" s="166">
        <v>0.27571000000000001</v>
      </c>
      <c r="M11" s="166">
        <v>0.50048000000000004</v>
      </c>
      <c r="N11" s="166">
        <v>0.72833000000000003</v>
      </c>
      <c r="O11" s="166">
        <v>1.1853199999999999</v>
      </c>
      <c r="P11" s="167">
        <v>1.72099</v>
      </c>
    </row>
    <row r="12" spans="1:18" s="163" customFormat="1" ht="14.1" customHeight="1" x14ac:dyDescent="0.2">
      <c r="A12" s="161" t="s">
        <v>151</v>
      </c>
      <c r="B12" s="420" t="s">
        <v>49</v>
      </c>
      <c r="C12" s="243">
        <v>32</v>
      </c>
      <c r="D12" s="169">
        <v>79</v>
      </c>
      <c r="E12" s="170">
        <v>114.134</v>
      </c>
      <c r="F12" s="170">
        <v>0.69199999999999995</v>
      </c>
      <c r="G12" s="170">
        <v>0.55200000000000005</v>
      </c>
      <c r="H12" s="242">
        <v>0.85799999999999998</v>
      </c>
      <c r="I12" s="87">
        <v>21</v>
      </c>
      <c r="J12" s="244">
        <v>4.7600000000000003E-2</v>
      </c>
      <c r="K12" s="638">
        <v>4.7600000000000003E-2</v>
      </c>
      <c r="L12" s="166">
        <v>0</v>
      </c>
      <c r="M12" s="166">
        <v>0.22120000000000001</v>
      </c>
      <c r="N12" s="166">
        <v>0.64648000000000005</v>
      </c>
      <c r="O12" s="166">
        <v>0.97516000000000003</v>
      </c>
      <c r="P12" s="167">
        <v>1.26589</v>
      </c>
    </row>
    <row r="13" spans="1:18" s="163" customFormat="1" ht="14.1" customHeight="1" x14ac:dyDescent="0.2">
      <c r="A13" s="161" t="s">
        <v>152</v>
      </c>
      <c r="B13" s="420" t="s">
        <v>49</v>
      </c>
      <c r="C13" s="243">
        <v>8</v>
      </c>
      <c r="D13" s="169">
        <v>31</v>
      </c>
      <c r="E13" s="170">
        <v>44.098999999999997</v>
      </c>
      <c r="F13" s="170">
        <v>0.70299999999999996</v>
      </c>
      <c r="G13" s="170">
        <v>0.48599999999999999</v>
      </c>
      <c r="H13" s="242">
        <v>0.98599999999999999</v>
      </c>
      <c r="I13" s="87">
        <v>7</v>
      </c>
      <c r="J13" s="166" t="s">
        <v>391</v>
      </c>
      <c r="K13" s="167" t="s">
        <v>391</v>
      </c>
      <c r="L13" s="166" t="s">
        <v>391</v>
      </c>
      <c r="M13" s="166" t="s">
        <v>391</v>
      </c>
      <c r="N13" s="166" t="s">
        <v>391</v>
      </c>
      <c r="O13" s="166" t="s">
        <v>391</v>
      </c>
      <c r="P13" s="167" t="s">
        <v>391</v>
      </c>
    </row>
    <row r="14" spans="1:18" s="163" customFormat="1" ht="14.1" customHeight="1" x14ac:dyDescent="0.2">
      <c r="A14" s="161" t="s">
        <v>153</v>
      </c>
      <c r="B14" s="420"/>
      <c r="C14" s="243">
        <v>9</v>
      </c>
      <c r="D14" s="169">
        <v>31</v>
      </c>
      <c r="E14" s="170">
        <v>36.953000000000003</v>
      </c>
      <c r="F14" s="170">
        <v>0.83899999999999997</v>
      </c>
      <c r="G14" s="170">
        <v>0.57999999999999996</v>
      </c>
      <c r="H14" s="242">
        <v>1.1759999999999999</v>
      </c>
      <c r="I14" s="87">
        <v>7</v>
      </c>
      <c r="J14" s="166" t="s">
        <v>391</v>
      </c>
      <c r="K14" s="167" t="s">
        <v>391</v>
      </c>
      <c r="L14" s="166" t="s">
        <v>391</v>
      </c>
      <c r="M14" s="166" t="s">
        <v>391</v>
      </c>
      <c r="N14" s="166" t="s">
        <v>391</v>
      </c>
      <c r="O14" s="166" t="s">
        <v>391</v>
      </c>
      <c r="P14" s="167" t="s">
        <v>391</v>
      </c>
    </row>
    <row r="15" spans="1:18" s="163" customFormat="1" ht="14.1" customHeight="1" x14ac:dyDescent="0.2">
      <c r="A15" s="161" t="s">
        <v>154</v>
      </c>
      <c r="B15" s="420" t="s">
        <v>50</v>
      </c>
      <c r="C15" s="243">
        <v>212</v>
      </c>
      <c r="D15" s="169">
        <v>584</v>
      </c>
      <c r="E15" s="170">
        <v>871.673</v>
      </c>
      <c r="F15" s="170">
        <v>0.67</v>
      </c>
      <c r="G15" s="170">
        <v>0.61699999999999999</v>
      </c>
      <c r="H15" s="242">
        <v>0.72599999999999998</v>
      </c>
      <c r="I15" s="87">
        <v>157</v>
      </c>
      <c r="J15" s="244">
        <v>4.4600000000000001E-2</v>
      </c>
      <c r="K15" s="638">
        <v>8.2799999999999999E-2</v>
      </c>
      <c r="L15" s="166">
        <v>0</v>
      </c>
      <c r="M15" s="166">
        <v>0.25168000000000001</v>
      </c>
      <c r="N15" s="166">
        <v>0.54437000000000002</v>
      </c>
      <c r="O15" s="166">
        <v>0.87646000000000002</v>
      </c>
      <c r="P15" s="167">
        <v>1.3801099999999999</v>
      </c>
    </row>
    <row r="16" spans="1:18" s="163" customFormat="1" ht="14.1" customHeight="1" x14ac:dyDescent="0.2">
      <c r="A16" s="161" t="s">
        <v>155</v>
      </c>
      <c r="B16" s="420" t="s">
        <v>49</v>
      </c>
      <c r="C16" s="243">
        <v>110</v>
      </c>
      <c r="D16" s="169">
        <v>321</v>
      </c>
      <c r="E16" s="170">
        <v>406.67200000000003</v>
      </c>
      <c r="F16" s="170">
        <v>0.78900000000000003</v>
      </c>
      <c r="G16" s="170">
        <v>0.70599999999999996</v>
      </c>
      <c r="H16" s="242">
        <v>0.879</v>
      </c>
      <c r="I16" s="87">
        <v>62</v>
      </c>
      <c r="J16" s="244">
        <v>3.2300000000000002E-2</v>
      </c>
      <c r="K16" s="638">
        <v>3.2300000000000002E-2</v>
      </c>
      <c r="L16" s="166">
        <v>2.6290000000000001E-2</v>
      </c>
      <c r="M16" s="166">
        <v>0.47171999999999997</v>
      </c>
      <c r="N16" s="166">
        <v>0.71965999999999997</v>
      </c>
      <c r="O16" s="166">
        <v>1.0745800000000001</v>
      </c>
      <c r="P16" s="167">
        <v>1.6476200000000001</v>
      </c>
    </row>
    <row r="17" spans="1:16" s="171" customFormat="1" ht="14.1" customHeight="1" x14ac:dyDescent="0.2">
      <c r="A17" s="172" t="s">
        <v>156</v>
      </c>
      <c r="B17" s="420"/>
      <c r="C17" s="243">
        <v>1</v>
      </c>
      <c r="D17" s="169" t="s">
        <v>391</v>
      </c>
      <c r="E17" s="170" t="s">
        <v>391</v>
      </c>
      <c r="F17" s="170" t="s">
        <v>391</v>
      </c>
      <c r="G17" s="170" t="s">
        <v>391</v>
      </c>
      <c r="H17" s="242" t="s">
        <v>391</v>
      </c>
      <c r="I17" s="169" t="s">
        <v>391</v>
      </c>
      <c r="J17" s="169" t="s">
        <v>391</v>
      </c>
      <c r="K17" s="243" t="s">
        <v>391</v>
      </c>
      <c r="L17" s="169" t="s">
        <v>391</v>
      </c>
      <c r="M17" s="169" t="s">
        <v>391</v>
      </c>
      <c r="N17" s="169" t="s">
        <v>391</v>
      </c>
      <c r="O17" s="169" t="s">
        <v>391</v>
      </c>
      <c r="P17" s="243" t="s">
        <v>391</v>
      </c>
    </row>
    <row r="18" spans="1:16" s="163" customFormat="1" ht="14.1" customHeight="1" x14ac:dyDescent="0.2">
      <c r="A18" s="161" t="s">
        <v>157</v>
      </c>
      <c r="B18" s="420" t="s">
        <v>50</v>
      </c>
      <c r="C18" s="243">
        <v>17</v>
      </c>
      <c r="D18" s="169">
        <v>30</v>
      </c>
      <c r="E18" s="170">
        <v>48.119</v>
      </c>
      <c r="F18" s="170">
        <v>0.623</v>
      </c>
      <c r="G18" s="170">
        <v>0.42799999999999999</v>
      </c>
      <c r="H18" s="242">
        <v>0.879</v>
      </c>
      <c r="I18" s="87">
        <v>11</v>
      </c>
      <c r="J18" s="244">
        <v>9.0899999999999995E-2</v>
      </c>
      <c r="K18" s="638">
        <v>9.0899999999999995E-2</v>
      </c>
      <c r="L18" s="166" t="s">
        <v>391</v>
      </c>
      <c r="M18" s="166" t="s">
        <v>391</v>
      </c>
      <c r="N18" s="166" t="s">
        <v>391</v>
      </c>
      <c r="O18" s="166" t="s">
        <v>391</v>
      </c>
      <c r="P18" s="167" t="s">
        <v>391</v>
      </c>
    </row>
    <row r="19" spans="1:16" s="163" customFormat="1" ht="14.1" customHeight="1" x14ac:dyDescent="0.2">
      <c r="A19" s="161" t="s">
        <v>158</v>
      </c>
      <c r="B19" s="420" t="s">
        <v>50</v>
      </c>
      <c r="C19" s="243">
        <v>18</v>
      </c>
      <c r="D19" s="169">
        <v>30</v>
      </c>
      <c r="E19" s="170">
        <v>48.133000000000003</v>
      </c>
      <c r="F19" s="170">
        <v>0.623</v>
      </c>
      <c r="G19" s="170">
        <v>0.42799999999999999</v>
      </c>
      <c r="H19" s="242">
        <v>0.879</v>
      </c>
      <c r="I19" s="87">
        <v>10</v>
      </c>
      <c r="J19" s="244">
        <v>0</v>
      </c>
      <c r="K19" s="638">
        <v>0</v>
      </c>
      <c r="L19" s="166" t="s">
        <v>391</v>
      </c>
      <c r="M19" s="166" t="s">
        <v>391</v>
      </c>
      <c r="N19" s="166" t="s">
        <v>391</v>
      </c>
      <c r="O19" s="166" t="s">
        <v>391</v>
      </c>
      <c r="P19" s="167" t="s">
        <v>391</v>
      </c>
    </row>
    <row r="20" spans="1:16" s="163" customFormat="1" ht="14.1" customHeight="1" x14ac:dyDescent="0.2">
      <c r="A20" s="161" t="s">
        <v>159</v>
      </c>
      <c r="B20" s="420" t="s">
        <v>50</v>
      </c>
      <c r="C20" s="243">
        <v>137</v>
      </c>
      <c r="D20" s="169">
        <v>380</v>
      </c>
      <c r="E20" s="170">
        <v>501.13900000000001</v>
      </c>
      <c r="F20" s="170">
        <v>0.75800000000000001</v>
      </c>
      <c r="G20" s="170">
        <v>0.68500000000000005</v>
      </c>
      <c r="H20" s="242">
        <v>0.83699999999999997</v>
      </c>
      <c r="I20" s="87">
        <v>86</v>
      </c>
      <c r="J20" s="244">
        <v>4.65E-2</v>
      </c>
      <c r="K20" s="638">
        <v>1.1599999999999999E-2</v>
      </c>
      <c r="L20" s="166">
        <v>0</v>
      </c>
      <c r="M20" s="166">
        <v>0.31459999999999999</v>
      </c>
      <c r="N20" s="166">
        <v>0.71709999999999996</v>
      </c>
      <c r="O20" s="166">
        <v>0.99141000000000001</v>
      </c>
      <c r="P20" s="167">
        <v>1.2209099999999999</v>
      </c>
    </row>
    <row r="21" spans="1:16" s="163" customFormat="1" ht="14.1" customHeight="1" x14ac:dyDescent="0.2">
      <c r="A21" s="161" t="s">
        <v>160</v>
      </c>
      <c r="B21" s="420" t="s">
        <v>49</v>
      </c>
      <c r="C21" s="243">
        <v>90</v>
      </c>
      <c r="D21" s="169">
        <v>241</v>
      </c>
      <c r="E21" s="170">
        <v>302.14400000000001</v>
      </c>
      <c r="F21" s="170">
        <v>0.79800000000000004</v>
      </c>
      <c r="G21" s="170">
        <v>0.70199999999999996</v>
      </c>
      <c r="H21" s="242">
        <v>0.90300000000000002</v>
      </c>
      <c r="I21" s="87">
        <v>50</v>
      </c>
      <c r="J21" s="244">
        <v>0.04</v>
      </c>
      <c r="K21" s="638">
        <v>0.04</v>
      </c>
      <c r="L21" s="166">
        <v>0</v>
      </c>
      <c r="M21" s="166">
        <v>0.33676</v>
      </c>
      <c r="N21" s="166">
        <v>0.68213000000000001</v>
      </c>
      <c r="O21" s="166">
        <v>1.1549</v>
      </c>
      <c r="P21" s="167">
        <v>1.5936300000000001</v>
      </c>
    </row>
    <row r="22" spans="1:16" s="163" customFormat="1" ht="14.1" customHeight="1" x14ac:dyDescent="0.2">
      <c r="A22" s="161" t="s">
        <v>161</v>
      </c>
      <c r="B22" s="420" t="s">
        <v>50</v>
      </c>
      <c r="C22" s="243">
        <v>41</v>
      </c>
      <c r="D22" s="169">
        <v>90</v>
      </c>
      <c r="E22" s="170">
        <v>136.40799999999999</v>
      </c>
      <c r="F22" s="170">
        <v>0.66</v>
      </c>
      <c r="G22" s="170">
        <v>0.53400000000000003</v>
      </c>
      <c r="H22" s="242">
        <v>0.80700000000000005</v>
      </c>
      <c r="I22" s="87">
        <v>22</v>
      </c>
      <c r="J22" s="244">
        <v>0</v>
      </c>
      <c r="K22" s="638">
        <v>9.0899999999999995E-2</v>
      </c>
      <c r="L22" s="166">
        <v>0</v>
      </c>
      <c r="M22" s="166">
        <v>0</v>
      </c>
      <c r="N22" s="166">
        <v>0.40895999999999999</v>
      </c>
      <c r="O22" s="166">
        <v>0.83367000000000002</v>
      </c>
      <c r="P22" s="167">
        <v>1.2162500000000001</v>
      </c>
    </row>
    <row r="23" spans="1:16" s="163" customFormat="1" ht="14.1" customHeight="1" x14ac:dyDescent="0.2">
      <c r="A23" s="161" t="s">
        <v>162</v>
      </c>
      <c r="B23" s="420" t="s">
        <v>50</v>
      </c>
      <c r="C23" s="243">
        <v>63</v>
      </c>
      <c r="D23" s="169">
        <v>77</v>
      </c>
      <c r="E23" s="170">
        <v>97.347999999999999</v>
      </c>
      <c r="F23" s="170">
        <v>0.79100000000000004</v>
      </c>
      <c r="G23" s="170">
        <v>0.629</v>
      </c>
      <c r="H23" s="242">
        <v>0.98299999999999998</v>
      </c>
      <c r="I23" s="87">
        <v>21</v>
      </c>
      <c r="J23" s="244">
        <v>4.7600000000000003E-2</v>
      </c>
      <c r="K23" s="638">
        <v>0</v>
      </c>
      <c r="L23" s="166">
        <v>0</v>
      </c>
      <c r="M23" s="166">
        <v>9.4339999999999993E-2</v>
      </c>
      <c r="N23" s="166">
        <v>0.69155</v>
      </c>
      <c r="O23" s="166">
        <v>1.0000599999999999</v>
      </c>
      <c r="P23" s="167">
        <v>1.2222</v>
      </c>
    </row>
    <row r="24" spans="1:16" s="163" customFormat="1" ht="14.1" customHeight="1" x14ac:dyDescent="0.2">
      <c r="A24" s="161" t="s">
        <v>163</v>
      </c>
      <c r="B24" s="420" t="s">
        <v>49</v>
      </c>
      <c r="C24" s="243">
        <v>72</v>
      </c>
      <c r="D24" s="169">
        <v>178</v>
      </c>
      <c r="E24" s="170">
        <v>235.19499999999999</v>
      </c>
      <c r="F24" s="170">
        <v>0.75700000000000001</v>
      </c>
      <c r="G24" s="170">
        <v>0.65200000000000002</v>
      </c>
      <c r="H24" s="242">
        <v>0.874</v>
      </c>
      <c r="I24" s="87">
        <v>42</v>
      </c>
      <c r="J24" s="244">
        <v>2.3800000000000002E-2</v>
      </c>
      <c r="K24" s="638">
        <v>0</v>
      </c>
      <c r="L24" s="166">
        <v>0</v>
      </c>
      <c r="M24" s="166">
        <v>0.15787999999999999</v>
      </c>
      <c r="N24" s="166">
        <v>0.62873000000000001</v>
      </c>
      <c r="O24" s="166">
        <v>1.1148400000000001</v>
      </c>
      <c r="P24" s="167">
        <v>1.70035</v>
      </c>
    </row>
    <row r="25" spans="1:16" s="163" customFormat="1" ht="14.1" customHeight="1" x14ac:dyDescent="0.2">
      <c r="A25" s="161" t="s">
        <v>164</v>
      </c>
      <c r="B25" s="420"/>
      <c r="C25" s="243">
        <v>106</v>
      </c>
      <c r="D25" s="169">
        <v>137</v>
      </c>
      <c r="E25" s="170">
        <v>204.59100000000001</v>
      </c>
      <c r="F25" s="170">
        <v>0.67</v>
      </c>
      <c r="G25" s="170">
        <v>0.56399999999999995</v>
      </c>
      <c r="H25" s="242">
        <v>0.78900000000000003</v>
      </c>
      <c r="I25" s="87">
        <v>40</v>
      </c>
      <c r="J25" s="244">
        <v>0.1</v>
      </c>
      <c r="K25" s="638">
        <v>7.4999999999999997E-2</v>
      </c>
      <c r="L25" s="166">
        <v>0</v>
      </c>
      <c r="M25" s="166">
        <v>0</v>
      </c>
      <c r="N25" s="166">
        <v>0.63593</v>
      </c>
      <c r="O25" s="166">
        <v>1.01485</v>
      </c>
      <c r="P25" s="167">
        <v>1.7482500000000001</v>
      </c>
    </row>
    <row r="26" spans="1:16" s="163" customFormat="1" ht="14.1" customHeight="1" x14ac:dyDescent="0.2">
      <c r="A26" s="161" t="s">
        <v>165</v>
      </c>
      <c r="B26" s="420" t="s">
        <v>49</v>
      </c>
      <c r="C26" s="243">
        <v>19</v>
      </c>
      <c r="D26" s="169">
        <v>44</v>
      </c>
      <c r="E26" s="170">
        <v>44.746000000000002</v>
      </c>
      <c r="F26" s="170">
        <v>0.98299999999999998</v>
      </c>
      <c r="G26" s="170">
        <v>0.72299999999999998</v>
      </c>
      <c r="H26" s="242">
        <v>1.3080000000000001</v>
      </c>
      <c r="I26" s="87">
        <v>8</v>
      </c>
      <c r="J26" s="244" t="s">
        <v>391</v>
      </c>
      <c r="K26" s="638" t="s">
        <v>391</v>
      </c>
      <c r="L26" s="166" t="s">
        <v>391</v>
      </c>
      <c r="M26" s="166" t="s">
        <v>391</v>
      </c>
      <c r="N26" s="166" t="s">
        <v>391</v>
      </c>
      <c r="O26" s="166" t="s">
        <v>391</v>
      </c>
      <c r="P26" s="167" t="s">
        <v>391</v>
      </c>
    </row>
    <row r="27" spans="1:16" s="163" customFormat="1" ht="14.1" customHeight="1" x14ac:dyDescent="0.2">
      <c r="A27" s="161" t="s">
        <v>166</v>
      </c>
      <c r="B27" s="420" t="s">
        <v>49</v>
      </c>
      <c r="C27" s="243">
        <v>49</v>
      </c>
      <c r="D27" s="169">
        <v>163</v>
      </c>
      <c r="E27" s="170">
        <v>217.608</v>
      </c>
      <c r="F27" s="170">
        <v>0.749</v>
      </c>
      <c r="G27" s="170">
        <v>0.64</v>
      </c>
      <c r="H27" s="242">
        <v>0.871</v>
      </c>
      <c r="I27" s="87">
        <v>39</v>
      </c>
      <c r="J27" s="244">
        <v>5.1299999999999998E-2</v>
      </c>
      <c r="K27" s="638">
        <v>7.6899999999999996E-2</v>
      </c>
      <c r="L27" s="166">
        <v>0</v>
      </c>
      <c r="M27" s="166">
        <v>0.20358000000000001</v>
      </c>
      <c r="N27" s="166">
        <v>0.65400000000000003</v>
      </c>
      <c r="O27" s="166">
        <v>1.0069699999999999</v>
      </c>
      <c r="P27" s="167">
        <v>1.3458000000000001</v>
      </c>
    </row>
    <row r="28" spans="1:16" s="163" customFormat="1" ht="14.1" customHeight="1" x14ac:dyDescent="0.2">
      <c r="A28" s="161" t="s">
        <v>167</v>
      </c>
      <c r="B28" s="420" t="s">
        <v>49</v>
      </c>
      <c r="C28" s="243">
        <v>69</v>
      </c>
      <c r="D28" s="169">
        <v>275</v>
      </c>
      <c r="E28" s="170">
        <v>301.50200000000001</v>
      </c>
      <c r="F28" s="170">
        <v>0.91200000000000003</v>
      </c>
      <c r="G28" s="170">
        <v>0.80900000000000005</v>
      </c>
      <c r="H28" s="242">
        <v>1.0249999999999999</v>
      </c>
      <c r="I28" s="87">
        <v>45</v>
      </c>
      <c r="J28" s="244">
        <v>0.15559999999999999</v>
      </c>
      <c r="K28" s="638">
        <v>4.4400000000000002E-2</v>
      </c>
      <c r="L28" s="166">
        <v>0.25268000000000002</v>
      </c>
      <c r="M28" s="166">
        <v>0.52481999999999995</v>
      </c>
      <c r="N28" s="166">
        <v>0.94881000000000004</v>
      </c>
      <c r="O28" s="166">
        <v>1.3793599999999999</v>
      </c>
      <c r="P28" s="167">
        <v>1.87798</v>
      </c>
    </row>
    <row r="29" spans="1:16" s="163" customFormat="1" ht="14.1" customHeight="1" x14ac:dyDescent="0.2">
      <c r="A29" s="161" t="s">
        <v>168</v>
      </c>
      <c r="B29" s="420" t="s">
        <v>50</v>
      </c>
      <c r="C29" s="243">
        <v>101</v>
      </c>
      <c r="D29" s="169">
        <v>264</v>
      </c>
      <c r="E29" s="170">
        <v>347.91699999999997</v>
      </c>
      <c r="F29" s="170">
        <v>0.75900000000000001</v>
      </c>
      <c r="G29" s="170">
        <v>0.67100000000000004</v>
      </c>
      <c r="H29" s="242">
        <v>0.85499999999999998</v>
      </c>
      <c r="I29" s="87">
        <v>56</v>
      </c>
      <c r="J29" s="244">
        <v>8.9300000000000004E-2</v>
      </c>
      <c r="K29" s="638">
        <v>0.125</v>
      </c>
      <c r="L29" s="166">
        <v>0</v>
      </c>
      <c r="M29" s="166">
        <v>0.28409000000000001</v>
      </c>
      <c r="N29" s="166">
        <v>0.59547000000000005</v>
      </c>
      <c r="O29" s="166">
        <v>0.96260000000000001</v>
      </c>
      <c r="P29" s="167">
        <v>1.3965700000000001</v>
      </c>
    </row>
    <row r="30" spans="1:16" s="163" customFormat="1" ht="14.1" customHeight="1" x14ac:dyDescent="0.2">
      <c r="A30" s="161" t="s">
        <v>169</v>
      </c>
      <c r="B30" s="420"/>
      <c r="C30" s="243">
        <v>50</v>
      </c>
      <c r="D30" s="169">
        <v>175</v>
      </c>
      <c r="E30" s="170">
        <v>196.45599999999999</v>
      </c>
      <c r="F30" s="170">
        <v>0.89100000000000001</v>
      </c>
      <c r="G30" s="170">
        <v>0.76600000000000001</v>
      </c>
      <c r="H30" s="242">
        <v>1.03</v>
      </c>
      <c r="I30" s="87">
        <v>24</v>
      </c>
      <c r="J30" s="244">
        <v>0.16669999999999999</v>
      </c>
      <c r="K30" s="638">
        <v>4.1700000000000001E-2</v>
      </c>
      <c r="L30" s="166">
        <v>0</v>
      </c>
      <c r="M30" s="166">
        <v>0.38214999999999999</v>
      </c>
      <c r="N30" s="166">
        <v>0.79247000000000001</v>
      </c>
      <c r="O30" s="166">
        <v>1.08951</v>
      </c>
      <c r="P30" s="167">
        <v>1.56714</v>
      </c>
    </row>
    <row r="31" spans="1:16" s="163" customFormat="1" ht="14.1" customHeight="1" x14ac:dyDescent="0.2">
      <c r="A31" s="161" t="s">
        <v>170</v>
      </c>
      <c r="B31" s="420" t="s">
        <v>49</v>
      </c>
      <c r="C31" s="243">
        <v>58</v>
      </c>
      <c r="D31" s="169">
        <v>124</v>
      </c>
      <c r="E31" s="170">
        <v>181.428</v>
      </c>
      <c r="F31" s="170">
        <v>0.68300000000000005</v>
      </c>
      <c r="G31" s="170">
        <v>0.57099999999999995</v>
      </c>
      <c r="H31" s="242">
        <v>0.81200000000000006</v>
      </c>
      <c r="I31" s="87">
        <v>25</v>
      </c>
      <c r="J31" s="244">
        <v>0.04</v>
      </c>
      <c r="K31" s="638">
        <v>0.12</v>
      </c>
      <c r="L31" s="166">
        <v>0</v>
      </c>
      <c r="M31" s="166">
        <v>0</v>
      </c>
      <c r="N31" s="166">
        <v>0.57945999999999998</v>
      </c>
      <c r="O31" s="166">
        <v>0.95633999999999997</v>
      </c>
      <c r="P31" s="167">
        <v>1.7256199999999999</v>
      </c>
    </row>
    <row r="32" spans="1:16" s="163" customFormat="1" ht="14.1" customHeight="1" x14ac:dyDescent="0.2">
      <c r="A32" s="161" t="s">
        <v>171</v>
      </c>
      <c r="B32" s="420" t="s">
        <v>49</v>
      </c>
      <c r="C32" s="243">
        <v>78</v>
      </c>
      <c r="D32" s="169">
        <v>281</v>
      </c>
      <c r="E32" s="170">
        <v>348.34100000000001</v>
      </c>
      <c r="F32" s="170">
        <v>0.80700000000000005</v>
      </c>
      <c r="G32" s="170">
        <v>0.71599999999999997</v>
      </c>
      <c r="H32" s="242">
        <v>0.90500000000000003</v>
      </c>
      <c r="I32" s="87">
        <v>47</v>
      </c>
      <c r="J32" s="244">
        <v>8.5099999999999995E-2</v>
      </c>
      <c r="K32" s="638">
        <v>4.2599999999999999E-2</v>
      </c>
      <c r="L32" s="166">
        <v>6.173E-2</v>
      </c>
      <c r="M32" s="166">
        <v>0.46007999999999999</v>
      </c>
      <c r="N32" s="166">
        <v>0.74475000000000002</v>
      </c>
      <c r="O32" s="166">
        <v>0.94418000000000002</v>
      </c>
      <c r="P32" s="167">
        <v>1.5215700000000001</v>
      </c>
    </row>
    <row r="33" spans="1:16" s="163" customFormat="1" ht="14.1" customHeight="1" x14ac:dyDescent="0.2">
      <c r="A33" s="161" t="s">
        <v>172</v>
      </c>
      <c r="B33" s="420" t="s">
        <v>50</v>
      </c>
      <c r="C33" s="243">
        <v>15</v>
      </c>
      <c r="D33" s="169">
        <v>19</v>
      </c>
      <c r="E33" s="170">
        <v>32.837000000000003</v>
      </c>
      <c r="F33" s="170">
        <v>0.57899999999999996</v>
      </c>
      <c r="G33" s="170">
        <v>0.35899999999999999</v>
      </c>
      <c r="H33" s="242">
        <v>0.88700000000000001</v>
      </c>
      <c r="I33" s="87">
        <v>9</v>
      </c>
      <c r="J33" s="166" t="s">
        <v>391</v>
      </c>
      <c r="K33" s="167" t="s">
        <v>391</v>
      </c>
      <c r="L33" s="166" t="s">
        <v>391</v>
      </c>
      <c r="M33" s="166" t="s">
        <v>391</v>
      </c>
      <c r="N33" s="166" t="s">
        <v>391</v>
      </c>
      <c r="O33" s="166" t="s">
        <v>391</v>
      </c>
      <c r="P33" s="167" t="s">
        <v>391</v>
      </c>
    </row>
    <row r="34" spans="1:16" s="163" customFormat="1" ht="14.1" customHeight="1" x14ac:dyDescent="0.2">
      <c r="A34" s="161" t="s">
        <v>173</v>
      </c>
      <c r="B34" s="420"/>
      <c r="C34" s="243">
        <v>26</v>
      </c>
      <c r="D34" s="169">
        <v>57</v>
      </c>
      <c r="E34" s="170">
        <v>82.174000000000007</v>
      </c>
      <c r="F34" s="170">
        <v>0.69399999999999995</v>
      </c>
      <c r="G34" s="170">
        <v>0.53</v>
      </c>
      <c r="H34" s="242">
        <v>0.89200000000000002</v>
      </c>
      <c r="I34" s="87">
        <v>15</v>
      </c>
      <c r="J34" s="244">
        <v>0</v>
      </c>
      <c r="K34" s="638">
        <v>6.6699999999999995E-2</v>
      </c>
      <c r="L34" s="166" t="s">
        <v>391</v>
      </c>
      <c r="M34" s="166" t="s">
        <v>391</v>
      </c>
      <c r="N34" s="166" t="s">
        <v>391</v>
      </c>
      <c r="O34" s="166" t="s">
        <v>391</v>
      </c>
      <c r="P34" s="167" t="s">
        <v>391</v>
      </c>
    </row>
    <row r="35" spans="1:16" s="163" customFormat="1" ht="14.1" customHeight="1" x14ac:dyDescent="0.2">
      <c r="A35" s="161" t="s">
        <v>174</v>
      </c>
      <c r="B35" s="420" t="s">
        <v>50</v>
      </c>
      <c r="C35" s="243">
        <v>28</v>
      </c>
      <c r="D35" s="169">
        <v>87</v>
      </c>
      <c r="E35" s="170">
        <v>133.92699999999999</v>
      </c>
      <c r="F35" s="170">
        <v>0.65</v>
      </c>
      <c r="G35" s="170">
        <v>0.52300000000000002</v>
      </c>
      <c r="H35" s="242">
        <v>0.79700000000000004</v>
      </c>
      <c r="I35" s="87">
        <v>18</v>
      </c>
      <c r="J35" s="244">
        <v>0.1111</v>
      </c>
      <c r="K35" s="638">
        <v>0.22220000000000001</v>
      </c>
      <c r="L35" s="166" t="s">
        <v>391</v>
      </c>
      <c r="M35" s="166" t="s">
        <v>391</v>
      </c>
      <c r="N35" s="166" t="s">
        <v>391</v>
      </c>
      <c r="O35" s="166" t="s">
        <v>391</v>
      </c>
      <c r="P35" s="167" t="s">
        <v>391</v>
      </c>
    </row>
    <row r="36" spans="1:16" s="163" customFormat="1" ht="14.1" customHeight="1" x14ac:dyDescent="0.2">
      <c r="A36" s="161" t="s">
        <v>175</v>
      </c>
      <c r="B36" s="420" t="s">
        <v>202</v>
      </c>
      <c r="C36" s="243">
        <v>13</v>
      </c>
      <c r="D36" s="169">
        <v>29</v>
      </c>
      <c r="E36" s="170">
        <v>51.496000000000002</v>
      </c>
      <c r="F36" s="170">
        <v>0.56299999999999994</v>
      </c>
      <c r="G36" s="170">
        <v>0.38400000000000001</v>
      </c>
      <c r="H36" s="242">
        <v>0.79800000000000004</v>
      </c>
      <c r="I36" s="87">
        <v>10</v>
      </c>
      <c r="J36" s="244">
        <v>0</v>
      </c>
      <c r="K36" s="638">
        <v>0.2</v>
      </c>
      <c r="L36" s="166" t="s">
        <v>391</v>
      </c>
      <c r="M36" s="166" t="s">
        <v>391</v>
      </c>
      <c r="N36" s="166" t="s">
        <v>391</v>
      </c>
      <c r="O36" s="166" t="s">
        <v>391</v>
      </c>
      <c r="P36" s="167" t="s">
        <v>391</v>
      </c>
    </row>
    <row r="37" spans="1:16" s="163" customFormat="1" ht="14.1" customHeight="1" x14ac:dyDescent="0.2">
      <c r="A37" s="161" t="s">
        <v>176</v>
      </c>
      <c r="B37" s="420" t="s">
        <v>49</v>
      </c>
      <c r="C37" s="243">
        <v>72</v>
      </c>
      <c r="D37" s="169">
        <v>215</v>
      </c>
      <c r="E37" s="170">
        <v>235.459</v>
      </c>
      <c r="F37" s="170">
        <v>0.91300000000000003</v>
      </c>
      <c r="G37" s="170">
        <v>0.79700000000000004</v>
      </c>
      <c r="H37" s="242">
        <v>1.0409999999999999</v>
      </c>
      <c r="I37" s="87">
        <v>50</v>
      </c>
      <c r="J37" s="244">
        <v>0.12</v>
      </c>
      <c r="K37" s="638">
        <v>0.02</v>
      </c>
      <c r="L37" s="166">
        <v>0</v>
      </c>
      <c r="M37" s="166">
        <v>0.35781000000000002</v>
      </c>
      <c r="N37" s="166">
        <v>0.89087000000000005</v>
      </c>
      <c r="O37" s="166">
        <v>1.2218800000000001</v>
      </c>
      <c r="P37" s="167">
        <v>1.48454</v>
      </c>
    </row>
    <row r="38" spans="1:16" s="163" customFormat="1" ht="14.1" customHeight="1" x14ac:dyDescent="0.2">
      <c r="A38" s="161" t="s">
        <v>177</v>
      </c>
      <c r="B38" s="420" t="s">
        <v>50</v>
      </c>
      <c r="C38" s="243">
        <v>32</v>
      </c>
      <c r="D38" s="169">
        <v>81</v>
      </c>
      <c r="E38" s="170">
        <v>81.988</v>
      </c>
      <c r="F38" s="170">
        <v>0.98799999999999999</v>
      </c>
      <c r="G38" s="170">
        <v>0.79</v>
      </c>
      <c r="H38" s="242">
        <v>1.222</v>
      </c>
      <c r="I38" s="87">
        <v>12</v>
      </c>
      <c r="J38" s="244">
        <v>0.16669999999999999</v>
      </c>
      <c r="K38" s="638">
        <v>0.16669999999999999</v>
      </c>
      <c r="L38" s="166" t="s">
        <v>391</v>
      </c>
      <c r="M38" s="166" t="s">
        <v>391</v>
      </c>
      <c r="N38" s="166" t="s">
        <v>391</v>
      </c>
      <c r="O38" s="166" t="s">
        <v>391</v>
      </c>
      <c r="P38" s="167" t="s">
        <v>391</v>
      </c>
    </row>
    <row r="39" spans="1:16" s="163" customFormat="1" ht="14.1" customHeight="1" x14ac:dyDescent="0.2">
      <c r="A39" s="161" t="s">
        <v>178</v>
      </c>
      <c r="B39" s="420" t="s">
        <v>50</v>
      </c>
      <c r="C39" s="243">
        <v>176</v>
      </c>
      <c r="D39" s="169">
        <v>598</v>
      </c>
      <c r="E39" s="170">
        <v>767.99</v>
      </c>
      <c r="F39" s="170">
        <v>0.77900000000000003</v>
      </c>
      <c r="G39" s="170">
        <v>0.71799999999999997</v>
      </c>
      <c r="H39" s="242">
        <v>0.84299999999999997</v>
      </c>
      <c r="I39" s="87">
        <v>124</v>
      </c>
      <c r="J39" s="244">
        <v>7.2599999999999998E-2</v>
      </c>
      <c r="K39" s="638">
        <v>4.8399999999999999E-2</v>
      </c>
      <c r="L39" s="166">
        <v>0</v>
      </c>
      <c r="M39" s="166">
        <v>0.33815000000000001</v>
      </c>
      <c r="N39" s="166">
        <v>0.68125999999999998</v>
      </c>
      <c r="O39" s="166">
        <v>0.96804999999999997</v>
      </c>
      <c r="P39" s="167">
        <v>1.6393200000000001</v>
      </c>
    </row>
    <row r="40" spans="1:16" s="163" customFormat="1" ht="14.1" customHeight="1" x14ac:dyDescent="0.2">
      <c r="A40" s="161" t="s">
        <v>179</v>
      </c>
      <c r="B40" s="420"/>
      <c r="C40" s="243">
        <v>101</v>
      </c>
      <c r="D40" s="169">
        <v>339</v>
      </c>
      <c r="E40" s="170">
        <v>402.01400000000001</v>
      </c>
      <c r="F40" s="170">
        <v>0.84299999999999997</v>
      </c>
      <c r="G40" s="170">
        <v>0.75700000000000001</v>
      </c>
      <c r="H40" s="242">
        <v>0.93700000000000006</v>
      </c>
      <c r="I40" s="87">
        <v>58</v>
      </c>
      <c r="J40" s="244">
        <v>0.10340000000000001</v>
      </c>
      <c r="K40" s="638">
        <v>3.4500000000000003E-2</v>
      </c>
      <c r="L40" s="166">
        <v>0</v>
      </c>
      <c r="M40" s="166">
        <v>4.2360000000000002E-2</v>
      </c>
      <c r="N40" s="166">
        <v>0.72494999999999998</v>
      </c>
      <c r="O40" s="166">
        <v>1.2231300000000001</v>
      </c>
      <c r="P40" s="167">
        <v>1.58911</v>
      </c>
    </row>
    <row r="41" spans="1:16" s="163" customFormat="1" ht="14.1" customHeight="1" x14ac:dyDescent="0.2">
      <c r="A41" s="161" t="s">
        <v>180</v>
      </c>
      <c r="B41" s="420" t="s">
        <v>50</v>
      </c>
      <c r="C41" s="243">
        <v>10</v>
      </c>
      <c r="D41" s="169">
        <v>20</v>
      </c>
      <c r="E41" s="170">
        <v>39.688000000000002</v>
      </c>
      <c r="F41" s="170">
        <v>0.504</v>
      </c>
      <c r="G41" s="170">
        <v>0.316</v>
      </c>
      <c r="H41" s="242">
        <v>0.76400000000000001</v>
      </c>
      <c r="I41" s="87">
        <v>7</v>
      </c>
      <c r="J41" s="166" t="s">
        <v>391</v>
      </c>
      <c r="K41" s="167" t="s">
        <v>391</v>
      </c>
      <c r="L41" s="166" t="s">
        <v>391</v>
      </c>
      <c r="M41" s="166" t="s">
        <v>391</v>
      </c>
      <c r="N41" s="166" t="s">
        <v>391</v>
      </c>
      <c r="O41" s="166" t="s">
        <v>391</v>
      </c>
      <c r="P41" s="167" t="s">
        <v>391</v>
      </c>
    </row>
    <row r="42" spans="1:16" s="163" customFormat="1" ht="14.1" customHeight="1" x14ac:dyDescent="0.2">
      <c r="A42" s="161" t="s">
        <v>181</v>
      </c>
      <c r="B42" s="420" t="s">
        <v>50</v>
      </c>
      <c r="C42" s="243">
        <v>142</v>
      </c>
      <c r="D42" s="169">
        <v>393</v>
      </c>
      <c r="E42" s="170">
        <v>575.38099999999997</v>
      </c>
      <c r="F42" s="170">
        <v>0.68300000000000005</v>
      </c>
      <c r="G42" s="170">
        <v>0.61799999999999999</v>
      </c>
      <c r="H42" s="242">
        <v>0.753</v>
      </c>
      <c r="I42" s="87">
        <v>88</v>
      </c>
      <c r="J42" s="244">
        <v>2.2700000000000001E-2</v>
      </c>
      <c r="K42" s="638">
        <v>5.6800000000000003E-2</v>
      </c>
      <c r="L42" s="166">
        <v>0</v>
      </c>
      <c r="M42" s="166">
        <v>0.29248000000000002</v>
      </c>
      <c r="N42" s="166">
        <v>0.69849000000000006</v>
      </c>
      <c r="O42" s="166">
        <v>0.91642000000000001</v>
      </c>
      <c r="P42" s="167">
        <v>1.21716</v>
      </c>
    </row>
    <row r="43" spans="1:16" s="163" customFormat="1" ht="14.1" customHeight="1" x14ac:dyDescent="0.2">
      <c r="A43" s="161" t="s">
        <v>182</v>
      </c>
      <c r="B43" s="420" t="s">
        <v>50</v>
      </c>
      <c r="C43" s="243">
        <v>81</v>
      </c>
      <c r="D43" s="169">
        <v>171</v>
      </c>
      <c r="E43" s="170">
        <v>203.49</v>
      </c>
      <c r="F43" s="170">
        <v>0.84</v>
      </c>
      <c r="G43" s="170">
        <v>0.72099999999999997</v>
      </c>
      <c r="H43" s="242">
        <v>0.97399999999999998</v>
      </c>
      <c r="I43" s="87">
        <v>30</v>
      </c>
      <c r="J43" s="244">
        <v>0.16669999999999999</v>
      </c>
      <c r="K43" s="638">
        <v>3.3300000000000003E-2</v>
      </c>
      <c r="L43" s="166">
        <v>0</v>
      </c>
      <c r="M43" s="166">
        <v>9.6149999999999999E-2</v>
      </c>
      <c r="N43" s="166">
        <v>0.72141</v>
      </c>
      <c r="O43" s="166">
        <v>1.31667</v>
      </c>
      <c r="P43" s="167">
        <v>2.1621600000000001</v>
      </c>
    </row>
    <row r="44" spans="1:16" s="163" customFormat="1" ht="14.1" customHeight="1" x14ac:dyDescent="0.2">
      <c r="A44" s="161" t="s">
        <v>183</v>
      </c>
      <c r="B44" s="420" t="s">
        <v>49</v>
      </c>
      <c r="C44" s="243">
        <v>37</v>
      </c>
      <c r="D44" s="169">
        <v>114</v>
      </c>
      <c r="E44" s="170">
        <v>128.93899999999999</v>
      </c>
      <c r="F44" s="170">
        <v>0.88400000000000001</v>
      </c>
      <c r="G44" s="170">
        <v>0.73299999999999998</v>
      </c>
      <c r="H44" s="242">
        <v>1.0580000000000001</v>
      </c>
      <c r="I44" s="87">
        <v>23</v>
      </c>
      <c r="J44" s="244">
        <v>0.1739</v>
      </c>
      <c r="K44" s="638">
        <v>0</v>
      </c>
      <c r="L44" s="166">
        <v>0</v>
      </c>
      <c r="M44" s="166">
        <v>0.30930999999999997</v>
      </c>
      <c r="N44" s="166">
        <v>0.80445999999999995</v>
      </c>
      <c r="O44" s="166">
        <v>1.34602</v>
      </c>
      <c r="P44" s="167">
        <v>2.0389300000000001</v>
      </c>
    </row>
    <row r="45" spans="1:16" s="163" customFormat="1" ht="14.1" customHeight="1" x14ac:dyDescent="0.2">
      <c r="A45" s="161" t="s">
        <v>184</v>
      </c>
      <c r="B45" s="420" t="s">
        <v>49</v>
      </c>
      <c r="C45" s="243">
        <v>178</v>
      </c>
      <c r="D45" s="169">
        <v>607</v>
      </c>
      <c r="E45" s="170">
        <v>712.73800000000006</v>
      </c>
      <c r="F45" s="170">
        <v>0.85199999999999998</v>
      </c>
      <c r="G45" s="170">
        <v>0.78600000000000003</v>
      </c>
      <c r="H45" s="242">
        <v>0.92100000000000004</v>
      </c>
      <c r="I45" s="87">
        <v>107</v>
      </c>
      <c r="J45" s="244">
        <v>7.4800000000000005E-2</v>
      </c>
      <c r="K45" s="638">
        <v>1.8700000000000001E-2</v>
      </c>
      <c r="L45" s="166">
        <v>0</v>
      </c>
      <c r="M45" s="166">
        <v>0.50456000000000001</v>
      </c>
      <c r="N45" s="166">
        <v>0.79681999999999997</v>
      </c>
      <c r="O45" s="166">
        <v>1.0450900000000001</v>
      </c>
      <c r="P45" s="167">
        <v>1.60887</v>
      </c>
    </row>
    <row r="46" spans="1:16" s="163" customFormat="1" ht="14.1" customHeight="1" x14ac:dyDescent="0.2">
      <c r="A46" s="161" t="s">
        <v>185</v>
      </c>
      <c r="B46" s="420" t="s">
        <v>49</v>
      </c>
      <c r="C46" s="243">
        <v>12</v>
      </c>
      <c r="D46" s="169">
        <v>35</v>
      </c>
      <c r="E46" s="170">
        <v>64.007000000000005</v>
      </c>
      <c r="F46" s="170">
        <v>0.54700000000000004</v>
      </c>
      <c r="G46" s="170">
        <v>0.38700000000000001</v>
      </c>
      <c r="H46" s="242">
        <v>0.752</v>
      </c>
      <c r="I46" s="87">
        <v>10</v>
      </c>
      <c r="J46" s="244">
        <v>0</v>
      </c>
      <c r="K46" s="638">
        <v>0.4</v>
      </c>
      <c r="L46" s="166" t="s">
        <v>391</v>
      </c>
      <c r="M46" s="166" t="s">
        <v>391</v>
      </c>
      <c r="N46" s="166" t="s">
        <v>391</v>
      </c>
      <c r="O46" s="166" t="s">
        <v>391</v>
      </c>
      <c r="P46" s="167" t="s">
        <v>391</v>
      </c>
    </row>
    <row r="47" spans="1:16" s="163" customFormat="1" ht="14.1" customHeight="1" x14ac:dyDescent="0.2">
      <c r="A47" s="161" t="s">
        <v>186</v>
      </c>
      <c r="B47" s="420" t="s">
        <v>50</v>
      </c>
      <c r="C47" s="243">
        <v>11</v>
      </c>
      <c r="D47" s="169">
        <v>46</v>
      </c>
      <c r="E47" s="170">
        <v>47.603000000000002</v>
      </c>
      <c r="F47" s="170">
        <v>0.96599999999999997</v>
      </c>
      <c r="G47" s="170">
        <v>0.71599999999999997</v>
      </c>
      <c r="H47" s="242">
        <v>1.278</v>
      </c>
      <c r="I47" s="87">
        <v>6</v>
      </c>
      <c r="J47" s="166" t="s">
        <v>391</v>
      </c>
      <c r="K47" s="167" t="s">
        <v>391</v>
      </c>
      <c r="L47" s="166" t="s">
        <v>391</v>
      </c>
      <c r="M47" s="166" t="s">
        <v>391</v>
      </c>
      <c r="N47" s="166" t="s">
        <v>391</v>
      </c>
      <c r="O47" s="166" t="s">
        <v>391</v>
      </c>
      <c r="P47" s="167" t="s">
        <v>391</v>
      </c>
    </row>
    <row r="48" spans="1:16" s="163" customFormat="1" ht="14.1" customHeight="1" x14ac:dyDescent="0.2">
      <c r="A48" s="161" t="s">
        <v>187</v>
      </c>
      <c r="B48" s="420" t="s">
        <v>50</v>
      </c>
      <c r="C48" s="243">
        <v>63</v>
      </c>
      <c r="D48" s="169">
        <v>188</v>
      </c>
      <c r="E48" s="170">
        <v>208.71700000000001</v>
      </c>
      <c r="F48" s="170">
        <v>0.90100000000000002</v>
      </c>
      <c r="G48" s="170">
        <v>0.77900000000000003</v>
      </c>
      <c r="H48" s="242">
        <v>1.0369999999999999</v>
      </c>
      <c r="I48" s="87">
        <v>31</v>
      </c>
      <c r="J48" s="244">
        <v>9.6799999999999997E-2</v>
      </c>
      <c r="K48" s="638">
        <v>0</v>
      </c>
      <c r="L48" s="166">
        <v>0</v>
      </c>
      <c r="M48" s="166">
        <v>0.42037000000000002</v>
      </c>
      <c r="N48" s="166">
        <v>0.73951</v>
      </c>
      <c r="O48" s="166">
        <v>1.26355</v>
      </c>
      <c r="P48" s="167">
        <v>1.95414</v>
      </c>
    </row>
    <row r="49" spans="1:18" s="163" customFormat="1" ht="14.1" customHeight="1" x14ac:dyDescent="0.2">
      <c r="A49" s="161" t="s">
        <v>188</v>
      </c>
      <c r="B49" s="420" t="s">
        <v>50</v>
      </c>
      <c r="C49" s="243">
        <v>23</v>
      </c>
      <c r="D49" s="169">
        <v>31</v>
      </c>
      <c r="E49" s="170">
        <v>53.061</v>
      </c>
      <c r="F49" s="170">
        <v>0.58399999999999996</v>
      </c>
      <c r="G49" s="170">
        <v>0.40400000000000003</v>
      </c>
      <c r="H49" s="242">
        <v>0.81899999999999995</v>
      </c>
      <c r="I49" s="87">
        <v>5</v>
      </c>
      <c r="J49" s="166" t="s">
        <v>391</v>
      </c>
      <c r="K49" s="167" t="s">
        <v>391</v>
      </c>
      <c r="L49" s="166" t="s">
        <v>391</v>
      </c>
      <c r="M49" s="166" t="s">
        <v>391</v>
      </c>
      <c r="N49" s="166" t="s">
        <v>391</v>
      </c>
      <c r="O49" s="166" t="s">
        <v>391</v>
      </c>
      <c r="P49" s="167" t="s">
        <v>391</v>
      </c>
    </row>
    <row r="50" spans="1:18" s="163" customFormat="1" ht="14.1" customHeight="1" x14ac:dyDescent="0.2">
      <c r="A50" s="161" t="s">
        <v>189</v>
      </c>
      <c r="B50" s="420" t="s">
        <v>49</v>
      </c>
      <c r="C50" s="243">
        <v>100</v>
      </c>
      <c r="D50" s="169">
        <v>245</v>
      </c>
      <c r="E50" s="170">
        <v>339.274</v>
      </c>
      <c r="F50" s="170">
        <v>0.72199999999999998</v>
      </c>
      <c r="G50" s="170">
        <v>0.63600000000000001</v>
      </c>
      <c r="H50" s="242">
        <v>0.81699999999999995</v>
      </c>
      <c r="I50" s="87">
        <v>49</v>
      </c>
      <c r="J50" s="244">
        <v>4.0800000000000003E-2</v>
      </c>
      <c r="K50" s="638">
        <v>0</v>
      </c>
      <c r="L50" s="166">
        <v>0</v>
      </c>
      <c r="M50" s="166">
        <v>0.32950000000000002</v>
      </c>
      <c r="N50" s="166">
        <v>0.60882999999999998</v>
      </c>
      <c r="O50" s="166">
        <v>0.89529999999999998</v>
      </c>
      <c r="P50" s="167">
        <v>1.3238000000000001</v>
      </c>
    </row>
    <row r="51" spans="1:18" s="163" customFormat="1" ht="14.1" customHeight="1" x14ac:dyDescent="0.2">
      <c r="A51" s="161" t="s">
        <v>190</v>
      </c>
      <c r="B51" s="420"/>
      <c r="C51" s="243">
        <v>353</v>
      </c>
      <c r="D51" s="169">
        <v>666</v>
      </c>
      <c r="E51" s="170">
        <v>992.87800000000004</v>
      </c>
      <c r="F51" s="170">
        <v>0.67100000000000004</v>
      </c>
      <c r="G51" s="170">
        <v>0.621</v>
      </c>
      <c r="H51" s="242">
        <v>0.72299999999999998</v>
      </c>
      <c r="I51" s="87">
        <v>179</v>
      </c>
      <c r="J51" s="244">
        <v>2.7900000000000001E-2</v>
      </c>
      <c r="K51" s="638">
        <v>7.8200000000000006E-2</v>
      </c>
      <c r="L51" s="166">
        <v>0</v>
      </c>
      <c r="M51" s="166">
        <v>0.23816999999999999</v>
      </c>
      <c r="N51" s="166">
        <v>0.60450999999999999</v>
      </c>
      <c r="O51" s="166">
        <v>0.93794</v>
      </c>
      <c r="P51" s="167">
        <v>1.39716</v>
      </c>
    </row>
    <row r="52" spans="1:18" s="163" customFormat="1" ht="14.1" customHeight="1" x14ac:dyDescent="0.2">
      <c r="A52" s="161" t="s">
        <v>191</v>
      </c>
      <c r="B52" s="420"/>
      <c r="C52" s="243">
        <v>37</v>
      </c>
      <c r="D52" s="169">
        <v>52</v>
      </c>
      <c r="E52" s="170">
        <v>51.393999999999998</v>
      </c>
      <c r="F52" s="170">
        <v>1.012</v>
      </c>
      <c r="G52" s="170">
        <v>0.76300000000000001</v>
      </c>
      <c r="H52" s="242">
        <v>1.3160000000000001</v>
      </c>
      <c r="I52" s="87">
        <v>11</v>
      </c>
      <c r="J52" s="244">
        <v>9.0899999999999995E-2</v>
      </c>
      <c r="K52" s="638">
        <v>0</v>
      </c>
      <c r="L52" s="166" t="s">
        <v>391</v>
      </c>
      <c r="M52" s="166" t="s">
        <v>391</v>
      </c>
      <c r="N52" s="166" t="s">
        <v>391</v>
      </c>
      <c r="O52" s="166" t="s">
        <v>391</v>
      </c>
      <c r="P52" s="167" t="s">
        <v>391</v>
      </c>
    </row>
    <row r="53" spans="1:18" s="163" customFormat="1" ht="14.1" customHeight="1" x14ac:dyDescent="0.2">
      <c r="A53" s="161" t="s">
        <v>192</v>
      </c>
      <c r="B53" s="420" t="s">
        <v>50</v>
      </c>
      <c r="C53" s="243">
        <v>7</v>
      </c>
      <c r="D53" s="169">
        <v>36</v>
      </c>
      <c r="E53" s="170">
        <v>20.614999999999998</v>
      </c>
      <c r="F53" s="170">
        <v>1.746</v>
      </c>
      <c r="G53" s="170">
        <v>1.2410000000000001</v>
      </c>
      <c r="H53" s="242">
        <v>2.391</v>
      </c>
      <c r="I53" s="87">
        <v>4</v>
      </c>
      <c r="J53" s="166" t="s">
        <v>391</v>
      </c>
      <c r="K53" s="167" t="s">
        <v>391</v>
      </c>
      <c r="L53" s="166" t="s">
        <v>391</v>
      </c>
      <c r="M53" s="166" t="s">
        <v>391</v>
      </c>
      <c r="N53" s="166" t="s">
        <v>391</v>
      </c>
      <c r="O53" s="166" t="s">
        <v>391</v>
      </c>
      <c r="P53" s="167" t="s">
        <v>391</v>
      </c>
    </row>
    <row r="54" spans="1:18" s="163" customFormat="1" ht="14.1" customHeight="1" x14ac:dyDescent="0.2">
      <c r="A54" s="161" t="s">
        <v>193</v>
      </c>
      <c r="B54" s="420"/>
      <c r="C54" s="243">
        <v>1</v>
      </c>
      <c r="D54" s="169" t="s">
        <v>391</v>
      </c>
      <c r="E54" s="170" t="s">
        <v>391</v>
      </c>
      <c r="F54" s="170" t="s">
        <v>391</v>
      </c>
      <c r="G54" s="170" t="s">
        <v>391</v>
      </c>
      <c r="H54" s="242" t="s">
        <v>391</v>
      </c>
      <c r="I54" s="169" t="s">
        <v>391</v>
      </c>
      <c r="J54" s="169" t="s">
        <v>391</v>
      </c>
      <c r="K54" s="243" t="s">
        <v>391</v>
      </c>
      <c r="L54" s="169" t="s">
        <v>391</v>
      </c>
      <c r="M54" s="169" t="s">
        <v>391</v>
      </c>
      <c r="N54" s="169" t="s">
        <v>391</v>
      </c>
      <c r="O54" s="169" t="s">
        <v>391</v>
      </c>
      <c r="P54" s="243" t="s">
        <v>391</v>
      </c>
    </row>
    <row r="55" spans="1:18" s="163" customFormat="1" ht="14.1" customHeight="1" x14ac:dyDescent="0.2">
      <c r="A55" s="161" t="s">
        <v>194</v>
      </c>
      <c r="B55" s="420" t="s">
        <v>49</v>
      </c>
      <c r="C55" s="243">
        <v>84</v>
      </c>
      <c r="D55" s="169">
        <v>218</v>
      </c>
      <c r="E55" s="170">
        <v>293.57</v>
      </c>
      <c r="F55" s="170">
        <v>0.74299999999999999</v>
      </c>
      <c r="G55" s="170">
        <v>0.64900000000000002</v>
      </c>
      <c r="H55" s="242">
        <v>0.84599999999999997</v>
      </c>
      <c r="I55" s="87">
        <v>45</v>
      </c>
      <c r="J55" s="244">
        <v>2.2200000000000001E-2</v>
      </c>
      <c r="K55" s="638">
        <v>6.6699999999999995E-2</v>
      </c>
      <c r="L55" s="166">
        <v>0</v>
      </c>
      <c r="M55" s="166">
        <v>0.27676000000000001</v>
      </c>
      <c r="N55" s="166">
        <v>0.62649999999999995</v>
      </c>
      <c r="O55" s="166">
        <v>0.93750999999999995</v>
      </c>
      <c r="P55" s="167">
        <v>1.4404600000000001</v>
      </c>
    </row>
    <row r="56" spans="1:18" s="163" customFormat="1" ht="14.1" customHeight="1" x14ac:dyDescent="0.2">
      <c r="A56" s="161" t="s">
        <v>195</v>
      </c>
      <c r="B56" s="420" t="s">
        <v>49</v>
      </c>
      <c r="C56" s="243">
        <v>60</v>
      </c>
      <c r="D56" s="169">
        <v>221</v>
      </c>
      <c r="E56" s="170">
        <v>273.815</v>
      </c>
      <c r="F56" s="170">
        <v>0.80700000000000005</v>
      </c>
      <c r="G56" s="170">
        <v>0.70599999999999996</v>
      </c>
      <c r="H56" s="242">
        <v>0.91900000000000004</v>
      </c>
      <c r="I56" s="87">
        <v>42</v>
      </c>
      <c r="J56" s="244">
        <v>0.1429</v>
      </c>
      <c r="K56" s="638">
        <v>4.7600000000000003E-2</v>
      </c>
      <c r="L56" s="166">
        <v>0.20005000000000001</v>
      </c>
      <c r="M56" s="166">
        <v>0.38218000000000002</v>
      </c>
      <c r="N56" s="166">
        <v>0.72150000000000003</v>
      </c>
      <c r="O56" s="166">
        <v>1.2169099999999999</v>
      </c>
      <c r="P56" s="167">
        <v>1.86588</v>
      </c>
    </row>
    <row r="57" spans="1:18" s="163" customFormat="1" ht="14.1" customHeight="1" x14ac:dyDescent="0.2">
      <c r="A57" s="161" t="s">
        <v>196</v>
      </c>
      <c r="B57" s="420" t="s">
        <v>49</v>
      </c>
      <c r="C57" s="243">
        <v>31</v>
      </c>
      <c r="D57" s="169">
        <v>98</v>
      </c>
      <c r="E57" s="170">
        <v>121.703</v>
      </c>
      <c r="F57" s="170">
        <v>0.80500000000000005</v>
      </c>
      <c r="G57" s="170">
        <v>0.65700000000000003</v>
      </c>
      <c r="H57" s="242">
        <v>0.97699999999999998</v>
      </c>
      <c r="I57" s="87">
        <v>16</v>
      </c>
      <c r="J57" s="244">
        <v>0.125</v>
      </c>
      <c r="K57" s="638">
        <v>6.25E-2</v>
      </c>
      <c r="L57" s="166" t="s">
        <v>391</v>
      </c>
      <c r="M57" s="166" t="s">
        <v>391</v>
      </c>
      <c r="N57" s="166" t="s">
        <v>391</v>
      </c>
      <c r="O57" s="166" t="s">
        <v>391</v>
      </c>
      <c r="P57" s="167" t="s">
        <v>391</v>
      </c>
    </row>
    <row r="58" spans="1:18" s="163" customFormat="1" ht="14.1" customHeight="1" x14ac:dyDescent="0.2">
      <c r="A58" s="161" t="s">
        <v>197</v>
      </c>
      <c r="B58" s="420" t="s">
        <v>50</v>
      </c>
      <c r="C58" s="243">
        <v>77</v>
      </c>
      <c r="D58" s="169">
        <v>186</v>
      </c>
      <c r="E58" s="170">
        <v>219.191</v>
      </c>
      <c r="F58" s="170">
        <v>0.84899999999999998</v>
      </c>
      <c r="G58" s="170">
        <v>0.73299999999999998</v>
      </c>
      <c r="H58" s="242">
        <v>0.97699999999999998</v>
      </c>
      <c r="I58" s="87">
        <v>41</v>
      </c>
      <c r="J58" s="244">
        <v>9.7600000000000006E-2</v>
      </c>
      <c r="K58" s="638">
        <v>9.7600000000000006E-2</v>
      </c>
      <c r="L58" s="166">
        <v>0</v>
      </c>
      <c r="M58" s="166">
        <v>0.31151000000000001</v>
      </c>
      <c r="N58" s="166">
        <v>0.59287999999999996</v>
      </c>
      <c r="O58" s="166">
        <v>1.47892</v>
      </c>
      <c r="P58" s="167">
        <v>1.96655</v>
      </c>
    </row>
    <row r="59" spans="1:18" s="163" customFormat="1" ht="14.1" customHeight="1" x14ac:dyDescent="0.2">
      <c r="A59" s="744" t="s">
        <v>198</v>
      </c>
      <c r="B59" s="958" t="s">
        <v>50</v>
      </c>
      <c r="C59" s="243">
        <v>13</v>
      </c>
      <c r="D59" s="169">
        <v>10</v>
      </c>
      <c r="E59" s="170">
        <v>18.579999999999998</v>
      </c>
      <c r="F59" s="170">
        <v>0.53800000000000003</v>
      </c>
      <c r="G59" s="170">
        <v>0.27300000000000002</v>
      </c>
      <c r="H59" s="242">
        <v>0.95899999999999996</v>
      </c>
      <c r="I59" s="87">
        <v>2</v>
      </c>
      <c r="J59" s="166" t="s">
        <v>391</v>
      </c>
      <c r="K59" s="167" t="s">
        <v>391</v>
      </c>
      <c r="L59" s="166" t="s">
        <v>391</v>
      </c>
      <c r="M59" s="166" t="s">
        <v>391</v>
      </c>
      <c r="N59" s="166" t="s">
        <v>391</v>
      </c>
      <c r="O59" s="166" t="s">
        <v>391</v>
      </c>
      <c r="P59" s="639" t="s">
        <v>391</v>
      </c>
    </row>
    <row r="60" spans="1:18" s="175" customFormat="1" ht="14.1" customHeight="1" x14ac:dyDescent="0.2">
      <c r="A60" s="164" t="s">
        <v>199</v>
      </c>
      <c r="B60" s="946"/>
      <c r="C60" s="248">
        <f>SUM(C6:C59)</f>
        <v>3730</v>
      </c>
      <c r="D60" s="250">
        <v>10105</v>
      </c>
      <c r="E60" s="225">
        <v>13078.91</v>
      </c>
      <c r="F60" s="226">
        <v>0.77300000000000002</v>
      </c>
      <c r="G60" s="226">
        <v>0.75800000000000001</v>
      </c>
      <c r="H60" s="281">
        <v>0.78800000000000003</v>
      </c>
      <c r="I60" s="282">
        <v>2160</v>
      </c>
      <c r="J60" s="283">
        <v>7.0000000000000007E-2</v>
      </c>
      <c r="K60" s="497">
        <v>7.0000000000000007E-2</v>
      </c>
      <c r="L60" s="226">
        <v>0</v>
      </c>
      <c r="M60" s="226">
        <v>0.32123000000000002</v>
      </c>
      <c r="N60" s="226">
        <v>0.67476000000000003</v>
      </c>
      <c r="O60" s="219">
        <v>1.0658700000000001</v>
      </c>
      <c r="P60" s="318">
        <v>1.6447400000000001</v>
      </c>
    </row>
    <row r="61" spans="1:18" x14ac:dyDescent="0.2">
      <c r="A61" s="329"/>
      <c r="C61" s="523"/>
      <c r="D61" s="691"/>
      <c r="E61" s="205"/>
      <c r="F61" s="73"/>
      <c r="G61" s="73"/>
      <c r="H61" s="73"/>
      <c r="I61" s="1211"/>
      <c r="J61" s="1211"/>
      <c r="K61" s="8"/>
      <c r="L61" s="8"/>
      <c r="M61" s="737"/>
      <c r="N61" s="122"/>
      <c r="O61" s="122"/>
      <c r="P61" s="122"/>
      <c r="Q61" s="122"/>
      <c r="R61" s="102"/>
    </row>
    <row r="63" spans="1:18" x14ac:dyDescent="0.2">
      <c r="A63" s="276" t="s">
        <v>431</v>
      </c>
      <c r="B63" s="82"/>
      <c r="C63" s="139"/>
      <c r="D63" s="139"/>
      <c r="G63" s="96"/>
      <c r="H63" s="96"/>
    </row>
    <row r="64" spans="1:18" x14ac:dyDescent="0.2">
      <c r="A64" s="276" t="s">
        <v>432</v>
      </c>
      <c r="B64" s="82"/>
      <c r="C64" s="139"/>
      <c r="D64" s="139"/>
      <c r="G64" s="96"/>
      <c r="H64" s="96"/>
    </row>
    <row r="65" spans="1:13" x14ac:dyDescent="0.2">
      <c r="A65" s="140" t="s">
        <v>433</v>
      </c>
    </row>
    <row r="66" spans="1:13" x14ac:dyDescent="0.2">
      <c r="A66" s="140" t="s">
        <v>378</v>
      </c>
      <c r="B66" s="96"/>
      <c r="E66" s="96"/>
      <c r="I66" s="139"/>
    </row>
    <row r="67" spans="1:13" x14ac:dyDescent="0.2">
      <c r="A67" s="276" t="s">
        <v>434</v>
      </c>
    </row>
    <row r="68" spans="1:13" x14ac:dyDescent="0.2">
      <c r="A68" s="140" t="s">
        <v>919</v>
      </c>
      <c r="B68" s="140"/>
      <c r="G68" s="199"/>
      <c r="H68" s="199"/>
      <c r="I68" s="102"/>
      <c r="J68" s="102"/>
      <c r="K68" s="102"/>
      <c r="L68" s="102"/>
      <c r="M68" s="102"/>
    </row>
    <row r="69" spans="1:13" x14ac:dyDescent="0.2">
      <c r="A69" s="140" t="s">
        <v>435</v>
      </c>
      <c r="B69" s="140"/>
      <c r="G69" s="199"/>
      <c r="H69" s="199"/>
      <c r="I69" s="102"/>
      <c r="J69" s="102"/>
      <c r="K69" s="102"/>
      <c r="L69" s="102"/>
      <c r="M69" s="102"/>
    </row>
    <row r="70" spans="1:13" x14ac:dyDescent="0.2">
      <c r="A70" s="276" t="s">
        <v>436</v>
      </c>
      <c r="B70" s="276"/>
    </row>
    <row r="71" spans="1:13" x14ac:dyDescent="0.2">
      <c r="A71" s="140" t="s">
        <v>400</v>
      </c>
      <c r="B71" s="140"/>
    </row>
    <row r="72" spans="1:13" s="180" customFormat="1" x14ac:dyDescent="0.2">
      <c r="A72" s="182"/>
      <c r="B72" s="182"/>
      <c r="E72" s="181"/>
      <c r="F72" s="181"/>
      <c r="G72" s="183"/>
      <c r="H72" s="183"/>
      <c r="I72" s="149"/>
      <c r="J72" s="149"/>
      <c r="K72" s="149"/>
      <c r="L72" s="149"/>
      <c r="M72" s="149"/>
    </row>
    <row r="73" spans="1:13" x14ac:dyDescent="0.2">
      <c r="B73" s="96"/>
      <c r="E73" s="96"/>
      <c r="F73" s="96"/>
      <c r="G73" s="96"/>
      <c r="H73" s="96"/>
    </row>
    <row r="74" spans="1:13" x14ac:dyDescent="0.2">
      <c r="B74" s="96"/>
      <c r="E74" s="96"/>
      <c r="F74" s="96"/>
      <c r="G74" s="96"/>
      <c r="H74" s="96"/>
    </row>
    <row r="75" spans="1:13" x14ac:dyDescent="0.2">
      <c r="A75" s="330"/>
    </row>
    <row r="76" spans="1:13" x14ac:dyDescent="0.2">
      <c r="A76" s="330"/>
    </row>
    <row r="77" spans="1:13" x14ac:dyDescent="0.2">
      <c r="A77" s="330"/>
    </row>
    <row r="78" spans="1:13" x14ac:dyDescent="0.2">
      <c r="A78" s="330"/>
    </row>
    <row r="79" spans="1:13" x14ac:dyDescent="0.2">
      <c r="A79" s="330"/>
    </row>
    <row r="80" spans="1:13" x14ac:dyDescent="0.2">
      <c r="A80" s="330"/>
    </row>
    <row r="81" spans="1:1" x14ac:dyDescent="0.2">
      <c r="A81" s="330"/>
    </row>
    <row r="82" spans="1:1" x14ac:dyDescent="0.2">
      <c r="A82" s="330"/>
    </row>
    <row r="83" spans="1:1" x14ac:dyDescent="0.2">
      <c r="A83" s="330"/>
    </row>
    <row r="84" spans="1:1" x14ac:dyDescent="0.2">
      <c r="A84" s="330"/>
    </row>
    <row r="85" spans="1:1" x14ac:dyDescent="0.2">
      <c r="A85" s="330"/>
    </row>
    <row r="86" spans="1:1" x14ac:dyDescent="0.2">
      <c r="A86" s="330"/>
    </row>
    <row r="87" spans="1:1" x14ac:dyDescent="0.2">
      <c r="A87" s="330"/>
    </row>
    <row r="88" spans="1:1" x14ac:dyDescent="0.2">
      <c r="A88" s="330"/>
    </row>
    <row r="89" spans="1:1" x14ac:dyDescent="0.2">
      <c r="A89" s="330"/>
    </row>
    <row r="90" spans="1:1" x14ac:dyDescent="0.2">
      <c r="A90" s="330"/>
    </row>
    <row r="91" spans="1:1" x14ac:dyDescent="0.2">
      <c r="A91" s="330"/>
    </row>
    <row r="92" spans="1:1" x14ac:dyDescent="0.2">
      <c r="A92" s="330"/>
    </row>
    <row r="93" spans="1:1" x14ac:dyDescent="0.2">
      <c r="A93" s="330"/>
    </row>
    <row r="94" spans="1:1" x14ac:dyDescent="0.2">
      <c r="A94" s="330"/>
    </row>
    <row r="95" spans="1:1" x14ac:dyDescent="0.2">
      <c r="A95" s="330"/>
    </row>
    <row r="96" spans="1:1" x14ac:dyDescent="0.2">
      <c r="A96" s="330"/>
    </row>
    <row r="97" spans="1:1" x14ac:dyDescent="0.2">
      <c r="A97" s="330"/>
    </row>
    <row r="98" spans="1:1" x14ac:dyDescent="0.2">
      <c r="A98" s="330"/>
    </row>
    <row r="99" spans="1:1" x14ac:dyDescent="0.2">
      <c r="A99" s="330"/>
    </row>
    <row r="100" spans="1:1" x14ac:dyDescent="0.2">
      <c r="A100" s="330"/>
    </row>
    <row r="101" spans="1:1" x14ac:dyDescent="0.2">
      <c r="A101" s="330"/>
    </row>
    <row r="102" spans="1:1" x14ac:dyDescent="0.2">
      <c r="A102" s="330"/>
    </row>
    <row r="103" spans="1:1" x14ac:dyDescent="0.2">
      <c r="A103" s="330"/>
    </row>
    <row r="104" spans="1:1" x14ac:dyDescent="0.2">
      <c r="A104" s="330"/>
    </row>
    <row r="105" spans="1:1" x14ac:dyDescent="0.2">
      <c r="A105" s="330"/>
    </row>
    <row r="106" spans="1:1" x14ac:dyDescent="0.2">
      <c r="A106" s="330"/>
    </row>
    <row r="107" spans="1:1" x14ac:dyDescent="0.2">
      <c r="A107" s="330"/>
    </row>
    <row r="108" spans="1:1" x14ac:dyDescent="0.2">
      <c r="A108" s="330"/>
    </row>
    <row r="109" spans="1:1" x14ac:dyDescent="0.2">
      <c r="A109" s="330"/>
    </row>
    <row r="110" spans="1:1" x14ac:dyDescent="0.2">
      <c r="A110" s="330"/>
    </row>
    <row r="111" spans="1:1" x14ac:dyDescent="0.2">
      <c r="A111" s="330"/>
    </row>
    <row r="112" spans="1:1" x14ac:dyDescent="0.2">
      <c r="A112" s="330"/>
    </row>
    <row r="113" spans="1:1" x14ac:dyDescent="0.2">
      <c r="A113" s="330"/>
    </row>
    <row r="114" spans="1:1" x14ac:dyDescent="0.2">
      <c r="A114" s="330"/>
    </row>
    <row r="115" spans="1:1" x14ac:dyDescent="0.2">
      <c r="A115" s="330"/>
    </row>
    <row r="116" spans="1:1" x14ac:dyDescent="0.2">
      <c r="A116" s="330"/>
    </row>
    <row r="117" spans="1:1" x14ac:dyDescent="0.2">
      <c r="A117" s="330"/>
    </row>
    <row r="118" spans="1:1" x14ac:dyDescent="0.2">
      <c r="A118" s="330"/>
    </row>
    <row r="119" spans="1:1" x14ac:dyDescent="0.2">
      <c r="A119" s="330"/>
    </row>
    <row r="120" spans="1:1" x14ac:dyDescent="0.2">
      <c r="A120" s="330"/>
    </row>
    <row r="121" spans="1:1" x14ac:dyDescent="0.2">
      <c r="A121" s="330"/>
    </row>
    <row r="122" spans="1:1" x14ac:dyDescent="0.2">
      <c r="A122" s="330"/>
    </row>
    <row r="123" spans="1:1" x14ac:dyDescent="0.2">
      <c r="A123" s="330"/>
    </row>
    <row r="124" spans="1:1" x14ac:dyDescent="0.2">
      <c r="A124" s="330"/>
    </row>
    <row r="125" spans="1:1" x14ac:dyDescent="0.2">
      <c r="A125" s="330"/>
    </row>
    <row r="126" spans="1:1" x14ac:dyDescent="0.2">
      <c r="A126" s="330"/>
    </row>
    <row r="127" spans="1:1" x14ac:dyDescent="0.2">
      <c r="A127" s="330"/>
    </row>
    <row r="128" spans="1:1" x14ac:dyDescent="0.2">
      <c r="A128" s="330"/>
    </row>
    <row r="129" spans="1:1" x14ac:dyDescent="0.2">
      <c r="A129" s="330"/>
    </row>
    <row r="130" spans="1:1" x14ac:dyDescent="0.2">
      <c r="A130" s="330"/>
    </row>
    <row r="131" spans="1:1" x14ac:dyDescent="0.2">
      <c r="A131" s="330"/>
    </row>
    <row r="132" spans="1:1" x14ac:dyDescent="0.2">
      <c r="A132" s="330"/>
    </row>
    <row r="133" spans="1:1" x14ac:dyDescent="0.2">
      <c r="A133" s="330"/>
    </row>
    <row r="134" spans="1:1" x14ac:dyDescent="0.2">
      <c r="A134" s="330"/>
    </row>
    <row r="135" spans="1:1" x14ac:dyDescent="0.2">
      <c r="A135" s="330"/>
    </row>
    <row r="136" spans="1:1" x14ac:dyDescent="0.2">
      <c r="A136" s="330"/>
    </row>
    <row r="137" spans="1:1" x14ac:dyDescent="0.2">
      <c r="A137" s="330"/>
    </row>
    <row r="138" spans="1:1" x14ac:dyDescent="0.2">
      <c r="A138" s="330"/>
    </row>
    <row r="139" spans="1:1" x14ac:dyDescent="0.2">
      <c r="A139" s="330"/>
    </row>
    <row r="140" spans="1:1" x14ac:dyDescent="0.2">
      <c r="A140" s="330"/>
    </row>
    <row r="141" spans="1:1" x14ac:dyDescent="0.2">
      <c r="A141" s="330"/>
    </row>
    <row r="142" spans="1:1" x14ac:dyDescent="0.2">
      <c r="A142" s="330"/>
    </row>
    <row r="143" spans="1:1" x14ac:dyDescent="0.2">
      <c r="A143" s="330"/>
    </row>
    <row r="144" spans="1:1" x14ac:dyDescent="0.2">
      <c r="A144" s="330"/>
    </row>
    <row r="145" spans="1:1" x14ac:dyDescent="0.2">
      <c r="A145" s="330"/>
    </row>
    <row r="146" spans="1:1" x14ac:dyDescent="0.2">
      <c r="A146" s="330"/>
    </row>
    <row r="147" spans="1:1" x14ac:dyDescent="0.2">
      <c r="A147" s="330"/>
    </row>
    <row r="148" spans="1:1" x14ac:dyDescent="0.2">
      <c r="A148" s="330"/>
    </row>
    <row r="149" spans="1:1" x14ac:dyDescent="0.2">
      <c r="A149" s="330"/>
    </row>
    <row r="150" spans="1:1" x14ac:dyDescent="0.2">
      <c r="A150" s="330"/>
    </row>
    <row r="151" spans="1:1" x14ac:dyDescent="0.2">
      <c r="A151" s="330"/>
    </row>
    <row r="152" spans="1:1" x14ac:dyDescent="0.2">
      <c r="A152" s="330"/>
    </row>
    <row r="153" spans="1:1" x14ac:dyDescent="0.2">
      <c r="A153" s="330"/>
    </row>
    <row r="154" spans="1:1" x14ac:dyDescent="0.2">
      <c r="A154" s="330"/>
    </row>
    <row r="155" spans="1:1" x14ac:dyDescent="0.2">
      <c r="A155" s="330"/>
    </row>
    <row r="156" spans="1:1" x14ac:dyDescent="0.2">
      <c r="A156" s="330"/>
    </row>
    <row r="157" spans="1:1" x14ac:dyDescent="0.2">
      <c r="A157" s="330"/>
    </row>
    <row r="158" spans="1:1" x14ac:dyDescent="0.2">
      <c r="A158" s="330"/>
    </row>
    <row r="159" spans="1:1" x14ac:dyDescent="0.2">
      <c r="A159" s="330"/>
    </row>
    <row r="160" spans="1:1" x14ac:dyDescent="0.2">
      <c r="A160" s="330"/>
    </row>
    <row r="161" spans="1:1" x14ac:dyDescent="0.2">
      <c r="A161" s="330"/>
    </row>
    <row r="162" spans="1:1" x14ac:dyDescent="0.2">
      <c r="A162" s="330"/>
    </row>
    <row r="163" spans="1:1" x14ac:dyDescent="0.2">
      <c r="A163" s="330"/>
    </row>
    <row r="164" spans="1:1" x14ac:dyDescent="0.2">
      <c r="A164" s="330"/>
    </row>
    <row r="165" spans="1:1" x14ac:dyDescent="0.2">
      <c r="A165" s="330"/>
    </row>
    <row r="166" spans="1:1" x14ac:dyDescent="0.2">
      <c r="A166" s="330"/>
    </row>
    <row r="167" spans="1:1" x14ac:dyDescent="0.2">
      <c r="A167" s="330"/>
    </row>
    <row r="168" spans="1:1" x14ac:dyDescent="0.2">
      <c r="A168" s="330"/>
    </row>
    <row r="169" spans="1:1" x14ac:dyDescent="0.2">
      <c r="A169" s="330"/>
    </row>
    <row r="170" spans="1:1" x14ac:dyDescent="0.2">
      <c r="A170" s="330"/>
    </row>
    <row r="171" spans="1:1" x14ac:dyDescent="0.2">
      <c r="A171" s="330"/>
    </row>
    <row r="172" spans="1:1" x14ac:dyDescent="0.2">
      <c r="A172" s="330"/>
    </row>
    <row r="173" spans="1:1" x14ac:dyDescent="0.2">
      <c r="A173" s="330"/>
    </row>
    <row r="174" spans="1:1" x14ac:dyDescent="0.2">
      <c r="A174" s="330"/>
    </row>
    <row r="175" spans="1:1" x14ac:dyDescent="0.2">
      <c r="A175" s="330"/>
    </row>
    <row r="176" spans="1:1" x14ac:dyDescent="0.2">
      <c r="A176" s="330"/>
    </row>
    <row r="177" spans="1:3" x14ac:dyDescent="0.2">
      <c r="A177" s="330"/>
    </row>
    <row r="178" spans="1:3" x14ac:dyDescent="0.2">
      <c r="A178" s="330"/>
    </row>
    <row r="179" spans="1:3" x14ac:dyDescent="0.2">
      <c r="A179" s="330"/>
    </row>
    <row r="180" spans="1:3" x14ac:dyDescent="0.2">
      <c r="A180" s="330"/>
    </row>
    <row r="181" spans="1:3" x14ac:dyDescent="0.2">
      <c r="A181" s="330"/>
    </row>
    <row r="182" spans="1:3" x14ac:dyDescent="0.2">
      <c r="A182" s="330"/>
    </row>
    <row r="183" spans="1:3" x14ac:dyDescent="0.2">
      <c r="A183" s="330"/>
      <c r="C183" s="331"/>
    </row>
    <row r="184" spans="1:3" x14ac:dyDescent="0.2">
      <c r="A184" s="330"/>
    </row>
    <row r="185" spans="1:3" x14ac:dyDescent="0.2">
      <c r="A185" s="330"/>
    </row>
    <row r="186" spans="1:3" x14ac:dyDescent="0.2">
      <c r="A186" s="330"/>
    </row>
    <row r="187" spans="1:3" x14ac:dyDescent="0.2">
      <c r="A187" s="330"/>
    </row>
    <row r="188" spans="1:3" x14ac:dyDescent="0.2">
      <c r="A188" s="330"/>
    </row>
    <row r="189" spans="1:3" x14ac:dyDescent="0.2">
      <c r="A189" s="330"/>
    </row>
    <row r="190" spans="1:3" x14ac:dyDescent="0.2">
      <c r="A190" s="330"/>
    </row>
    <row r="191" spans="1:3" x14ac:dyDescent="0.2">
      <c r="A191" s="330"/>
    </row>
    <row r="192" spans="1:3" x14ac:dyDescent="0.2">
      <c r="A192" s="330"/>
    </row>
    <row r="193" spans="1:1" x14ac:dyDescent="0.2">
      <c r="A193" s="330"/>
    </row>
    <row r="194" spans="1:1" x14ac:dyDescent="0.2">
      <c r="A194" s="330"/>
    </row>
    <row r="195" spans="1:1" x14ac:dyDescent="0.2">
      <c r="A195" s="330"/>
    </row>
    <row r="196" spans="1:1" x14ac:dyDescent="0.2">
      <c r="A196" s="330"/>
    </row>
  </sheetData>
  <sortState xmlns:xlrd2="http://schemas.microsoft.com/office/spreadsheetml/2017/richdata2" ref="A6:P59">
    <sortCondition ref="A5"/>
  </sortState>
  <mergeCells count="8">
    <mergeCell ref="I61:J61"/>
    <mergeCell ref="A1:P1"/>
    <mergeCell ref="A2:P2"/>
    <mergeCell ref="A3:P3"/>
    <mergeCell ref="D4:E4"/>
    <mergeCell ref="G4:H4"/>
    <mergeCell ref="I4:K4"/>
    <mergeCell ref="L4:P4"/>
  </mergeCells>
  <pageMargins left="0.7" right="0.7" top="0.75" bottom="0.75" header="0.3" footer="0.3"/>
  <pageSetup scale="60"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S79"/>
  <sheetViews>
    <sheetView zoomScaleNormal="100" workbookViewId="0">
      <selection sqref="A1:Q1"/>
    </sheetView>
  </sheetViews>
  <sheetFormatPr defaultColWidth="9.140625" defaultRowHeight="12.75" x14ac:dyDescent="0.2"/>
  <cols>
    <col min="1" max="1" width="16.85546875" style="97" customWidth="1"/>
    <col min="2" max="5" width="12.7109375" style="96" customWidth="1"/>
    <col min="6" max="6" width="12.7109375" style="139" customWidth="1"/>
    <col min="7" max="9" width="9.140625" style="139" customWidth="1"/>
    <col min="10" max="12" width="12.7109375" style="96" customWidth="1"/>
    <col min="13" max="17" width="9.140625" style="96" customWidth="1"/>
    <col min="18" max="16384" width="9.140625" style="96"/>
  </cols>
  <sheetData>
    <row r="1" spans="1:18" s="97" customFormat="1" ht="14.45" customHeight="1" x14ac:dyDescent="0.2">
      <c r="A1" s="1195" t="s">
        <v>437</v>
      </c>
      <c r="B1" s="1196"/>
      <c r="C1" s="1196"/>
      <c r="D1" s="1196"/>
      <c r="E1" s="1196"/>
      <c r="F1" s="1196"/>
      <c r="G1" s="1196"/>
      <c r="H1" s="1196"/>
      <c r="I1" s="1196"/>
      <c r="J1" s="1196"/>
      <c r="K1" s="1196"/>
      <c r="L1" s="1196"/>
      <c r="M1" s="1196"/>
      <c r="N1" s="1196"/>
      <c r="O1" s="1196"/>
      <c r="P1" s="1196"/>
      <c r="Q1" s="1197"/>
    </row>
    <row r="2" spans="1:18" s="97" customFormat="1" ht="14.45" customHeight="1" x14ac:dyDescent="0.2">
      <c r="A2" s="1153" t="s">
        <v>366</v>
      </c>
      <c r="B2" s="1148"/>
      <c r="C2" s="1148"/>
      <c r="D2" s="1148"/>
      <c r="E2" s="1148"/>
      <c r="F2" s="1148"/>
      <c r="G2" s="1148"/>
      <c r="H2" s="1148"/>
      <c r="I2" s="1148"/>
      <c r="J2" s="1148"/>
      <c r="K2" s="1148"/>
      <c r="L2" s="1148"/>
      <c r="M2" s="1148"/>
      <c r="N2" s="1148"/>
      <c r="O2" s="1148"/>
      <c r="P2" s="1148"/>
      <c r="Q2" s="1198"/>
    </row>
    <row r="3" spans="1:18" s="97" customFormat="1" ht="14.45" customHeight="1" thickBot="1" x14ac:dyDescent="0.25">
      <c r="A3" s="1154" t="s">
        <v>438</v>
      </c>
      <c r="B3" s="1149"/>
      <c r="C3" s="1149"/>
      <c r="D3" s="1149"/>
      <c r="E3" s="1149"/>
      <c r="F3" s="1149"/>
      <c r="G3" s="1149"/>
      <c r="H3" s="1149"/>
      <c r="I3" s="1149"/>
      <c r="J3" s="1149"/>
      <c r="K3" s="1149"/>
      <c r="L3" s="1149"/>
      <c r="M3" s="1149"/>
      <c r="N3" s="1149"/>
      <c r="O3" s="1149"/>
      <c r="P3" s="1149"/>
      <c r="Q3" s="1199"/>
    </row>
    <row r="4" spans="1:18" s="101" customFormat="1" ht="14.45" customHeight="1" thickTop="1" x14ac:dyDescent="0.2">
      <c r="A4" s="15"/>
      <c r="B4" s="152"/>
      <c r="C4" s="10"/>
      <c r="D4" s="112"/>
      <c r="E4" s="1189" t="s">
        <v>439</v>
      </c>
      <c r="F4" s="1189"/>
      <c r="G4" s="130"/>
      <c r="H4" s="1190" t="s">
        <v>239</v>
      </c>
      <c r="I4" s="1191"/>
      <c r="J4" s="1192" t="s">
        <v>240</v>
      </c>
      <c r="K4" s="1193"/>
      <c r="L4" s="1194"/>
      <c r="M4" s="1212" t="s">
        <v>368</v>
      </c>
      <c r="N4" s="1187"/>
      <c r="O4" s="1187"/>
      <c r="P4" s="1187"/>
      <c r="Q4" s="1188"/>
      <c r="R4" s="10"/>
    </row>
    <row r="5" spans="1:18" s="101" customFormat="1" ht="57" customHeight="1" x14ac:dyDescent="0.2">
      <c r="A5" s="150" t="s">
        <v>9</v>
      </c>
      <c r="B5" s="86" t="s">
        <v>369</v>
      </c>
      <c r="C5" s="429" t="s">
        <v>370</v>
      </c>
      <c r="D5" s="369" t="s">
        <v>371</v>
      </c>
      <c r="E5" s="918" t="s">
        <v>243</v>
      </c>
      <c r="F5" s="430" t="s">
        <v>244</v>
      </c>
      <c r="G5" s="430" t="s">
        <v>245</v>
      </c>
      <c r="H5" s="430" t="s">
        <v>284</v>
      </c>
      <c r="I5" s="431" t="s">
        <v>285</v>
      </c>
      <c r="J5" s="429" t="s">
        <v>440</v>
      </c>
      <c r="K5" s="429" t="s">
        <v>373</v>
      </c>
      <c r="L5" s="432" t="s">
        <v>374</v>
      </c>
      <c r="M5" s="504">
        <v>0.1</v>
      </c>
      <c r="N5" s="433">
        <v>0.25</v>
      </c>
      <c r="O5" s="434" t="s">
        <v>375</v>
      </c>
      <c r="P5" s="433">
        <v>0.75</v>
      </c>
      <c r="Q5" s="435">
        <v>0.9</v>
      </c>
    </row>
    <row r="6" spans="1:18" ht="14.1" customHeight="1" x14ac:dyDescent="0.2">
      <c r="A6" s="105" t="s">
        <v>145</v>
      </c>
      <c r="B6" s="220" t="s">
        <v>50</v>
      </c>
      <c r="C6" s="75" t="s">
        <v>50</v>
      </c>
      <c r="D6" s="285">
        <v>41</v>
      </c>
      <c r="E6" s="725">
        <v>469</v>
      </c>
      <c r="F6" s="755">
        <v>541.77181380000002</v>
      </c>
      <c r="G6" s="440">
        <v>0.86599999999999999</v>
      </c>
      <c r="H6" s="440">
        <v>0.79</v>
      </c>
      <c r="I6" s="738">
        <v>0.94699999999999995</v>
      </c>
      <c r="J6" s="745">
        <v>28</v>
      </c>
      <c r="K6" s="441">
        <v>0.14000000000000001</v>
      </c>
      <c r="L6" s="869">
        <v>0.46</v>
      </c>
      <c r="M6" s="440">
        <v>0</v>
      </c>
      <c r="N6" s="440">
        <v>0</v>
      </c>
      <c r="O6" s="440">
        <v>0.5655</v>
      </c>
      <c r="P6" s="440">
        <v>1.3385</v>
      </c>
      <c r="Q6" s="436">
        <v>2.0139999999999998</v>
      </c>
    </row>
    <row r="7" spans="1:18" ht="14.1" customHeight="1" x14ac:dyDescent="0.2">
      <c r="A7" s="105" t="s">
        <v>146</v>
      </c>
      <c r="B7" s="220" t="s">
        <v>49</v>
      </c>
      <c r="C7" s="75" t="s">
        <v>50</v>
      </c>
      <c r="D7" s="844">
        <v>5</v>
      </c>
      <c r="E7" s="725">
        <v>52</v>
      </c>
      <c r="F7" s="755">
        <v>33.861815419999999</v>
      </c>
      <c r="G7" s="440">
        <v>1.536</v>
      </c>
      <c r="H7" s="440">
        <v>1.159</v>
      </c>
      <c r="I7" s="436">
        <v>1.998</v>
      </c>
      <c r="J7" s="745">
        <v>2</v>
      </c>
      <c r="K7" s="507" t="s">
        <v>391</v>
      </c>
      <c r="L7" s="647" t="s">
        <v>391</v>
      </c>
      <c r="M7" s="507" t="s">
        <v>391</v>
      </c>
      <c r="N7" s="507" t="s">
        <v>391</v>
      </c>
      <c r="O7" s="507" t="s">
        <v>391</v>
      </c>
      <c r="P7" s="507" t="s">
        <v>391</v>
      </c>
      <c r="Q7" s="647" t="s">
        <v>391</v>
      </c>
    </row>
    <row r="8" spans="1:18" ht="14.1" customHeight="1" x14ac:dyDescent="0.2">
      <c r="A8" s="105" t="s">
        <v>147</v>
      </c>
      <c r="B8" s="220" t="s">
        <v>205</v>
      </c>
      <c r="C8" s="75"/>
      <c r="D8" s="844">
        <v>26</v>
      </c>
      <c r="E8" s="725">
        <v>435</v>
      </c>
      <c r="F8" s="755">
        <v>386.33000299999998</v>
      </c>
      <c r="G8" s="440">
        <v>1.1259999999999999</v>
      </c>
      <c r="H8" s="440">
        <v>1.024</v>
      </c>
      <c r="I8" s="436">
        <v>1.236</v>
      </c>
      <c r="J8" s="745">
        <v>19</v>
      </c>
      <c r="K8" s="441">
        <v>0.32</v>
      </c>
      <c r="L8" s="442">
        <v>0.26</v>
      </c>
      <c r="M8" s="507" t="s">
        <v>391</v>
      </c>
      <c r="N8" s="507" t="s">
        <v>391</v>
      </c>
      <c r="O8" s="507" t="s">
        <v>391</v>
      </c>
      <c r="P8" s="507" t="s">
        <v>391</v>
      </c>
      <c r="Q8" s="647" t="s">
        <v>391</v>
      </c>
    </row>
    <row r="9" spans="1:18" ht="14.1" customHeight="1" x14ac:dyDescent="0.2">
      <c r="A9" s="105" t="s">
        <v>148</v>
      </c>
      <c r="B9" s="220"/>
      <c r="C9" s="674"/>
      <c r="D9" s="844">
        <v>21</v>
      </c>
      <c r="E9" s="725">
        <v>392</v>
      </c>
      <c r="F9" s="755">
        <v>217.13310680000001</v>
      </c>
      <c r="G9" s="440">
        <v>1.8049999999999999</v>
      </c>
      <c r="H9" s="440">
        <v>1.633</v>
      </c>
      <c r="I9" s="436">
        <v>1.9910000000000001</v>
      </c>
      <c r="J9" s="745">
        <v>16</v>
      </c>
      <c r="K9" s="441">
        <v>0.38</v>
      </c>
      <c r="L9" s="442">
        <v>0.06</v>
      </c>
      <c r="M9" s="507" t="s">
        <v>391</v>
      </c>
      <c r="N9" s="507" t="s">
        <v>391</v>
      </c>
      <c r="O9" s="507" t="s">
        <v>391</v>
      </c>
      <c r="P9" s="507" t="s">
        <v>391</v>
      </c>
      <c r="Q9" s="647" t="s">
        <v>391</v>
      </c>
    </row>
    <row r="10" spans="1:18" ht="14.1" customHeight="1" x14ac:dyDescent="0.2">
      <c r="A10" s="105" t="s">
        <v>149</v>
      </c>
      <c r="B10" s="220" t="s">
        <v>50</v>
      </c>
      <c r="C10" s="674" t="s">
        <v>50</v>
      </c>
      <c r="D10" s="844">
        <v>184</v>
      </c>
      <c r="E10" s="725">
        <v>3600</v>
      </c>
      <c r="F10" s="755">
        <v>2895.0144890000001</v>
      </c>
      <c r="G10" s="440">
        <v>1.244</v>
      </c>
      <c r="H10" s="440">
        <v>1.2030000000000001</v>
      </c>
      <c r="I10" s="436">
        <v>1.2849999999999999</v>
      </c>
      <c r="J10" s="745">
        <v>163</v>
      </c>
      <c r="K10" s="441">
        <v>0.21</v>
      </c>
      <c r="L10" s="442">
        <v>0.36</v>
      </c>
      <c r="M10" s="440">
        <v>0</v>
      </c>
      <c r="N10" s="440">
        <v>0</v>
      </c>
      <c r="O10" s="440">
        <v>1.0109999999999999</v>
      </c>
      <c r="P10" s="440">
        <v>1.8089999999999999</v>
      </c>
      <c r="Q10" s="436">
        <v>2.6629999999999998</v>
      </c>
    </row>
    <row r="11" spans="1:18" ht="14.1" customHeight="1" x14ac:dyDescent="0.2">
      <c r="A11" s="105" t="s">
        <v>150</v>
      </c>
      <c r="B11" s="220" t="s">
        <v>50</v>
      </c>
      <c r="C11" s="75" t="s">
        <v>50</v>
      </c>
      <c r="D11" s="844">
        <v>42</v>
      </c>
      <c r="E11" s="725">
        <v>934</v>
      </c>
      <c r="F11" s="755">
        <v>537.37407069999995</v>
      </c>
      <c r="G11" s="440">
        <v>1.738</v>
      </c>
      <c r="H11" s="440">
        <v>1.629</v>
      </c>
      <c r="I11" s="436">
        <v>1.8520000000000001</v>
      </c>
      <c r="J11" s="745">
        <v>30</v>
      </c>
      <c r="K11" s="441">
        <v>0.47</v>
      </c>
      <c r="L11" s="442">
        <v>0.23</v>
      </c>
      <c r="M11" s="440">
        <v>0</v>
      </c>
      <c r="N11" s="440">
        <v>0.16400000000000001</v>
      </c>
      <c r="O11" s="440">
        <v>1.8160000000000001</v>
      </c>
      <c r="P11" s="440">
        <v>2.609</v>
      </c>
      <c r="Q11" s="436">
        <v>3.8439999999999999</v>
      </c>
    </row>
    <row r="12" spans="1:18" ht="14.1" customHeight="1" x14ac:dyDescent="0.2">
      <c r="A12" s="105" t="s">
        <v>151</v>
      </c>
      <c r="B12" s="220" t="s">
        <v>50</v>
      </c>
      <c r="C12" s="75" t="s">
        <v>50</v>
      </c>
      <c r="D12" s="844">
        <v>15</v>
      </c>
      <c r="E12" s="725">
        <v>313</v>
      </c>
      <c r="F12" s="755">
        <v>226.36604370000001</v>
      </c>
      <c r="G12" s="440">
        <v>1.383</v>
      </c>
      <c r="H12" s="440">
        <v>1.236</v>
      </c>
      <c r="I12" s="436">
        <v>1.542</v>
      </c>
      <c r="J12" s="745">
        <v>14</v>
      </c>
      <c r="K12" s="441">
        <v>0.36</v>
      </c>
      <c r="L12" s="442">
        <v>0.21</v>
      </c>
      <c r="M12" s="507" t="s">
        <v>391</v>
      </c>
      <c r="N12" s="507" t="s">
        <v>391</v>
      </c>
      <c r="O12" s="507" t="s">
        <v>391</v>
      </c>
      <c r="P12" s="507" t="s">
        <v>391</v>
      </c>
      <c r="Q12" s="647" t="s">
        <v>391</v>
      </c>
    </row>
    <row r="13" spans="1:18" ht="14.1" customHeight="1" x14ac:dyDescent="0.2">
      <c r="A13" s="105" t="s">
        <v>152</v>
      </c>
      <c r="B13" s="220" t="s">
        <v>50</v>
      </c>
      <c r="C13" s="75" t="s">
        <v>50</v>
      </c>
      <c r="D13" s="844">
        <v>3</v>
      </c>
      <c r="E13" s="507" t="s">
        <v>391</v>
      </c>
      <c r="F13" s="507" t="s">
        <v>391</v>
      </c>
      <c r="G13" s="507" t="s">
        <v>391</v>
      </c>
      <c r="H13" s="507" t="s">
        <v>391</v>
      </c>
      <c r="I13" s="647" t="s">
        <v>391</v>
      </c>
      <c r="J13" s="537" t="s">
        <v>391</v>
      </c>
      <c r="K13" s="507" t="s">
        <v>391</v>
      </c>
      <c r="L13" s="647" t="s">
        <v>391</v>
      </c>
      <c r="M13" s="507" t="s">
        <v>391</v>
      </c>
      <c r="N13" s="507" t="s">
        <v>391</v>
      </c>
      <c r="O13" s="507" t="s">
        <v>391</v>
      </c>
      <c r="P13" s="507" t="s">
        <v>391</v>
      </c>
      <c r="Q13" s="647" t="s">
        <v>391</v>
      </c>
    </row>
    <row r="14" spans="1:18" ht="14.1" customHeight="1" x14ac:dyDescent="0.2">
      <c r="A14" s="105" t="s">
        <v>153</v>
      </c>
      <c r="B14" s="220" t="s">
        <v>205</v>
      </c>
      <c r="C14" s="674"/>
      <c r="D14" s="844">
        <v>4</v>
      </c>
      <c r="E14" s="507" t="s">
        <v>391</v>
      </c>
      <c r="F14" s="507" t="s">
        <v>391</v>
      </c>
      <c r="G14" s="507" t="s">
        <v>391</v>
      </c>
      <c r="H14" s="507" t="s">
        <v>391</v>
      </c>
      <c r="I14" s="647" t="s">
        <v>391</v>
      </c>
      <c r="J14" s="537" t="s">
        <v>391</v>
      </c>
      <c r="K14" s="507" t="s">
        <v>391</v>
      </c>
      <c r="L14" s="647" t="s">
        <v>391</v>
      </c>
      <c r="M14" s="507" t="s">
        <v>391</v>
      </c>
      <c r="N14" s="507" t="s">
        <v>391</v>
      </c>
      <c r="O14" s="507" t="s">
        <v>391</v>
      </c>
      <c r="P14" s="507" t="s">
        <v>391</v>
      </c>
      <c r="Q14" s="647" t="s">
        <v>391</v>
      </c>
    </row>
    <row r="15" spans="1:18" ht="14.1" customHeight="1" x14ac:dyDescent="0.2">
      <c r="A15" s="105" t="s">
        <v>154</v>
      </c>
      <c r="B15" s="220" t="s">
        <v>50</v>
      </c>
      <c r="C15" s="75" t="s">
        <v>49</v>
      </c>
      <c r="D15" s="844">
        <v>127</v>
      </c>
      <c r="E15" s="725">
        <v>3290</v>
      </c>
      <c r="F15" s="755">
        <v>2158.116415</v>
      </c>
      <c r="G15" s="440">
        <v>1.524</v>
      </c>
      <c r="H15" s="440">
        <v>1.4730000000000001</v>
      </c>
      <c r="I15" s="436">
        <v>1.577</v>
      </c>
      <c r="J15" s="745">
        <v>117</v>
      </c>
      <c r="K15" s="441">
        <v>0.42</v>
      </c>
      <c r="L15" s="442">
        <v>0.32</v>
      </c>
      <c r="M15" s="440">
        <v>0</v>
      </c>
      <c r="N15" s="440">
        <v>0.123</v>
      </c>
      <c r="O15" s="440">
        <v>1.6739999999999999</v>
      </c>
      <c r="P15" s="440">
        <v>2.7879999999999998</v>
      </c>
      <c r="Q15" s="436">
        <v>3.395</v>
      </c>
    </row>
    <row r="16" spans="1:18" ht="14.1" customHeight="1" x14ac:dyDescent="0.2">
      <c r="A16" s="105" t="s">
        <v>155</v>
      </c>
      <c r="B16" s="220" t="s">
        <v>50</v>
      </c>
      <c r="C16" s="674" t="s">
        <v>50</v>
      </c>
      <c r="D16" s="844">
        <v>70</v>
      </c>
      <c r="E16" s="725">
        <v>2292</v>
      </c>
      <c r="F16" s="755">
        <v>1740.2648469999999</v>
      </c>
      <c r="G16" s="440">
        <v>1.3169999999999999</v>
      </c>
      <c r="H16" s="440">
        <v>1.264</v>
      </c>
      <c r="I16" s="436">
        <v>1.3720000000000001</v>
      </c>
      <c r="J16" s="745">
        <v>55</v>
      </c>
      <c r="K16" s="441">
        <v>0.51</v>
      </c>
      <c r="L16" s="442">
        <v>0.22</v>
      </c>
      <c r="M16" s="440">
        <v>0</v>
      </c>
      <c r="N16" s="440">
        <v>1.143</v>
      </c>
      <c r="O16" s="440">
        <v>1.9570000000000001</v>
      </c>
      <c r="P16" s="440">
        <v>3.0790000000000002</v>
      </c>
      <c r="Q16" s="436">
        <v>4.4610000000000003</v>
      </c>
    </row>
    <row r="17" spans="1:17" ht="14.1" customHeight="1" x14ac:dyDescent="0.2">
      <c r="A17" s="105" t="s">
        <v>156</v>
      </c>
      <c r="B17" s="220" t="s">
        <v>205</v>
      </c>
      <c r="C17" s="75"/>
      <c r="D17" s="844">
        <v>2</v>
      </c>
      <c r="E17" s="507" t="s">
        <v>391</v>
      </c>
      <c r="F17" s="507" t="s">
        <v>391</v>
      </c>
      <c r="G17" s="507" t="s">
        <v>391</v>
      </c>
      <c r="H17" s="507" t="s">
        <v>391</v>
      </c>
      <c r="I17" s="647" t="s">
        <v>391</v>
      </c>
      <c r="J17" s="537" t="s">
        <v>391</v>
      </c>
      <c r="K17" s="507" t="s">
        <v>391</v>
      </c>
      <c r="L17" s="647" t="s">
        <v>391</v>
      </c>
      <c r="M17" s="507" t="s">
        <v>391</v>
      </c>
      <c r="N17" s="507" t="s">
        <v>391</v>
      </c>
      <c r="O17" s="507" t="s">
        <v>391</v>
      </c>
      <c r="P17" s="507" t="s">
        <v>391</v>
      </c>
      <c r="Q17" s="647" t="s">
        <v>391</v>
      </c>
    </row>
    <row r="18" spans="1:17" ht="14.1" customHeight="1" x14ac:dyDescent="0.2">
      <c r="A18" s="105" t="s">
        <v>157</v>
      </c>
      <c r="B18" s="220" t="s">
        <v>50</v>
      </c>
      <c r="C18" s="674" t="s">
        <v>50</v>
      </c>
      <c r="D18" s="844">
        <v>6</v>
      </c>
      <c r="E18" s="725">
        <v>9</v>
      </c>
      <c r="F18" s="755">
        <v>30.042704860000001</v>
      </c>
      <c r="G18" s="440">
        <v>0.3</v>
      </c>
      <c r="H18" s="440">
        <v>0.14599999999999999</v>
      </c>
      <c r="I18" s="436">
        <v>0.55000000000000004</v>
      </c>
      <c r="J18" s="745">
        <v>6</v>
      </c>
      <c r="K18" s="507" t="s">
        <v>391</v>
      </c>
      <c r="L18" s="647" t="s">
        <v>391</v>
      </c>
      <c r="M18" s="507" t="s">
        <v>391</v>
      </c>
      <c r="N18" s="507" t="s">
        <v>391</v>
      </c>
      <c r="O18" s="507" t="s">
        <v>391</v>
      </c>
      <c r="P18" s="507" t="s">
        <v>391</v>
      </c>
      <c r="Q18" s="647" t="s">
        <v>391</v>
      </c>
    </row>
    <row r="19" spans="1:17" x14ac:dyDescent="0.2">
      <c r="A19" s="105" t="s">
        <v>158</v>
      </c>
      <c r="B19" s="220" t="s">
        <v>50</v>
      </c>
      <c r="C19" s="75" t="s">
        <v>50</v>
      </c>
      <c r="D19" s="844">
        <v>8</v>
      </c>
      <c r="E19" s="725">
        <v>143</v>
      </c>
      <c r="F19" s="755">
        <v>70.399595649999995</v>
      </c>
      <c r="G19" s="440">
        <v>2.0310000000000001</v>
      </c>
      <c r="H19" s="440">
        <v>1.718</v>
      </c>
      <c r="I19" s="436">
        <v>2.3849999999999998</v>
      </c>
      <c r="J19" s="745">
        <v>6</v>
      </c>
      <c r="K19" s="507" t="s">
        <v>391</v>
      </c>
      <c r="L19" s="647" t="s">
        <v>391</v>
      </c>
      <c r="M19" s="507" t="s">
        <v>391</v>
      </c>
      <c r="N19" s="507" t="s">
        <v>391</v>
      </c>
      <c r="O19" s="507" t="s">
        <v>391</v>
      </c>
      <c r="P19" s="507" t="s">
        <v>391</v>
      </c>
      <c r="Q19" s="647" t="s">
        <v>391</v>
      </c>
    </row>
    <row r="20" spans="1:17" ht="14.1" customHeight="1" x14ac:dyDescent="0.2">
      <c r="A20" s="105" t="s">
        <v>159</v>
      </c>
      <c r="B20" s="220" t="s">
        <v>50</v>
      </c>
      <c r="C20" s="75" t="s">
        <v>50</v>
      </c>
      <c r="D20" s="844">
        <v>65</v>
      </c>
      <c r="E20" s="725">
        <v>880</v>
      </c>
      <c r="F20" s="755">
        <v>670.94176159999995</v>
      </c>
      <c r="G20" s="440">
        <v>1.3120000000000001</v>
      </c>
      <c r="H20" s="440">
        <v>1.2270000000000001</v>
      </c>
      <c r="I20" s="436">
        <v>1.4</v>
      </c>
      <c r="J20" s="745">
        <v>51</v>
      </c>
      <c r="K20" s="441">
        <v>0.27</v>
      </c>
      <c r="L20" s="442">
        <v>0.35</v>
      </c>
      <c r="M20" s="440">
        <v>0</v>
      </c>
      <c r="N20" s="440">
        <v>0</v>
      </c>
      <c r="O20" s="440">
        <v>0.95299999999999996</v>
      </c>
      <c r="P20" s="440">
        <v>2.1040000000000001</v>
      </c>
      <c r="Q20" s="436">
        <v>2.8370000000000002</v>
      </c>
    </row>
    <row r="21" spans="1:17" ht="14.1" customHeight="1" x14ac:dyDescent="0.2">
      <c r="A21" s="105" t="s">
        <v>160</v>
      </c>
      <c r="B21" s="220" t="s">
        <v>202</v>
      </c>
      <c r="C21" s="75" t="s">
        <v>50</v>
      </c>
      <c r="D21" s="844">
        <v>57</v>
      </c>
      <c r="E21" s="725">
        <v>953</v>
      </c>
      <c r="F21" s="755">
        <v>589.23181179999995</v>
      </c>
      <c r="G21" s="440">
        <v>1.617</v>
      </c>
      <c r="H21" s="440">
        <v>1.5169999999999999</v>
      </c>
      <c r="I21" s="436">
        <v>1.7230000000000001</v>
      </c>
      <c r="J21" s="745">
        <v>49</v>
      </c>
      <c r="K21" s="441">
        <v>0.39</v>
      </c>
      <c r="L21" s="442">
        <v>0.18</v>
      </c>
      <c r="M21" s="440">
        <v>0</v>
      </c>
      <c r="N21" s="440">
        <v>0.70199999999999996</v>
      </c>
      <c r="O21" s="440">
        <v>1.444</v>
      </c>
      <c r="P21" s="440">
        <v>2.359</v>
      </c>
      <c r="Q21" s="436">
        <v>3.9729999999999999</v>
      </c>
    </row>
    <row r="22" spans="1:17" ht="14.1" customHeight="1" x14ac:dyDescent="0.2">
      <c r="A22" s="105" t="s">
        <v>161</v>
      </c>
      <c r="B22" s="220" t="s">
        <v>50</v>
      </c>
      <c r="C22" s="674" t="s">
        <v>50</v>
      </c>
      <c r="D22" s="844">
        <v>14</v>
      </c>
      <c r="E22" s="725">
        <v>120</v>
      </c>
      <c r="F22" s="755">
        <v>72.312193370000003</v>
      </c>
      <c r="G22" s="440">
        <v>1.659</v>
      </c>
      <c r="H22" s="440">
        <v>1.3819999999999999</v>
      </c>
      <c r="I22" s="436">
        <v>1.9770000000000001</v>
      </c>
      <c r="J22" s="745">
        <v>10</v>
      </c>
      <c r="K22" s="507">
        <v>0.3</v>
      </c>
      <c r="L22" s="647">
        <v>0.3</v>
      </c>
      <c r="M22" s="507" t="s">
        <v>391</v>
      </c>
      <c r="N22" s="507" t="s">
        <v>391</v>
      </c>
      <c r="O22" s="507" t="s">
        <v>391</v>
      </c>
      <c r="P22" s="507" t="s">
        <v>391</v>
      </c>
      <c r="Q22" s="647" t="s">
        <v>391</v>
      </c>
    </row>
    <row r="23" spans="1:17" ht="14.1" customHeight="1" x14ac:dyDescent="0.2">
      <c r="A23" s="105" t="s">
        <v>162</v>
      </c>
      <c r="B23" s="220" t="s">
        <v>50</v>
      </c>
      <c r="C23" s="674" t="s">
        <v>50</v>
      </c>
      <c r="D23" s="844">
        <v>30</v>
      </c>
      <c r="E23" s="725">
        <v>384</v>
      </c>
      <c r="F23" s="755">
        <v>225.53715930000001</v>
      </c>
      <c r="G23" s="440">
        <v>1.7030000000000001</v>
      </c>
      <c r="H23" s="440">
        <v>1.5389999999999999</v>
      </c>
      <c r="I23" s="436">
        <v>1.879</v>
      </c>
      <c r="J23" s="745">
        <v>17</v>
      </c>
      <c r="K23" s="441">
        <v>0.41</v>
      </c>
      <c r="L23" s="442">
        <v>0.12</v>
      </c>
      <c r="M23" s="507" t="s">
        <v>391</v>
      </c>
      <c r="N23" s="507" t="s">
        <v>391</v>
      </c>
      <c r="O23" s="507" t="s">
        <v>391</v>
      </c>
      <c r="P23" s="507" t="s">
        <v>391</v>
      </c>
      <c r="Q23" s="647" t="s">
        <v>391</v>
      </c>
    </row>
    <row r="24" spans="1:17" ht="14.1" customHeight="1" x14ac:dyDescent="0.2">
      <c r="A24" s="105" t="s">
        <v>163</v>
      </c>
      <c r="B24" s="220" t="s">
        <v>50</v>
      </c>
      <c r="C24" s="75" t="s">
        <v>50</v>
      </c>
      <c r="D24" s="844">
        <v>43</v>
      </c>
      <c r="E24" s="725">
        <v>524</v>
      </c>
      <c r="F24" s="755">
        <v>438.622748</v>
      </c>
      <c r="G24" s="440">
        <v>1.1950000000000001</v>
      </c>
      <c r="H24" s="440">
        <v>1.0960000000000001</v>
      </c>
      <c r="I24" s="436">
        <v>1.3</v>
      </c>
      <c r="J24" s="745">
        <v>27</v>
      </c>
      <c r="K24" s="441">
        <v>0.26</v>
      </c>
      <c r="L24" s="442">
        <v>0.37</v>
      </c>
      <c r="M24" s="440">
        <v>0</v>
      </c>
      <c r="N24" s="440">
        <v>0</v>
      </c>
      <c r="O24" s="440">
        <v>0.98799999999999999</v>
      </c>
      <c r="P24" s="440">
        <v>2.399</v>
      </c>
      <c r="Q24" s="436">
        <v>3.504</v>
      </c>
    </row>
    <row r="25" spans="1:17" ht="14.1" customHeight="1" x14ac:dyDescent="0.2">
      <c r="A25" s="105" t="s">
        <v>164</v>
      </c>
      <c r="B25" s="220" t="s">
        <v>205</v>
      </c>
      <c r="C25" s="674"/>
      <c r="D25" s="844">
        <v>38</v>
      </c>
      <c r="E25" s="725">
        <v>745</v>
      </c>
      <c r="F25" s="755">
        <v>463.3982833</v>
      </c>
      <c r="G25" s="440">
        <v>1.6080000000000001</v>
      </c>
      <c r="H25" s="440">
        <v>1.4950000000000001</v>
      </c>
      <c r="I25" s="436">
        <v>1.726</v>
      </c>
      <c r="J25" s="745">
        <v>27</v>
      </c>
      <c r="K25" s="441">
        <v>0.33</v>
      </c>
      <c r="L25" s="442">
        <v>0.3</v>
      </c>
      <c r="M25" s="440">
        <v>0</v>
      </c>
      <c r="N25" s="440">
        <v>0</v>
      </c>
      <c r="O25" s="440">
        <v>1.627</v>
      </c>
      <c r="P25" s="440">
        <v>2.4</v>
      </c>
      <c r="Q25" s="436">
        <v>3.1419999999999999</v>
      </c>
    </row>
    <row r="26" spans="1:17" ht="14.1" customHeight="1" x14ac:dyDescent="0.2">
      <c r="A26" s="105" t="s">
        <v>165</v>
      </c>
      <c r="B26" s="220" t="s">
        <v>50</v>
      </c>
      <c r="C26" s="75" t="s">
        <v>50</v>
      </c>
      <c r="D26" s="844">
        <v>15</v>
      </c>
      <c r="E26" s="725">
        <v>204</v>
      </c>
      <c r="F26" s="755">
        <v>124.4431821</v>
      </c>
      <c r="G26" s="440">
        <v>1.639</v>
      </c>
      <c r="H26" s="440">
        <v>1.4259999999999999</v>
      </c>
      <c r="I26" s="436">
        <v>1.8759999999999999</v>
      </c>
      <c r="J26" s="745">
        <v>9</v>
      </c>
      <c r="K26" s="507" t="s">
        <v>391</v>
      </c>
      <c r="L26" s="647" t="s">
        <v>391</v>
      </c>
      <c r="M26" s="507" t="s">
        <v>391</v>
      </c>
      <c r="N26" s="507" t="s">
        <v>391</v>
      </c>
      <c r="O26" s="507" t="s">
        <v>391</v>
      </c>
      <c r="P26" s="507" t="s">
        <v>391</v>
      </c>
      <c r="Q26" s="647" t="s">
        <v>391</v>
      </c>
    </row>
    <row r="27" spans="1:17" ht="14.1" customHeight="1" x14ac:dyDescent="0.2">
      <c r="A27" s="105" t="s">
        <v>166</v>
      </c>
      <c r="B27" s="220" t="s">
        <v>49</v>
      </c>
      <c r="C27" s="75" t="s">
        <v>50</v>
      </c>
      <c r="D27" s="844">
        <v>19</v>
      </c>
      <c r="E27" s="725">
        <v>388</v>
      </c>
      <c r="F27" s="755">
        <v>274.26089639999998</v>
      </c>
      <c r="G27" s="440">
        <v>1.415</v>
      </c>
      <c r="H27" s="440">
        <v>1.2789999999999999</v>
      </c>
      <c r="I27" s="436">
        <v>1.5609999999999999</v>
      </c>
      <c r="J27" s="745">
        <v>18</v>
      </c>
      <c r="K27" s="441">
        <v>0.33</v>
      </c>
      <c r="L27" s="442">
        <v>0.33</v>
      </c>
      <c r="M27" s="507" t="s">
        <v>391</v>
      </c>
      <c r="N27" s="507" t="s">
        <v>391</v>
      </c>
      <c r="O27" s="507" t="s">
        <v>391</v>
      </c>
      <c r="P27" s="507" t="s">
        <v>391</v>
      </c>
      <c r="Q27" s="647" t="s">
        <v>391</v>
      </c>
    </row>
    <row r="28" spans="1:17" ht="14.1" customHeight="1" x14ac:dyDescent="0.2">
      <c r="A28" s="105" t="s">
        <v>167</v>
      </c>
      <c r="B28" s="220" t="s">
        <v>50</v>
      </c>
      <c r="C28" s="75" t="s">
        <v>50</v>
      </c>
      <c r="D28" s="844">
        <v>24</v>
      </c>
      <c r="E28" s="725">
        <v>491</v>
      </c>
      <c r="F28" s="755">
        <v>323.73607120000003</v>
      </c>
      <c r="G28" s="440">
        <v>1.5169999999999999</v>
      </c>
      <c r="H28" s="440">
        <v>1.387</v>
      </c>
      <c r="I28" s="436">
        <v>1.655</v>
      </c>
      <c r="J28" s="745">
        <v>20</v>
      </c>
      <c r="K28" s="441">
        <v>0.15</v>
      </c>
      <c r="L28" s="442">
        <v>0.25</v>
      </c>
      <c r="M28" s="202">
        <v>0</v>
      </c>
      <c r="N28" s="202">
        <v>0.114</v>
      </c>
      <c r="O28" s="202">
        <v>0.80900000000000005</v>
      </c>
      <c r="P28" s="202">
        <v>1.86</v>
      </c>
      <c r="Q28" s="204">
        <v>2.5379999999999998</v>
      </c>
    </row>
    <row r="29" spans="1:17" ht="14.1" customHeight="1" x14ac:dyDescent="0.2">
      <c r="A29" s="105" t="s">
        <v>168</v>
      </c>
      <c r="B29" s="220" t="s">
        <v>50</v>
      </c>
      <c r="C29" s="75" t="s">
        <v>49</v>
      </c>
      <c r="D29" s="844">
        <v>65</v>
      </c>
      <c r="E29" s="725">
        <v>1473</v>
      </c>
      <c r="F29" s="755">
        <v>1008.491533</v>
      </c>
      <c r="G29" s="440">
        <v>1.4610000000000001</v>
      </c>
      <c r="H29" s="440">
        <v>1.387</v>
      </c>
      <c r="I29" s="436">
        <v>1.5369999999999999</v>
      </c>
      <c r="J29" s="745">
        <v>43</v>
      </c>
      <c r="K29" s="441">
        <v>0.35</v>
      </c>
      <c r="L29" s="442">
        <v>0.21</v>
      </c>
      <c r="M29" s="440">
        <v>0</v>
      </c>
      <c r="N29" s="440">
        <v>0.76</v>
      </c>
      <c r="O29" s="440">
        <v>1.4390000000000001</v>
      </c>
      <c r="P29" s="440">
        <v>2.3570000000000002</v>
      </c>
      <c r="Q29" s="436">
        <v>3.0779999999999998</v>
      </c>
    </row>
    <row r="30" spans="1:17" ht="14.1" customHeight="1" x14ac:dyDescent="0.2">
      <c r="A30" s="105" t="s">
        <v>169</v>
      </c>
      <c r="B30" s="220" t="s">
        <v>205</v>
      </c>
      <c r="C30" s="75"/>
      <c r="D30" s="844">
        <v>10</v>
      </c>
      <c r="E30" s="725">
        <v>188</v>
      </c>
      <c r="F30" s="755">
        <v>162.20479510000001</v>
      </c>
      <c r="G30" s="440">
        <v>1.159</v>
      </c>
      <c r="H30" s="440">
        <v>1.002</v>
      </c>
      <c r="I30" s="436">
        <v>1.3340000000000001</v>
      </c>
      <c r="J30" s="745">
        <v>6</v>
      </c>
      <c r="K30" s="507" t="s">
        <v>391</v>
      </c>
      <c r="L30" s="647" t="s">
        <v>391</v>
      </c>
      <c r="M30" s="507" t="s">
        <v>391</v>
      </c>
      <c r="N30" s="507" t="s">
        <v>391</v>
      </c>
      <c r="O30" s="507" t="s">
        <v>391</v>
      </c>
      <c r="P30" s="507" t="s">
        <v>391</v>
      </c>
      <c r="Q30" s="647" t="s">
        <v>391</v>
      </c>
    </row>
    <row r="31" spans="1:17" ht="14.1" customHeight="1" x14ac:dyDescent="0.2">
      <c r="A31" s="105" t="s">
        <v>170</v>
      </c>
      <c r="B31" s="220" t="s">
        <v>50</v>
      </c>
      <c r="C31" s="75" t="s">
        <v>50</v>
      </c>
      <c r="D31" s="844">
        <v>25</v>
      </c>
      <c r="E31" s="725">
        <v>431</v>
      </c>
      <c r="F31" s="755">
        <v>324.1717969</v>
      </c>
      <c r="G31" s="440">
        <v>1.33</v>
      </c>
      <c r="H31" s="440">
        <v>1.208</v>
      </c>
      <c r="I31" s="436">
        <v>1.46</v>
      </c>
      <c r="J31" s="745">
        <v>24</v>
      </c>
      <c r="K31" s="441">
        <v>0.17</v>
      </c>
      <c r="L31" s="442">
        <v>0.33</v>
      </c>
      <c r="M31" s="440">
        <v>0</v>
      </c>
      <c r="N31" s="440">
        <v>0</v>
      </c>
      <c r="O31" s="440">
        <v>6.3E-2</v>
      </c>
      <c r="P31" s="440">
        <v>1.7995000000000001</v>
      </c>
      <c r="Q31" s="436">
        <v>2.081</v>
      </c>
    </row>
    <row r="32" spans="1:17" ht="14.1" customHeight="1" x14ac:dyDescent="0.2">
      <c r="A32" s="105" t="s">
        <v>171</v>
      </c>
      <c r="B32" s="220" t="s">
        <v>50</v>
      </c>
      <c r="C32" s="674" t="s">
        <v>50</v>
      </c>
      <c r="D32" s="844">
        <v>39</v>
      </c>
      <c r="E32" s="725">
        <v>906</v>
      </c>
      <c r="F32" s="755">
        <v>796.63050050000004</v>
      </c>
      <c r="G32" s="440">
        <v>1.137</v>
      </c>
      <c r="H32" s="440">
        <v>1.0649999999999999</v>
      </c>
      <c r="I32" s="436">
        <v>1.2130000000000001</v>
      </c>
      <c r="J32" s="745">
        <v>29</v>
      </c>
      <c r="K32" s="441">
        <v>0.45</v>
      </c>
      <c r="L32" s="442">
        <v>0.34</v>
      </c>
      <c r="M32" s="440">
        <v>0</v>
      </c>
      <c r="N32" s="440">
        <v>0.56699999999999995</v>
      </c>
      <c r="O32" s="440">
        <v>1.538</v>
      </c>
      <c r="P32" s="440">
        <v>2.7429999999999999</v>
      </c>
      <c r="Q32" s="436">
        <v>3.2639999999999998</v>
      </c>
    </row>
    <row r="33" spans="1:17" ht="14.1" customHeight="1" x14ac:dyDescent="0.2">
      <c r="A33" s="105" t="s">
        <v>172</v>
      </c>
      <c r="B33" s="220" t="s">
        <v>50</v>
      </c>
      <c r="C33" s="75" t="s">
        <v>50</v>
      </c>
      <c r="D33" s="844">
        <v>6</v>
      </c>
      <c r="E33" s="725">
        <v>58</v>
      </c>
      <c r="F33" s="755">
        <v>60.709269689999999</v>
      </c>
      <c r="G33" s="440">
        <v>0.95499999999999996</v>
      </c>
      <c r="H33" s="440">
        <v>0.73199999999999998</v>
      </c>
      <c r="I33" s="436">
        <v>1.226</v>
      </c>
      <c r="J33" s="745">
        <v>4</v>
      </c>
      <c r="K33" s="507" t="s">
        <v>391</v>
      </c>
      <c r="L33" s="647" t="s">
        <v>391</v>
      </c>
      <c r="M33" s="507" t="s">
        <v>391</v>
      </c>
      <c r="N33" s="507" t="s">
        <v>391</v>
      </c>
      <c r="O33" s="507" t="s">
        <v>391</v>
      </c>
      <c r="P33" s="507" t="s">
        <v>391</v>
      </c>
      <c r="Q33" s="647" t="s">
        <v>391</v>
      </c>
    </row>
    <row r="34" spans="1:17" ht="14.1" customHeight="1" x14ac:dyDescent="0.2">
      <c r="A34" s="105" t="s">
        <v>173</v>
      </c>
      <c r="B34" s="220" t="s">
        <v>205</v>
      </c>
      <c r="C34" s="75"/>
      <c r="D34" s="844">
        <v>14</v>
      </c>
      <c r="E34" s="725">
        <v>339</v>
      </c>
      <c r="F34" s="755">
        <v>178.58953109999999</v>
      </c>
      <c r="G34" s="440">
        <v>1.8979999999999999</v>
      </c>
      <c r="H34" s="440">
        <v>1.704</v>
      </c>
      <c r="I34" s="436">
        <v>2.109</v>
      </c>
      <c r="J34" s="745">
        <v>12</v>
      </c>
      <c r="K34" s="441">
        <v>0.25</v>
      </c>
      <c r="L34" s="442">
        <v>0.17</v>
      </c>
      <c r="M34" s="507" t="s">
        <v>391</v>
      </c>
      <c r="N34" s="507" t="s">
        <v>391</v>
      </c>
      <c r="O34" s="507" t="s">
        <v>391</v>
      </c>
      <c r="P34" s="507" t="s">
        <v>391</v>
      </c>
      <c r="Q34" s="647" t="s">
        <v>391</v>
      </c>
    </row>
    <row r="35" spans="1:17" ht="14.1" customHeight="1" x14ac:dyDescent="0.2">
      <c r="A35" s="105" t="s">
        <v>174</v>
      </c>
      <c r="B35" s="220" t="s">
        <v>50</v>
      </c>
      <c r="C35" s="75" t="s">
        <v>50</v>
      </c>
      <c r="D35" s="844">
        <v>19</v>
      </c>
      <c r="E35" s="725">
        <v>1195</v>
      </c>
      <c r="F35" s="755">
        <v>670.63636710000003</v>
      </c>
      <c r="G35" s="440">
        <v>1.782</v>
      </c>
      <c r="H35" s="440">
        <v>1.6830000000000001</v>
      </c>
      <c r="I35" s="436">
        <v>1.885</v>
      </c>
      <c r="J35" s="745">
        <v>17</v>
      </c>
      <c r="K35" s="441">
        <v>0.65</v>
      </c>
      <c r="L35" s="442">
        <v>0.24</v>
      </c>
      <c r="M35" s="507" t="s">
        <v>391</v>
      </c>
      <c r="N35" s="507" t="s">
        <v>391</v>
      </c>
      <c r="O35" s="507" t="s">
        <v>391</v>
      </c>
      <c r="P35" s="507" t="s">
        <v>391</v>
      </c>
      <c r="Q35" s="647" t="s">
        <v>391</v>
      </c>
    </row>
    <row r="36" spans="1:17" ht="14.1" customHeight="1" x14ac:dyDescent="0.2">
      <c r="A36" s="105" t="s">
        <v>175</v>
      </c>
      <c r="B36" s="220" t="s">
        <v>50</v>
      </c>
      <c r="C36" s="674" t="s">
        <v>50</v>
      </c>
      <c r="D36" s="844">
        <v>9</v>
      </c>
      <c r="E36" s="725">
        <v>77</v>
      </c>
      <c r="F36" s="755">
        <v>52.90144291</v>
      </c>
      <c r="G36" s="440">
        <v>1.456</v>
      </c>
      <c r="H36" s="440">
        <v>1.157</v>
      </c>
      <c r="I36" s="436">
        <v>1.8089999999999999</v>
      </c>
      <c r="J36" s="745">
        <v>9</v>
      </c>
      <c r="K36" s="507" t="s">
        <v>391</v>
      </c>
      <c r="L36" s="647" t="s">
        <v>391</v>
      </c>
      <c r="M36" s="507" t="s">
        <v>391</v>
      </c>
      <c r="N36" s="507" t="s">
        <v>391</v>
      </c>
      <c r="O36" s="507" t="s">
        <v>391</v>
      </c>
      <c r="P36" s="507" t="s">
        <v>391</v>
      </c>
      <c r="Q36" s="647" t="s">
        <v>391</v>
      </c>
    </row>
    <row r="37" spans="1:17" ht="14.1" customHeight="1" x14ac:dyDescent="0.2">
      <c r="A37" s="105" t="s">
        <v>176</v>
      </c>
      <c r="B37" s="220" t="s">
        <v>50</v>
      </c>
      <c r="C37" s="75" t="s">
        <v>50</v>
      </c>
      <c r="D37" s="844">
        <v>50</v>
      </c>
      <c r="E37" s="725">
        <v>733</v>
      </c>
      <c r="F37" s="755">
        <v>688.16550610000002</v>
      </c>
      <c r="G37" s="440">
        <v>1.0649999999999999</v>
      </c>
      <c r="H37" s="440">
        <v>0.99</v>
      </c>
      <c r="I37" s="436">
        <v>1.1439999999999999</v>
      </c>
      <c r="J37" s="745">
        <v>48</v>
      </c>
      <c r="K37" s="441">
        <v>0.23</v>
      </c>
      <c r="L37" s="442">
        <v>0.44</v>
      </c>
      <c r="M37" s="440">
        <v>0</v>
      </c>
      <c r="N37" s="440">
        <v>4.1500000000000002E-2</v>
      </c>
      <c r="O37" s="440">
        <v>0.67500000000000004</v>
      </c>
      <c r="P37" s="440">
        <v>1.8915</v>
      </c>
      <c r="Q37" s="436">
        <v>4.109</v>
      </c>
    </row>
    <row r="38" spans="1:17" ht="14.1" customHeight="1" x14ac:dyDescent="0.2">
      <c r="A38" s="105" t="s">
        <v>177</v>
      </c>
      <c r="B38" s="220" t="s">
        <v>50</v>
      </c>
      <c r="C38" s="75" t="s">
        <v>50</v>
      </c>
      <c r="D38" s="844">
        <v>16</v>
      </c>
      <c r="E38" s="725">
        <v>186</v>
      </c>
      <c r="F38" s="755">
        <v>92.926360439999996</v>
      </c>
      <c r="G38" s="440">
        <v>2.0019999999999998</v>
      </c>
      <c r="H38" s="440">
        <v>1.7290000000000001</v>
      </c>
      <c r="I38" s="436">
        <v>2.3050000000000002</v>
      </c>
      <c r="J38" s="745">
        <v>8</v>
      </c>
      <c r="K38" s="507" t="s">
        <v>391</v>
      </c>
      <c r="L38" s="647" t="s">
        <v>391</v>
      </c>
      <c r="M38" s="507" t="s">
        <v>391</v>
      </c>
      <c r="N38" s="507" t="s">
        <v>391</v>
      </c>
      <c r="O38" s="507" t="s">
        <v>391</v>
      </c>
      <c r="P38" s="507" t="s">
        <v>391</v>
      </c>
      <c r="Q38" s="647" t="s">
        <v>391</v>
      </c>
    </row>
    <row r="39" spans="1:17" ht="14.1" customHeight="1" x14ac:dyDescent="0.2">
      <c r="A39" s="105" t="s">
        <v>178</v>
      </c>
      <c r="B39" s="220" t="s">
        <v>50</v>
      </c>
      <c r="C39" s="674" t="s">
        <v>50</v>
      </c>
      <c r="D39" s="844">
        <v>121</v>
      </c>
      <c r="E39" s="725">
        <v>1277</v>
      </c>
      <c r="F39" s="755">
        <v>1861.0265010000001</v>
      </c>
      <c r="G39" s="440">
        <v>0.68600000000000005</v>
      </c>
      <c r="H39" s="440">
        <v>0.64900000000000002</v>
      </c>
      <c r="I39" s="436">
        <v>0.72499999999999998</v>
      </c>
      <c r="J39" s="745">
        <v>104</v>
      </c>
      <c r="K39" s="441">
        <v>0.13</v>
      </c>
      <c r="L39" s="442">
        <v>0.43</v>
      </c>
      <c r="M39" s="440">
        <v>0</v>
      </c>
      <c r="N39" s="440">
        <v>0</v>
      </c>
      <c r="O39" s="440">
        <v>0.62350000000000005</v>
      </c>
      <c r="P39" s="440">
        <v>1.335</v>
      </c>
      <c r="Q39" s="436">
        <v>2.2440000000000002</v>
      </c>
    </row>
    <row r="40" spans="1:17" ht="14.1" customHeight="1" x14ac:dyDescent="0.2">
      <c r="A40" s="105" t="s">
        <v>179</v>
      </c>
      <c r="B40" s="220" t="s">
        <v>205</v>
      </c>
      <c r="C40" s="75"/>
      <c r="D40" s="844">
        <v>42</v>
      </c>
      <c r="E40" s="725">
        <v>622</v>
      </c>
      <c r="F40" s="755">
        <v>518.91467509999995</v>
      </c>
      <c r="G40" s="440">
        <v>1.1990000000000001</v>
      </c>
      <c r="H40" s="440">
        <v>1.107</v>
      </c>
      <c r="I40" s="436">
        <v>1.296</v>
      </c>
      <c r="J40" s="745">
        <v>32</v>
      </c>
      <c r="K40" s="441">
        <v>0.28000000000000003</v>
      </c>
      <c r="L40" s="442">
        <v>0.28000000000000003</v>
      </c>
      <c r="M40" s="440">
        <v>0</v>
      </c>
      <c r="N40" s="440">
        <v>0</v>
      </c>
      <c r="O40" s="440">
        <v>0.52800000000000002</v>
      </c>
      <c r="P40" s="440">
        <v>2.3494999999999999</v>
      </c>
      <c r="Q40" s="436">
        <v>2.552</v>
      </c>
    </row>
    <row r="41" spans="1:17" ht="14.1" customHeight="1" x14ac:dyDescent="0.2">
      <c r="A41" s="105" t="s">
        <v>180</v>
      </c>
      <c r="B41" s="220" t="s">
        <v>50</v>
      </c>
      <c r="C41" s="674" t="s">
        <v>50</v>
      </c>
      <c r="D41" s="844">
        <v>2</v>
      </c>
      <c r="E41" s="507" t="s">
        <v>391</v>
      </c>
      <c r="F41" s="507" t="s">
        <v>391</v>
      </c>
      <c r="G41" s="507" t="s">
        <v>391</v>
      </c>
      <c r="H41" s="507" t="s">
        <v>391</v>
      </c>
      <c r="I41" s="647" t="s">
        <v>391</v>
      </c>
      <c r="J41" s="537" t="s">
        <v>391</v>
      </c>
      <c r="K41" s="507" t="s">
        <v>391</v>
      </c>
      <c r="L41" s="647" t="s">
        <v>391</v>
      </c>
      <c r="M41" s="507" t="s">
        <v>391</v>
      </c>
      <c r="N41" s="507" t="s">
        <v>391</v>
      </c>
      <c r="O41" s="507" t="s">
        <v>391</v>
      </c>
      <c r="P41" s="507" t="s">
        <v>391</v>
      </c>
      <c r="Q41" s="647" t="s">
        <v>391</v>
      </c>
    </row>
    <row r="42" spans="1:17" ht="14.1" customHeight="1" x14ac:dyDescent="0.2">
      <c r="A42" s="105" t="s">
        <v>181</v>
      </c>
      <c r="B42" s="220" t="s">
        <v>50</v>
      </c>
      <c r="C42" s="75" t="s">
        <v>50</v>
      </c>
      <c r="D42" s="844">
        <v>73</v>
      </c>
      <c r="E42" s="725">
        <v>1181</v>
      </c>
      <c r="F42" s="755">
        <v>1124.5507909999999</v>
      </c>
      <c r="G42" s="440">
        <v>1.05</v>
      </c>
      <c r="H42" s="440">
        <v>0.99199999999999999</v>
      </c>
      <c r="I42" s="436">
        <v>1.111</v>
      </c>
      <c r="J42" s="745">
        <v>58</v>
      </c>
      <c r="K42" s="441">
        <v>0.26</v>
      </c>
      <c r="L42" s="442">
        <v>0.34</v>
      </c>
      <c r="M42" s="440">
        <v>0</v>
      </c>
      <c r="N42" s="440">
        <v>0.20300000000000001</v>
      </c>
      <c r="O42" s="440">
        <v>1.1254999999999999</v>
      </c>
      <c r="P42" s="440">
        <v>2.2629999999999999</v>
      </c>
      <c r="Q42" s="436">
        <v>3.1680000000000001</v>
      </c>
    </row>
    <row r="43" spans="1:17" ht="14.1" customHeight="1" x14ac:dyDescent="0.2">
      <c r="A43" s="105" t="s">
        <v>182</v>
      </c>
      <c r="B43" s="220" t="s">
        <v>50</v>
      </c>
      <c r="C43" s="156" t="s">
        <v>50</v>
      </c>
      <c r="D43" s="844">
        <v>32</v>
      </c>
      <c r="E43" s="725">
        <v>381</v>
      </c>
      <c r="F43" s="755">
        <v>302.92041440000003</v>
      </c>
      <c r="G43" s="440">
        <v>1.258</v>
      </c>
      <c r="H43" s="440">
        <v>1.1359999999999999</v>
      </c>
      <c r="I43" s="436">
        <v>1.389</v>
      </c>
      <c r="J43" s="745">
        <v>21</v>
      </c>
      <c r="K43" s="441">
        <v>0.33</v>
      </c>
      <c r="L43" s="442">
        <v>0.28999999999999998</v>
      </c>
      <c r="M43" s="202">
        <v>0</v>
      </c>
      <c r="N43" s="202">
        <v>7.1999999999999995E-2</v>
      </c>
      <c r="O43" s="202">
        <v>0.81200000000000006</v>
      </c>
      <c r="P43" s="202">
        <v>2.6259999999999999</v>
      </c>
      <c r="Q43" s="204">
        <v>3.9740000000000002</v>
      </c>
    </row>
    <row r="44" spans="1:17" ht="14.1" customHeight="1" x14ac:dyDescent="0.2">
      <c r="A44" s="105" t="s">
        <v>183</v>
      </c>
      <c r="B44" s="220" t="s">
        <v>50</v>
      </c>
      <c r="C44" s="674" t="s">
        <v>50</v>
      </c>
      <c r="D44" s="844">
        <v>20</v>
      </c>
      <c r="E44" s="725">
        <v>114</v>
      </c>
      <c r="F44" s="755">
        <v>105.8058691</v>
      </c>
      <c r="G44" s="440">
        <v>1.077</v>
      </c>
      <c r="H44" s="440">
        <v>0.89300000000000002</v>
      </c>
      <c r="I44" s="436">
        <v>1.2889999999999999</v>
      </c>
      <c r="J44" s="745">
        <v>14</v>
      </c>
      <c r="K44" s="441">
        <v>0.14000000000000001</v>
      </c>
      <c r="L44" s="442">
        <v>0.28999999999999998</v>
      </c>
      <c r="M44" s="202"/>
      <c r="N44" s="202"/>
      <c r="O44" s="202"/>
      <c r="P44" s="202"/>
      <c r="Q44" s="204"/>
    </row>
    <row r="45" spans="1:17" ht="14.1" customHeight="1" x14ac:dyDescent="0.2">
      <c r="A45" s="105" t="s">
        <v>184</v>
      </c>
      <c r="B45" s="220" t="s">
        <v>49</v>
      </c>
      <c r="C45" s="674" t="s">
        <v>49</v>
      </c>
      <c r="D45" s="844">
        <v>128</v>
      </c>
      <c r="E45" s="725">
        <v>3320</v>
      </c>
      <c r="F45" s="755">
        <v>2541.5576190000002</v>
      </c>
      <c r="G45" s="440">
        <v>1.306</v>
      </c>
      <c r="H45" s="440">
        <v>1.262</v>
      </c>
      <c r="I45" s="436">
        <v>1.351</v>
      </c>
      <c r="J45" s="745">
        <v>108</v>
      </c>
      <c r="K45" s="441">
        <v>0.38</v>
      </c>
      <c r="L45" s="442">
        <v>0.23</v>
      </c>
      <c r="M45" s="440">
        <v>0</v>
      </c>
      <c r="N45" s="440">
        <v>0.4985</v>
      </c>
      <c r="O45" s="440">
        <v>1.6234999999999999</v>
      </c>
      <c r="P45" s="440">
        <v>2.657</v>
      </c>
      <c r="Q45" s="436">
        <v>3.6080000000000001</v>
      </c>
    </row>
    <row r="46" spans="1:17" ht="14.1" customHeight="1" x14ac:dyDescent="0.2">
      <c r="A46" s="105" t="s">
        <v>185</v>
      </c>
      <c r="B46" s="220" t="s">
        <v>49</v>
      </c>
      <c r="C46" s="156" t="s">
        <v>50</v>
      </c>
      <c r="D46" s="844">
        <v>8</v>
      </c>
      <c r="E46" s="725">
        <v>23</v>
      </c>
      <c r="F46" s="755">
        <v>58.10141831</v>
      </c>
      <c r="G46" s="440">
        <v>0.39600000000000002</v>
      </c>
      <c r="H46" s="440">
        <v>0.25700000000000001</v>
      </c>
      <c r="I46" s="436">
        <v>0.58499999999999996</v>
      </c>
      <c r="J46" s="745">
        <v>8</v>
      </c>
      <c r="K46" s="507" t="s">
        <v>391</v>
      </c>
      <c r="L46" s="647" t="s">
        <v>391</v>
      </c>
      <c r="M46" s="507" t="s">
        <v>391</v>
      </c>
      <c r="N46" s="507" t="s">
        <v>391</v>
      </c>
      <c r="O46" s="507" t="s">
        <v>391</v>
      </c>
      <c r="P46" s="446" t="s">
        <v>391</v>
      </c>
      <c r="Q46" s="647" t="s">
        <v>391</v>
      </c>
    </row>
    <row r="47" spans="1:17" ht="14.1" customHeight="1" x14ac:dyDescent="0.2">
      <c r="A47" s="105" t="s">
        <v>186</v>
      </c>
      <c r="B47" s="220" t="s">
        <v>50</v>
      </c>
      <c r="C47" s="75" t="s">
        <v>50</v>
      </c>
      <c r="D47" s="844">
        <v>9</v>
      </c>
      <c r="E47" s="725">
        <v>274</v>
      </c>
      <c r="F47" s="755">
        <v>146.64174800000001</v>
      </c>
      <c r="G47" s="440">
        <v>1.8680000000000001</v>
      </c>
      <c r="H47" s="440">
        <v>1.657</v>
      </c>
      <c r="I47" s="436">
        <v>2.1</v>
      </c>
      <c r="J47" s="745">
        <v>8</v>
      </c>
      <c r="K47" s="507" t="s">
        <v>391</v>
      </c>
      <c r="L47" s="647" t="s">
        <v>391</v>
      </c>
      <c r="M47" s="507" t="s">
        <v>391</v>
      </c>
      <c r="N47" s="507" t="s">
        <v>391</v>
      </c>
      <c r="O47" s="507" t="s">
        <v>391</v>
      </c>
      <c r="P47" s="446" t="s">
        <v>391</v>
      </c>
      <c r="Q47" s="647" t="s">
        <v>391</v>
      </c>
    </row>
    <row r="48" spans="1:17" ht="14.1" customHeight="1" x14ac:dyDescent="0.2">
      <c r="A48" s="105" t="s">
        <v>187</v>
      </c>
      <c r="B48" s="220" t="s">
        <v>49</v>
      </c>
      <c r="C48" s="75" t="s">
        <v>49</v>
      </c>
      <c r="D48" s="844">
        <v>53</v>
      </c>
      <c r="E48" s="725">
        <v>1130</v>
      </c>
      <c r="F48" s="755">
        <v>851.24917249999999</v>
      </c>
      <c r="G48" s="440">
        <v>1.327</v>
      </c>
      <c r="H48" s="440">
        <v>1.252</v>
      </c>
      <c r="I48" s="436">
        <v>1.407</v>
      </c>
      <c r="J48" s="745">
        <v>41</v>
      </c>
      <c r="K48" s="441">
        <v>0.32</v>
      </c>
      <c r="L48" s="442">
        <v>0.27</v>
      </c>
      <c r="M48" s="440">
        <v>0</v>
      </c>
      <c r="N48" s="440">
        <v>0.44600000000000001</v>
      </c>
      <c r="O48" s="440">
        <v>1.266</v>
      </c>
      <c r="P48" s="440">
        <v>2.2909999999999999</v>
      </c>
      <c r="Q48" s="436">
        <v>3.722</v>
      </c>
    </row>
    <row r="49" spans="1:19" ht="14.1" customHeight="1" x14ac:dyDescent="0.2">
      <c r="A49" s="105" t="s">
        <v>188</v>
      </c>
      <c r="B49" s="220" t="s">
        <v>50</v>
      </c>
      <c r="C49" s="156" t="s">
        <v>50</v>
      </c>
      <c r="D49" s="844">
        <v>7</v>
      </c>
      <c r="E49" s="725">
        <v>48</v>
      </c>
      <c r="F49" s="755">
        <v>43.850755339999999</v>
      </c>
      <c r="G49" s="440">
        <v>1.095</v>
      </c>
      <c r="H49" s="440">
        <v>0.81599999999999995</v>
      </c>
      <c r="I49" s="436">
        <v>1.4390000000000001</v>
      </c>
      <c r="J49" s="745">
        <v>4</v>
      </c>
      <c r="K49" s="507"/>
      <c r="L49" s="647"/>
      <c r="M49" s="507"/>
      <c r="N49" s="507"/>
      <c r="O49" s="507"/>
      <c r="P49" s="507"/>
      <c r="Q49" s="647"/>
    </row>
    <row r="50" spans="1:19" ht="14.1" customHeight="1" x14ac:dyDescent="0.2">
      <c r="A50" s="105" t="s">
        <v>189</v>
      </c>
      <c r="B50" s="220" t="s">
        <v>50</v>
      </c>
      <c r="C50" s="62" t="s">
        <v>50</v>
      </c>
      <c r="D50" s="844">
        <v>48</v>
      </c>
      <c r="E50" s="725">
        <v>744</v>
      </c>
      <c r="F50" s="755">
        <v>681.8125685</v>
      </c>
      <c r="G50" s="440">
        <v>1.091</v>
      </c>
      <c r="H50" s="440">
        <v>1.0149999999999999</v>
      </c>
      <c r="I50" s="436">
        <v>1.1719999999999999</v>
      </c>
      <c r="J50" s="745">
        <v>31</v>
      </c>
      <c r="K50" s="441">
        <v>0.28999999999999998</v>
      </c>
      <c r="L50" s="442">
        <v>0.35</v>
      </c>
      <c r="M50" s="440">
        <v>0</v>
      </c>
      <c r="N50" s="440">
        <v>0.04</v>
      </c>
      <c r="O50" s="440">
        <v>0.70299999999999996</v>
      </c>
      <c r="P50" s="440">
        <v>2.177</v>
      </c>
      <c r="Q50" s="436">
        <v>2.8420000000000001</v>
      </c>
    </row>
    <row r="51" spans="1:19" ht="14.1" customHeight="1" x14ac:dyDescent="0.2">
      <c r="A51" s="105" t="s">
        <v>190</v>
      </c>
      <c r="B51" s="220" t="s">
        <v>205</v>
      </c>
      <c r="C51" s="75"/>
      <c r="D51" s="844">
        <v>141</v>
      </c>
      <c r="E51" s="725">
        <v>3349</v>
      </c>
      <c r="F51" s="755">
        <v>2357.3609219999998</v>
      </c>
      <c r="G51" s="440">
        <v>1.421</v>
      </c>
      <c r="H51" s="440">
        <v>1.373</v>
      </c>
      <c r="I51" s="436">
        <v>1.4690000000000001</v>
      </c>
      <c r="J51" s="745">
        <v>121</v>
      </c>
      <c r="K51" s="441">
        <v>0.31</v>
      </c>
      <c r="L51" s="442">
        <v>0.4</v>
      </c>
      <c r="M51" s="440">
        <v>0</v>
      </c>
      <c r="N51" s="440">
        <v>0</v>
      </c>
      <c r="O51" s="440">
        <v>0.97499999999999998</v>
      </c>
      <c r="P51" s="440">
        <v>2.4750000000000001</v>
      </c>
      <c r="Q51" s="436">
        <v>3.6789999999999998</v>
      </c>
    </row>
    <row r="52" spans="1:19" ht="14.1" customHeight="1" x14ac:dyDescent="0.2">
      <c r="A52" s="105" t="s">
        <v>191</v>
      </c>
      <c r="B52" s="220" t="s">
        <v>205</v>
      </c>
      <c r="C52" s="75"/>
      <c r="D52" s="844">
        <v>9</v>
      </c>
      <c r="E52" s="725">
        <v>201</v>
      </c>
      <c r="F52" s="755">
        <v>103.9635778</v>
      </c>
      <c r="G52" s="440">
        <v>1.9330000000000001</v>
      </c>
      <c r="H52" s="440">
        <v>1.68</v>
      </c>
      <c r="I52" s="436">
        <v>2.2149999999999999</v>
      </c>
      <c r="J52" s="745">
        <v>6</v>
      </c>
      <c r="K52" s="507" t="s">
        <v>391</v>
      </c>
      <c r="L52" s="647" t="s">
        <v>391</v>
      </c>
      <c r="M52" s="507" t="s">
        <v>391</v>
      </c>
      <c r="N52" s="507" t="s">
        <v>391</v>
      </c>
      <c r="O52" s="507" t="s">
        <v>391</v>
      </c>
      <c r="P52" s="507" t="s">
        <v>391</v>
      </c>
      <c r="Q52" s="647" t="s">
        <v>391</v>
      </c>
    </row>
    <row r="53" spans="1:19" ht="14.1" customHeight="1" x14ac:dyDescent="0.2">
      <c r="A53" s="105" t="s">
        <v>192</v>
      </c>
      <c r="B53" s="220" t="s">
        <v>50</v>
      </c>
      <c r="C53" s="75" t="s">
        <v>50</v>
      </c>
      <c r="D53" s="844">
        <v>1</v>
      </c>
      <c r="E53" s="507" t="s">
        <v>391</v>
      </c>
      <c r="F53" s="507" t="s">
        <v>391</v>
      </c>
      <c r="G53" s="507" t="s">
        <v>391</v>
      </c>
      <c r="H53" s="507" t="s">
        <v>391</v>
      </c>
      <c r="I53" s="647" t="s">
        <v>391</v>
      </c>
      <c r="J53" s="537" t="s">
        <v>391</v>
      </c>
      <c r="K53" s="507" t="s">
        <v>391</v>
      </c>
      <c r="L53" s="647" t="s">
        <v>391</v>
      </c>
      <c r="M53" s="507" t="s">
        <v>391</v>
      </c>
      <c r="N53" s="507" t="s">
        <v>391</v>
      </c>
      <c r="O53" s="507" t="s">
        <v>391</v>
      </c>
      <c r="P53" s="507" t="s">
        <v>391</v>
      </c>
      <c r="Q53" s="647" t="s">
        <v>391</v>
      </c>
    </row>
    <row r="54" spans="1:19" ht="14.1" customHeight="1" x14ac:dyDescent="0.2">
      <c r="A54" s="105" t="s">
        <v>193</v>
      </c>
      <c r="B54" s="220" t="s">
        <v>205</v>
      </c>
      <c r="C54" s="29"/>
      <c r="D54" s="844">
        <v>1</v>
      </c>
      <c r="E54" s="507" t="s">
        <v>391</v>
      </c>
      <c r="F54" s="507" t="s">
        <v>391</v>
      </c>
      <c r="G54" s="507" t="s">
        <v>391</v>
      </c>
      <c r="H54" s="507" t="s">
        <v>391</v>
      </c>
      <c r="I54" s="647" t="s">
        <v>391</v>
      </c>
      <c r="J54" s="537" t="s">
        <v>391</v>
      </c>
      <c r="K54" s="507" t="s">
        <v>391</v>
      </c>
      <c r="L54" s="647" t="s">
        <v>391</v>
      </c>
      <c r="M54" s="507" t="s">
        <v>391</v>
      </c>
      <c r="N54" s="507" t="s">
        <v>391</v>
      </c>
      <c r="O54" s="507" t="s">
        <v>391</v>
      </c>
      <c r="P54" s="507" t="s">
        <v>391</v>
      </c>
      <c r="Q54" s="647" t="s">
        <v>391</v>
      </c>
    </row>
    <row r="55" spans="1:19" ht="14.1" customHeight="1" x14ac:dyDescent="0.2">
      <c r="A55" s="105" t="s">
        <v>194</v>
      </c>
      <c r="B55" s="220" t="s">
        <v>50</v>
      </c>
      <c r="C55" s="75" t="s">
        <v>50</v>
      </c>
      <c r="D55" s="844">
        <v>61</v>
      </c>
      <c r="E55" s="725">
        <v>1453</v>
      </c>
      <c r="F55" s="755">
        <v>940.60078940000005</v>
      </c>
      <c r="G55" s="440">
        <v>1.5449999999999999</v>
      </c>
      <c r="H55" s="440">
        <v>1.4670000000000001</v>
      </c>
      <c r="I55" s="436">
        <v>1.6259999999999999</v>
      </c>
      <c r="J55" s="745">
        <v>48</v>
      </c>
      <c r="K55" s="441">
        <v>0.35</v>
      </c>
      <c r="L55" s="442">
        <v>0.17</v>
      </c>
      <c r="M55" s="440">
        <v>0</v>
      </c>
      <c r="N55" s="440">
        <v>0.50949999999999995</v>
      </c>
      <c r="O55" s="440">
        <v>1.714</v>
      </c>
      <c r="P55" s="440">
        <v>2.5034999999999998</v>
      </c>
      <c r="Q55" s="436">
        <v>3.3879999999999999</v>
      </c>
    </row>
    <row r="56" spans="1:19" ht="14.1" customHeight="1" x14ac:dyDescent="0.2">
      <c r="A56" s="105" t="s">
        <v>195</v>
      </c>
      <c r="B56" s="220" t="s">
        <v>50</v>
      </c>
      <c r="C56" s="75" t="s">
        <v>50</v>
      </c>
      <c r="D56" s="844">
        <v>19</v>
      </c>
      <c r="E56" s="725">
        <v>308</v>
      </c>
      <c r="F56" s="755">
        <v>201.7843761</v>
      </c>
      <c r="G56" s="440">
        <v>1.526</v>
      </c>
      <c r="H56" s="440">
        <v>1.363</v>
      </c>
      <c r="I56" s="436">
        <v>1.704</v>
      </c>
      <c r="J56" s="745">
        <v>14</v>
      </c>
      <c r="K56" s="441">
        <v>0.43</v>
      </c>
      <c r="L56" s="442">
        <v>0.21</v>
      </c>
      <c r="M56" s="507" t="s">
        <v>391</v>
      </c>
      <c r="N56" s="507" t="s">
        <v>391</v>
      </c>
      <c r="O56" s="507" t="s">
        <v>391</v>
      </c>
      <c r="P56" s="507" t="s">
        <v>391</v>
      </c>
      <c r="Q56" s="647" t="s">
        <v>391</v>
      </c>
    </row>
    <row r="57" spans="1:19" ht="14.1" customHeight="1" x14ac:dyDescent="0.2">
      <c r="A57" s="105" t="s">
        <v>196</v>
      </c>
      <c r="B57" s="220" t="s">
        <v>50</v>
      </c>
      <c r="C57" s="75" t="s">
        <v>50</v>
      </c>
      <c r="D57" s="844">
        <v>14</v>
      </c>
      <c r="E57" s="725">
        <v>80</v>
      </c>
      <c r="F57" s="755">
        <v>183.4711235</v>
      </c>
      <c r="G57" s="440">
        <v>0.436</v>
      </c>
      <c r="H57" s="440">
        <v>0.34799999999999998</v>
      </c>
      <c r="I57" s="436">
        <v>0.54</v>
      </c>
      <c r="J57" s="745">
        <v>10</v>
      </c>
      <c r="K57" s="441">
        <v>0.2</v>
      </c>
      <c r="L57" s="442">
        <v>0.4</v>
      </c>
      <c r="M57" s="507" t="s">
        <v>391</v>
      </c>
      <c r="N57" s="507" t="s">
        <v>391</v>
      </c>
      <c r="O57" s="507" t="s">
        <v>391</v>
      </c>
      <c r="P57" s="507" t="s">
        <v>391</v>
      </c>
      <c r="Q57" s="647" t="s">
        <v>391</v>
      </c>
    </row>
    <row r="58" spans="1:19" ht="14.1" customHeight="1" x14ac:dyDescent="0.2">
      <c r="A58" s="105" t="s">
        <v>197</v>
      </c>
      <c r="B58" s="220" t="s">
        <v>50</v>
      </c>
      <c r="C58" s="75" t="s">
        <v>49</v>
      </c>
      <c r="D58" s="844">
        <v>35</v>
      </c>
      <c r="E58" s="725">
        <v>207</v>
      </c>
      <c r="F58" s="755">
        <v>259.99944299999999</v>
      </c>
      <c r="G58" s="440">
        <v>0.79600000000000004</v>
      </c>
      <c r="H58" s="440">
        <v>0.69299999999999995</v>
      </c>
      <c r="I58" s="436">
        <v>0.91</v>
      </c>
      <c r="J58" s="745">
        <v>23</v>
      </c>
      <c r="K58" s="441">
        <v>0.04</v>
      </c>
      <c r="L58" s="442">
        <v>0.35</v>
      </c>
      <c r="M58" s="440">
        <v>0</v>
      </c>
      <c r="N58" s="440">
        <v>0</v>
      </c>
      <c r="O58" s="440">
        <v>0.61799999999999999</v>
      </c>
      <c r="P58" s="440">
        <v>1.526</v>
      </c>
      <c r="Q58" s="436">
        <v>2.0659999999999998</v>
      </c>
      <c r="R58" s="87"/>
      <c r="S58" s="87"/>
    </row>
    <row r="59" spans="1:19" ht="14.1" customHeight="1" x14ac:dyDescent="0.2">
      <c r="A59" s="105" t="s">
        <v>198</v>
      </c>
      <c r="B59" s="958" t="s">
        <v>50</v>
      </c>
      <c r="C59" s="75" t="s">
        <v>50</v>
      </c>
      <c r="D59" s="741">
        <v>6</v>
      </c>
      <c r="E59" s="725">
        <v>19</v>
      </c>
      <c r="F59" s="755">
        <v>13.730118429999999</v>
      </c>
      <c r="G59" s="440">
        <v>1.3839999999999999</v>
      </c>
      <c r="H59" s="440">
        <v>0.85799999999999998</v>
      </c>
      <c r="I59" s="439">
        <v>2.121</v>
      </c>
      <c r="J59" s="745">
        <v>1</v>
      </c>
      <c r="K59" s="507" t="s">
        <v>391</v>
      </c>
      <c r="L59" s="647" t="s">
        <v>391</v>
      </c>
      <c r="M59" s="507" t="s">
        <v>391</v>
      </c>
      <c r="N59" s="507" t="s">
        <v>391</v>
      </c>
      <c r="O59" s="507" t="s">
        <v>391</v>
      </c>
      <c r="P59" s="507" t="s">
        <v>391</v>
      </c>
      <c r="Q59" s="647" t="s">
        <v>391</v>
      </c>
      <c r="R59" s="87"/>
      <c r="S59" s="87"/>
    </row>
    <row r="60" spans="1:19" s="101" customFormat="1" ht="14.1" customHeight="1" x14ac:dyDescent="0.2">
      <c r="A60" s="150" t="s">
        <v>199</v>
      </c>
      <c r="B60" s="951"/>
      <c r="C60" s="247"/>
      <c r="D60" s="811">
        <f>SUM(D6:D59)</f>
        <v>1942</v>
      </c>
      <c r="E60" s="742">
        <v>37205</v>
      </c>
      <c r="F60" s="743">
        <v>28587.678</v>
      </c>
      <c r="G60" s="743">
        <v>1.3009999999999999</v>
      </c>
      <c r="H60" s="743">
        <v>1.288</v>
      </c>
      <c r="I60" s="743">
        <v>1.3149999999999999</v>
      </c>
      <c r="J60" s="653">
        <v>1548</v>
      </c>
      <c r="K60" s="643">
        <v>0.3</v>
      </c>
      <c r="L60" s="644">
        <v>0.31</v>
      </c>
      <c r="M60" s="640">
        <v>0</v>
      </c>
      <c r="N60" s="640">
        <v>0.08</v>
      </c>
      <c r="O60" s="640">
        <v>1.1944999999999999</v>
      </c>
      <c r="P60" s="640">
        <v>2.2999999999999998</v>
      </c>
      <c r="Q60" s="641">
        <v>3.2829999999999999</v>
      </c>
    </row>
    <row r="63" spans="1:19" x14ac:dyDescent="0.2">
      <c r="A63" s="276" t="s">
        <v>441</v>
      </c>
      <c r="B63" s="102"/>
      <c r="C63" s="102"/>
      <c r="D63" s="199"/>
      <c r="E63" s="199"/>
      <c r="F63" s="199"/>
      <c r="H63" s="96"/>
      <c r="I63" s="96"/>
    </row>
    <row r="64" spans="1:19" x14ac:dyDescent="0.2">
      <c r="A64" s="276" t="s">
        <v>442</v>
      </c>
      <c r="B64" s="102"/>
      <c r="C64" s="102"/>
      <c r="D64" s="199"/>
      <c r="E64" s="199"/>
      <c r="F64" s="199"/>
      <c r="H64" s="96"/>
      <c r="I64" s="96"/>
    </row>
    <row r="65" spans="1:11" x14ac:dyDescent="0.2">
      <c r="A65" s="140" t="s">
        <v>443</v>
      </c>
      <c r="B65" s="102"/>
      <c r="C65" s="102"/>
      <c r="D65" s="199"/>
      <c r="E65" s="199"/>
      <c r="F65" s="199"/>
      <c r="H65" s="96"/>
      <c r="I65" s="96"/>
    </row>
    <row r="66" spans="1:11" x14ac:dyDescent="0.2">
      <c r="A66" s="140" t="s">
        <v>378</v>
      </c>
    </row>
    <row r="67" spans="1:11" x14ac:dyDescent="0.2">
      <c r="A67" s="276" t="s">
        <v>379</v>
      </c>
      <c r="B67" s="102"/>
      <c r="C67" s="102"/>
      <c r="D67" s="199"/>
      <c r="E67" s="199"/>
      <c r="F67" s="199"/>
      <c r="H67" s="96"/>
      <c r="I67" s="96"/>
    </row>
    <row r="68" spans="1:11" x14ac:dyDescent="0.2">
      <c r="A68" s="276" t="s">
        <v>943</v>
      </c>
      <c r="B68" s="102"/>
      <c r="C68" s="102"/>
      <c r="D68" s="102"/>
      <c r="E68" s="102"/>
      <c r="F68" s="199"/>
    </row>
    <row r="69" spans="1:11" x14ac:dyDescent="0.2">
      <c r="A69" s="276" t="s">
        <v>944</v>
      </c>
      <c r="B69" s="102"/>
      <c r="C69" s="102"/>
      <c r="D69" s="102"/>
      <c r="E69" s="102"/>
      <c r="F69" s="199"/>
    </row>
    <row r="70" spans="1:11" x14ac:dyDescent="0.2">
      <c r="A70" s="276" t="s">
        <v>380</v>
      </c>
      <c r="B70" s="102"/>
      <c r="C70" s="102"/>
      <c r="D70" s="102"/>
      <c r="E70" s="102"/>
      <c r="F70" s="199"/>
    </row>
    <row r="71" spans="1:11" x14ac:dyDescent="0.2">
      <c r="A71" s="276" t="s">
        <v>381</v>
      </c>
      <c r="B71" s="102"/>
      <c r="C71" s="102"/>
      <c r="D71" s="102"/>
      <c r="E71" s="102"/>
      <c r="F71" s="199"/>
    </row>
    <row r="72" spans="1:11" x14ac:dyDescent="0.2">
      <c r="A72" s="82" t="s">
        <v>444</v>
      </c>
      <c r="B72" s="102"/>
      <c r="C72" s="102"/>
      <c r="D72" s="102"/>
      <c r="E72" s="102"/>
      <c r="F72" s="199"/>
    </row>
    <row r="73" spans="1:11" x14ac:dyDescent="0.2">
      <c r="A73" s="140" t="s">
        <v>445</v>
      </c>
      <c r="B73" s="102"/>
      <c r="C73" s="102"/>
      <c r="D73" s="102"/>
      <c r="E73" s="102"/>
      <c r="F73" s="199"/>
      <c r="G73" s="199"/>
      <c r="H73" s="199"/>
      <c r="I73" s="199"/>
      <c r="J73" s="102"/>
      <c r="K73" s="102"/>
    </row>
    <row r="74" spans="1:11" x14ac:dyDescent="0.2">
      <c r="A74" s="140" t="s">
        <v>446</v>
      </c>
      <c r="B74" s="102"/>
      <c r="C74" s="102"/>
      <c r="D74" s="102"/>
      <c r="E74" s="102"/>
      <c r="F74" s="199"/>
    </row>
    <row r="75" spans="1:11" x14ac:dyDescent="0.2">
      <c r="A75" s="276" t="s">
        <v>447</v>
      </c>
      <c r="B75" s="102"/>
      <c r="C75" s="102"/>
      <c r="D75" s="102"/>
      <c r="E75" s="102"/>
      <c r="F75" s="199"/>
    </row>
    <row r="76" spans="1:11" x14ac:dyDescent="0.2">
      <c r="A76" s="140" t="s">
        <v>400</v>
      </c>
      <c r="B76" s="102"/>
      <c r="C76" s="102"/>
      <c r="D76" s="102"/>
      <c r="E76" s="102"/>
      <c r="F76" s="199"/>
    </row>
    <row r="77" spans="1:11" x14ac:dyDescent="0.2">
      <c r="B77" s="97"/>
    </row>
    <row r="78" spans="1:11" x14ac:dyDescent="0.2">
      <c r="F78" s="96"/>
      <c r="G78" s="96"/>
      <c r="H78" s="96"/>
      <c r="I78" s="96"/>
    </row>
    <row r="79" spans="1:11" x14ac:dyDescent="0.2">
      <c r="F79" s="96"/>
      <c r="G79" s="96"/>
      <c r="H79" s="96"/>
      <c r="I79" s="96"/>
    </row>
  </sheetData>
  <sortState xmlns:xlrd2="http://schemas.microsoft.com/office/spreadsheetml/2017/richdata2" ref="A6:Q59">
    <sortCondition ref="A5"/>
  </sortState>
  <mergeCells count="7">
    <mergeCell ref="A1:Q1"/>
    <mergeCell ref="A2:Q2"/>
    <mergeCell ref="A3:Q3"/>
    <mergeCell ref="E4:F4"/>
    <mergeCell ref="H4:I4"/>
    <mergeCell ref="J4:L4"/>
    <mergeCell ref="M4:Q4"/>
  </mergeCells>
  <pageMargins left="0.7" right="0.7" top="0.75" bottom="0.75" header="0.3" footer="0.3"/>
  <pageSetup scale="68"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R74"/>
  <sheetViews>
    <sheetView workbookViewId="0">
      <selection sqref="A1:P1"/>
    </sheetView>
  </sheetViews>
  <sheetFormatPr defaultColWidth="9.140625" defaultRowHeight="12.75" x14ac:dyDescent="0.2"/>
  <cols>
    <col min="1" max="1" width="16.85546875" style="97" customWidth="1"/>
    <col min="2" max="2" width="12.7109375" style="97" customWidth="1"/>
    <col min="3" max="4" width="12.7109375" style="96" customWidth="1"/>
    <col min="5" max="5" width="12.7109375" style="139" customWidth="1"/>
    <col min="6" max="8" width="9.140625" style="139" customWidth="1"/>
    <col min="9" max="11" width="12.7109375" style="96" customWidth="1"/>
    <col min="12" max="16" width="9.140625" style="96" customWidth="1"/>
    <col min="17" max="16384" width="9.140625" style="96"/>
  </cols>
  <sheetData>
    <row r="1" spans="1:18" s="97" customFormat="1" x14ac:dyDescent="0.2">
      <c r="A1" s="1195" t="s">
        <v>437</v>
      </c>
      <c r="B1" s="1196"/>
      <c r="C1" s="1196"/>
      <c r="D1" s="1196"/>
      <c r="E1" s="1196"/>
      <c r="F1" s="1196"/>
      <c r="G1" s="1196"/>
      <c r="H1" s="1196"/>
      <c r="I1" s="1196"/>
      <c r="J1" s="1196"/>
      <c r="K1" s="1196"/>
      <c r="L1" s="1196"/>
      <c r="M1" s="1196"/>
      <c r="N1" s="1196"/>
      <c r="O1" s="1196"/>
      <c r="P1" s="1197"/>
    </row>
    <row r="2" spans="1:18" s="97" customFormat="1" x14ac:dyDescent="0.2">
      <c r="A2" s="1153" t="s">
        <v>366</v>
      </c>
      <c r="B2" s="1148"/>
      <c r="C2" s="1148"/>
      <c r="D2" s="1148"/>
      <c r="E2" s="1148"/>
      <c r="F2" s="1148"/>
      <c r="G2" s="1148"/>
      <c r="H2" s="1148"/>
      <c r="I2" s="1148"/>
      <c r="J2" s="1148"/>
      <c r="K2" s="1148"/>
      <c r="L2" s="1148"/>
      <c r="M2" s="1148"/>
      <c r="N2" s="1148"/>
      <c r="O2" s="1148"/>
      <c r="P2" s="1198"/>
    </row>
    <row r="3" spans="1:18" s="97" customFormat="1" ht="14.45" customHeight="1" thickBot="1" x14ac:dyDescent="0.25">
      <c r="A3" s="1154" t="s">
        <v>448</v>
      </c>
      <c r="B3" s="1149"/>
      <c r="C3" s="1149"/>
      <c r="D3" s="1149"/>
      <c r="E3" s="1149"/>
      <c r="F3" s="1149"/>
      <c r="G3" s="1149"/>
      <c r="H3" s="1149"/>
      <c r="I3" s="1149"/>
      <c r="J3" s="1149"/>
      <c r="K3" s="1149"/>
      <c r="L3" s="1149"/>
      <c r="M3" s="1149"/>
      <c r="N3" s="1149"/>
      <c r="O3" s="1149"/>
      <c r="P3" s="1199"/>
    </row>
    <row r="4" spans="1:18" s="101" customFormat="1" ht="14.45" customHeight="1" thickTop="1" x14ac:dyDescent="0.2">
      <c r="A4" s="15"/>
      <c r="B4" s="152"/>
      <c r="C4" s="112"/>
      <c r="D4" s="1189" t="s">
        <v>439</v>
      </c>
      <c r="E4" s="1189"/>
      <c r="F4" s="130"/>
      <c r="G4" s="1190" t="s">
        <v>239</v>
      </c>
      <c r="H4" s="1191"/>
      <c r="I4" s="1192" t="s">
        <v>240</v>
      </c>
      <c r="J4" s="1193"/>
      <c r="K4" s="1194"/>
      <c r="L4" s="1187" t="s">
        <v>387</v>
      </c>
      <c r="M4" s="1187"/>
      <c r="N4" s="1187"/>
      <c r="O4" s="1187"/>
      <c r="P4" s="1188"/>
      <c r="Q4" s="10"/>
      <c r="R4" s="10"/>
    </row>
    <row r="5" spans="1:18" s="101" customFormat="1" ht="57" customHeight="1" x14ac:dyDescent="0.2">
      <c r="A5" s="150" t="s">
        <v>9</v>
      </c>
      <c r="B5" s="86" t="s">
        <v>369</v>
      </c>
      <c r="C5" s="369" t="s">
        <v>388</v>
      </c>
      <c r="D5" s="918" t="s">
        <v>243</v>
      </c>
      <c r="E5" s="430" t="s">
        <v>244</v>
      </c>
      <c r="F5" s="430" t="s">
        <v>245</v>
      </c>
      <c r="G5" s="430" t="s">
        <v>284</v>
      </c>
      <c r="H5" s="431" t="s">
        <v>285</v>
      </c>
      <c r="I5" s="429" t="s">
        <v>440</v>
      </c>
      <c r="J5" s="429" t="s">
        <v>389</v>
      </c>
      <c r="K5" s="432" t="s">
        <v>390</v>
      </c>
      <c r="L5" s="433">
        <v>0.1</v>
      </c>
      <c r="M5" s="433">
        <v>0.25</v>
      </c>
      <c r="N5" s="434" t="s">
        <v>375</v>
      </c>
      <c r="O5" s="433">
        <v>0.75</v>
      </c>
      <c r="P5" s="435">
        <v>0.9</v>
      </c>
    </row>
    <row r="6" spans="1:18" ht="14.1" customHeight="1" x14ac:dyDescent="0.2">
      <c r="A6" s="105" t="s">
        <v>145</v>
      </c>
      <c r="B6" s="220" t="s">
        <v>50</v>
      </c>
      <c r="C6" s="285">
        <v>41</v>
      </c>
      <c r="D6" s="725">
        <v>467</v>
      </c>
      <c r="E6" s="755">
        <v>539.80563889999996</v>
      </c>
      <c r="F6" s="440">
        <v>0.86499999999999999</v>
      </c>
      <c r="G6" s="440">
        <v>0.78900000000000003</v>
      </c>
      <c r="H6" s="436">
        <v>0.94599999999999995</v>
      </c>
      <c r="I6" s="745">
        <v>28</v>
      </c>
      <c r="J6" s="441">
        <v>0.14000000000000001</v>
      </c>
      <c r="K6" s="442">
        <v>0.46</v>
      </c>
      <c r="L6" s="440">
        <v>0</v>
      </c>
      <c r="M6" s="440">
        <v>0</v>
      </c>
      <c r="N6" s="440">
        <v>0.5655</v>
      </c>
      <c r="O6" s="440">
        <v>1.3385</v>
      </c>
      <c r="P6" s="436">
        <v>2.0139999999999998</v>
      </c>
    </row>
    <row r="7" spans="1:18" ht="14.1" customHeight="1" x14ac:dyDescent="0.2">
      <c r="A7" s="105" t="s">
        <v>146</v>
      </c>
      <c r="B7" s="220" t="s">
        <v>49</v>
      </c>
      <c r="C7" s="844">
        <v>3</v>
      </c>
      <c r="D7" s="725" t="s">
        <v>391</v>
      </c>
      <c r="E7" s="755" t="s">
        <v>391</v>
      </c>
      <c r="F7" s="739" t="s">
        <v>391</v>
      </c>
      <c r="G7" s="739" t="s">
        <v>391</v>
      </c>
      <c r="H7" s="740" t="s">
        <v>391</v>
      </c>
      <c r="I7" s="537" t="s">
        <v>391</v>
      </c>
      <c r="J7" s="739" t="s">
        <v>391</v>
      </c>
      <c r="K7" s="740" t="s">
        <v>391</v>
      </c>
      <c r="L7" s="739" t="s">
        <v>391</v>
      </c>
      <c r="M7" s="739" t="s">
        <v>391</v>
      </c>
      <c r="N7" s="739" t="s">
        <v>391</v>
      </c>
      <c r="O7" s="739" t="s">
        <v>391</v>
      </c>
      <c r="P7" s="740" t="s">
        <v>391</v>
      </c>
    </row>
    <row r="8" spans="1:18" ht="14.1" customHeight="1" x14ac:dyDescent="0.2">
      <c r="A8" s="105" t="s">
        <v>147</v>
      </c>
      <c r="B8" s="220" t="s">
        <v>205</v>
      </c>
      <c r="C8" s="844">
        <v>25</v>
      </c>
      <c r="D8" s="725">
        <v>435</v>
      </c>
      <c r="E8" s="755">
        <v>385.30418479999997</v>
      </c>
      <c r="F8" s="440">
        <v>1.129</v>
      </c>
      <c r="G8" s="440">
        <v>1.0269999999999999</v>
      </c>
      <c r="H8" s="436">
        <v>1.2390000000000001</v>
      </c>
      <c r="I8" s="745">
        <v>19</v>
      </c>
      <c r="J8" s="441">
        <v>0.32</v>
      </c>
      <c r="K8" s="442">
        <v>0.26</v>
      </c>
      <c r="L8" s="202" t="s">
        <v>391</v>
      </c>
      <c r="M8" s="202" t="s">
        <v>391</v>
      </c>
      <c r="N8" s="202" t="s">
        <v>391</v>
      </c>
      <c r="O8" s="202" t="s">
        <v>391</v>
      </c>
      <c r="P8" s="204" t="s">
        <v>391</v>
      </c>
    </row>
    <row r="9" spans="1:18" ht="14.1" customHeight="1" x14ac:dyDescent="0.2">
      <c r="A9" s="105" t="s">
        <v>148</v>
      </c>
      <c r="B9" s="220"/>
      <c r="C9" s="844">
        <v>21</v>
      </c>
      <c r="D9" s="725">
        <v>365</v>
      </c>
      <c r="E9" s="755">
        <v>207.4907561</v>
      </c>
      <c r="F9" s="440">
        <v>1.7589999999999999</v>
      </c>
      <c r="G9" s="440">
        <v>1.5860000000000001</v>
      </c>
      <c r="H9" s="436">
        <v>1.9470000000000001</v>
      </c>
      <c r="I9" s="745">
        <v>16</v>
      </c>
      <c r="J9" s="441">
        <v>0.31</v>
      </c>
      <c r="K9" s="442">
        <v>0.06</v>
      </c>
      <c r="L9" s="202" t="s">
        <v>391</v>
      </c>
      <c r="M9" s="202" t="s">
        <v>391</v>
      </c>
      <c r="N9" s="202" t="s">
        <v>391</v>
      </c>
      <c r="O9" s="202" t="s">
        <v>391</v>
      </c>
      <c r="P9" s="204" t="s">
        <v>391</v>
      </c>
    </row>
    <row r="10" spans="1:18" ht="14.1" customHeight="1" x14ac:dyDescent="0.2">
      <c r="A10" s="105" t="s">
        <v>149</v>
      </c>
      <c r="B10" s="220" t="s">
        <v>50</v>
      </c>
      <c r="C10" s="844">
        <v>182</v>
      </c>
      <c r="D10" s="725">
        <v>3523</v>
      </c>
      <c r="E10" s="755">
        <v>2798.3908620000002</v>
      </c>
      <c r="F10" s="440">
        <v>1.2589999999999999</v>
      </c>
      <c r="G10" s="440">
        <v>1.218</v>
      </c>
      <c r="H10" s="436">
        <v>1.3009999999999999</v>
      </c>
      <c r="I10" s="745">
        <v>161</v>
      </c>
      <c r="J10" s="441">
        <v>0.2</v>
      </c>
      <c r="K10" s="442">
        <v>0.35</v>
      </c>
      <c r="L10" s="440">
        <v>0</v>
      </c>
      <c r="M10" s="440">
        <v>0</v>
      </c>
      <c r="N10" s="440">
        <v>1.0109999999999999</v>
      </c>
      <c r="O10" s="440">
        <v>1.796</v>
      </c>
      <c r="P10" s="436">
        <v>2.5609999999999999</v>
      </c>
    </row>
    <row r="11" spans="1:18" ht="14.1" customHeight="1" x14ac:dyDescent="0.2">
      <c r="A11" s="105" t="s">
        <v>150</v>
      </c>
      <c r="B11" s="220" t="s">
        <v>50</v>
      </c>
      <c r="C11" s="844">
        <v>41</v>
      </c>
      <c r="D11" s="725">
        <v>857</v>
      </c>
      <c r="E11" s="755">
        <v>497.42550469999998</v>
      </c>
      <c r="F11" s="440">
        <v>1.7230000000000001</v>
      </c>
      <c r="G11" s="440">
        <v>1.61</v>
      </c>
      <c r="H11" s="436">
        <v>1.841</v>
      </c>
      <c r="I11" s="745">
        <v>29</v>
      </c>
      <c r="J11" s="441">
        <v>0.48</v>
      </c>
      <c r="K11" s="442">
        <v>0.24</v>
      </c>
      <c r="L11" s="440">
        <v>0</v>
      </c>
      <c r="M11" s="440">
        <v>0.51700000000000002</v>
      </c>
      <c r="N11" s="440">
        <v>1.819</v>
      </c>
      <c r="O11" s="440">
        <v>2.8919999999999999</v>
      </c>
      <c r="P11" s="436">
        <v>3.504</v>
      </c>
    </row>
    <row r="12" spans="1:18" ht="14.1" customHeight="1" x14ac:dyDescent="0.2">
      <c r="A12" s="105" t="s">
        <v>151</v>
      </c>
      <c r="B12" s="220" t="s">
        <v>50</v>
      </c>
      <c r="C12" s="844">
        <v>15</v>
      </c>
      <c r="D12" s="725">
        <v>310</v>
      </c>
      <c r="E12" s="755">
        <v>224.05420649999999</v>
      </c>
      <c r="F12" s="440">
        <v>1.3839999999999999</v>
      </c>
      <c r="G12" s="440">
        <v>1.236</v>
      </c>
      <c r="H12" s="436">
        <v>1.544</v>
      </c>
      <c r="I12" s="745">
        <v>14</v>
      </c>
      <c r="J12" s="441">
        <v>0.36</v>
      </c>
      <c r="K12" s="442">
        <v>0.21</v>
      </c>
      <c r="L12" s="202" t="s">
        <v>391</v>
      </c>
      <c r="M12" s="202" t="s">
        <v>391</v>
      </c>
      <c r="N12" s="202" t="s">
        <v>391</v>
      </c>
      <c r="O12" s="202" t="s">
        <v>391</v>
      </c>
      <c r="P12" s="204" t="s">
        <v>391</v>
      </c>
    </row>
    <row r="13" spans="1:18" ht="14.1" customHeight="1" x14ac:dyDescent="0.2">
      <c r="A13" s="105" t="s">
        <v>152</v>
      </c>
      <c r="B13" s="220" t="s">
        <v>50</v>
      </c>
      <c r="C13" s="844">
        <v>3</v>
      </c>
      <c r="D13" s="725" t="s">
        <v>391</v>
      </c>
      <c r="E13" s="755" t="s">
        <v>391</v>
      </c>
      <c r="F13" s="739" t="s">
        <v>391</v>
      </c>
      <c r="G13" s="739" t="s">
        <v>391</v>
      </c>
      <c r="H13" s="740" t="s">
        <v>391</v>
      </c>
      <c r="I13" s="537" t="s">
        <v>391</v>
      </c>
      <c r="J13" s="739" t="s">
        <v>391</v>
      </c>
      <c r="K13" s="740" t="s">
        <v>391</v>
      </c>
      <c r="L13" s="739" t="s">
        <v>391</v>
      </c>
      <c r="M13" s="739" t="s">
        <v>391</v>
      </c>
      <c r="N13" s="739" t="s">
        <v>391</v>
      </c>
      <c r="O13" s="739" t="s">
        <v>391</v>
      </c>
      <c r="P13" s="740" t="s">
        <v>391</v>
      </c>
    </row>
    <row r="14" spans="1:18" ht="14.1" customHeight="1" x14ac:dyDescent="0.2">
      <c r="A14" s="105" t="s">
        <v>153</v>
      </c>
      <c r="B14" s="220" t="s">
        <v>205</v>
      </c>
      <c r="C14" s="844">
        <v>4</v>
      </c>
      <c r="D14" s="725" t="s">
        <v>391</v>
      </c>
      <c r="E14" s="755" t="s">
        <v>391</v>
      </c>
      <c r="F14" s="739" t="s">
        <v>391</v>
      </c>
      <c r="G14" s="739" t="s">
        <v>391</v>
      </c>
      <c r="H14" s="740" t="s">
        <v>391</v>
      </c>
      <c r="I14" s="537" t="s">
        <v>391</v>
      </c>
      <c r="J14" s="739" t="s">
        <v>391</v>
      </c>
      <c r="K14" s="740" t="s">
        <v>391</v>
      </c>
      <c r="L14" s="739" t="s">
        <v>391</v>
      </c>
      <c r="M14" s="739" t="s">
        <v>391</v>
      </c>
      <c r="N14" s="739" t="s">
        <v>391</v>
      </c>
      <c r="O14" s="739" t="s">
        <v>391</v>
      </c>
      <c r="P14" s="740" t="s">
        <v>391</v>
      </c>
    </row>
    <row r="15" spans="1:18" ht="14.1" customHeight="1" x14ac:dyDescent="0.2">
      <c r="A15" s="105" t="s">
        <v>154</v>
      </c>
      <c r="B15" s="220" t="s">
        <v>50</v>
      </c>
      <c r="C15" s="844">
        <v>126</v>
      </c>
      <c r="D15" s="725">
        <v>3176</v>
      </c>
      <c r="E15" s="755">
        <v>2070.2406209999999</v>
      </c>
      <c r="F15" s="440">
        <v>1.534</v>
      </c>
      <c r="G15" s="440">
        <v>1.4810000000000001</v>
      </c>
      <c r="H15" s="436">
        <v>1.5880000000000001</v>
      </c>
      <c r="I15" s="745">
        <v>116</v>
      </c>
      <c r="J15" s="441">
        <v>0.42</v>
      </c>
      <c r="K15" s="442">
        <v>0.32</v>
      </c>
      <c r="L15" s="440">
        <v>0</v>
      </c>
      <c r="M15" s="440">
        <v>9.2999999999999999E-2</v>
      </c>
      <c r="N15" s="440">
        <v>1.6415</v>
      </c>
      <c r="O15" s="440">
        <v>2.7675000000000001</v>
      </c>
      <c r="P15" s="436">
        <v>3.395</v>
      </c>
    </row>
    <row r="16" spans="1:18" ht="14.1" customHeight="1" x14ac:dyDescent="0.2">
      <c r="A16" s="105" t="s">
        <v>155</v>
      </c>
      <c r="B16" s="220" t="s">
        <v>50</v>
      </c>
      <c r="C16" s="844">
        <v>70</v>
      </c>
      <c r="D16" s="725">
        <v>2239</v>
      </c>
      <c r="E16" s="755">
        <v>1706.0850439999999</v>
      </c>
      <c r="F16" s="440">
        <v>1.3120000000000001</v>
      </c>
      <c r="G16" s="440">
        <v>1.2589999999999999</v>
      </c>
      <c r="H16" s="436">
        <v>1.3680000000000001</v>
      </c>
      <c r="I16" s="745">
        <v>55</v>
      </c>
      <c r="J16" s="441">
        <v>0.51</v>
      </c>
      <c r="K16" s="442">
        <v>0.2</v>
      </c>
      <c r="L16" s="440">
        <v>0</v>
      </c>
      <c r="M16" s="440">
        <v>1.143</v>
      </c>
      <c r="N16" s="440">
        <v>1.9570000000000001</v>
      </c>
      <c r="O16" s="440">
        <v>3.0609999999999999</v>
      </c>
      <c r="P16" s="436">
        <v>4.4610000000000003</v>
      </c>
    </row>
    <row r="17" spans="1:16" ht="14.1" customHeight="1" x14ac:dyDescent="0.2">
      <c r="A17" s="105" t="s">
        <v>156</v>
      </c>
      <c r="B17" s="220" t="s">
        <v>205</v>
      </c>
      <c r="C17" s="844">
        <v>2</v>
      </c>
      <c r="D17" s="725" t="s">
        <v>391</v>
      </c>
      <c r="E17" s="755" t="s">
        <v>391</v>
      </c>
      <c r="F17" s="739" t="s">
        <v>391</v>
      </c>
      <c r="G17" s="739" t="s">
        <v>391</v>
      </c>
      <c r="H17" s="740" t="s">
        <v>391</v>
      </c>
      <c r="I17" s="537" t="s">
        <v>391</v>
      </c>
      <c r="J17" s="739" t="s">
        <v>391</v>
      </c>
      <c r="K17" s="740" t="s">
        <v>391</v>
      </c>
      <c r="L17" s="739" t="s">
        <v>391</v>
      </c>
      <c r="M17" s="739" t="s">
        <v>391</v>
      </c>
      <c r="N17" s="739" t="s">
        <v>391</v>
      </c>
      <c r="O17" s="739" t="s">
        <v>391</v>
      </c>
      <c r="P17" s="740" t="s">
        <v>391</v>
      </c>
    </row>
    <row r="18" spans="1:16" ht="14.1" customHeight="1" x14ac:dyDescent="0.2">
      <c r="A18" s="105" t="s">
        <v>157</v>
      </c>
      <c r="B18" s="220" t="s">
        <v>50</v>
      </c>
      <c r="C18" s="844">
        <v>6</v>
      </c>
      <c r="D18" s="725">
        <v>7</v>
      </c>
      <c r="E18" s="755">
        <v>29.421779999999998</v>
      </c>
      <c r="F18" s="440">
        <v>0.23799999999999999</v>
      </c>
      <c r="G18" s="440">
        <v>0.104</v>
      </c>
      <c r="H18" s="436">
        <v>0.47099999999999997</v>
      </c>
      <c r="I18" s="745">
        <v>6</v>
      </c>
      <c r="J18" s="507" t="s">
        <v>391</v>
      </c>
      <c r="K18" s="647" t="s">
        <v>391</v>
      </c>
      <c r="L18" s="507" t="s">
        <v>391</v>
      </c>
      <c r="M18" s="507" t="s">
        <v>391</v>
      </c>
      <c r="N18" s="507" t="s">
        <v>391</v>
      </c>
      <c r="O18" s="507" t="s">
        <v>391</v>
      </c>
      <c r="P18" s="647" t="s">
        <v>391</v>
      </c>
    </row>
    <row r="19" spans="1:16" ht="14.1" customHeight="1" x14ac:dyDescent="0.2">
      <c r="A19" s="105" t="s">
        <v>158</v>
      </c>
      <c r="B19" s="220" t="s">
        <v>50</v>
      </c>
      <c r="C19" s="844">
        <v>8</v>
      </c>
      <c r="D19" s="725">
        <v>143</v>
      </c>
      <c r="E19" s="755">
        <v>70.399595649999995</v>
      </c>
      <c r="F19" s="440">
        <v>2.0310000000000001</v>
      </c>
      <c r="G19" s="440">
        <v>1.718</v>
      </c>
      <c r="H19" s="436">
        <v>2.3849999999999998</v>
      </c>
      <c r="I19" s="745">
        <v>6</v>
      </c>
      <c r="J19" s="507" t="s">
        <v>391</v>
      </c>
      <c r="K19" s="647" t="s">
        <v>391</v>
      </c>
      <c r="L19" s="507" t="s">
        <v>391</v>
      </c>
      <c r="M19" s="507" t="s">
        <v>391</v>
      </c>
      <c r="N19" s="507" t="s">
        <v>391</v>
      </c>
      <c r="O19" s="507" t="s">
        <v>391</v>
      </c>
      <c r="P19" s="647" t="s">
        <v>391</v>
      </c>
    </row>
    <row r="20" spans="1:16" ht="14.1" customHeight="1" x14ac:dyDescent="0.2">
      <c r="A20" s="105" t="s">
        <v>159</v>
      </c>
      <c r="B20" s="220" t="s">
        <v>50</v>
      </c>
      <c r="C20" s="844">
        <v>65</v>
      </c>
      <c r="D20" s="725">
        <v>853</v>
      </c>
      <c r="E20" s="755">
        <v>650.13676009999995</v>
      </c>
      <c r="F20" s="440">
        <v>1.3120000000000001</v>
      </c>
      <c r="G20" s="440">
        <v>1.226</v>
      </c>
      <c r="H20" s="436">
        <v>1.4019999999999999</v>
      </c>
      <c r="I20" s="745">
        <v>51</v>
      </c>
      <c r="J20" s="441">
        <v>0.27</v>
      </c>
      <c r="K20" s="442">
        <v>0.35</v>
      </c>
      <c r="L20" s="440">
        <v>0</v>
      </c>
      <c r="M20" s="440">
        <v>0</v>
      </c>
      <c r="N20" s="440">
        <v>0.95299999999999996</v>
      </c>
      <c r="O20" s="440">
        <v>2.1040000000000001</v>
      </c>
      <c r="P20" s="436">
        <v>2.8980000000000001</v>
      </c>
    </row>
    <row r="21" spans="1:16" ht="14.1" customHeight="1" x14ac:dyDescent="0.2">
      <c r="A21" s="105" t="s">
        <v>160</v>
      </c>
      <c r="B21" s="220" t="s">
        <v>202</v>
      </c>
      <c r="C21" s="844">
        <v>56</v>
      </c>
      <c r="D21" s="725">
        <v>877</v>
      </c>
      <c r="E21" s="755">
        <v>549.14168529999995</v>
      </c>
      <c r="F21" s="440">
        <v>1.597</v>
      </c>
      <c r="G21" s="440">
        <v>1.494</v>
      </c>
      <c r="H21" s="436">
        <v>1.7050000000000001</v>
      </c>
      <c r="I21" s="745">
        <v>47</v>
      </c>
      <c r="J21" s="441">
        <v>0.36</v>
      </c>
      <c r="K21" s="442">
        <v>0.15</v>
      </c>
      <c r="L21" s="440">
        <v>0</v>
      </c>
      <c r="M21" s="440">
        <v>0.70199999999999996</v>
      </c>
      <c r="N21" s="440">
        <v>1.444</v>
      </c>
      <c r="O21" s="440">
        <v>2.359</v>
      </c>
      <c r="P21" s="436">
        <v>3.3319999999999999</v>
      </c>
    </row>
    <row r="22" spans="1:16" ht="14.1" customHeight="1" x14ac:dyDescent="0.2">
      <c r="A22" s="105" t="s">
        <v>161</v>
      </c>
      <c r="B22" s="220" t="s">
        <v>50</v>
      </c>
      <c r="C22" s="844">
        <v>14</v>
      </c>
      <c r="D22" s="725">
        <v>120</v>
      </c>
      <c r="E22" s="755">
        <v>72.312193370000003</v>
      </c>
      <c r="F22" s="440">
        <v>1.659</v>
      </c>
      <c r="G22" s="440">
        <v>1.3819999999999999</v>
      </c>
      <c r="H22" s="436">
        <v>1.9770000000000001</v>
      </c>
      <c r="I22" s="745">
        <v>10</v>
      </c>
      <c r="J22" s="507">
        <v>0.3</v>
      </c>
      <c r="K22" s="647">
        <v>0.3</v>
      </c>
      <c r="L22" s="507" t="s">
        <v>391</v>
      </c>
      <c r="M22" s="507" t="s">
        <v>391</v>
      </c>
      <c r="N22" s="507" t="s">
        <v>391</v>
      </c>
      <c r="O22" s="507" t="s">
        <v>391</v>
      </c>
      <c r="P22" s="647" t="s">
        <v>391</v>
      </c>
    </row>
    <row r="23" spans="1:16" ht="14.1" customHeight="1" x14ac:dyDescent="0.2">
      <c r="A23" s="105" t="s">
        <v>162</v>
      </c>
      <c r="B23" s="220" t="s">
        <v>50</v>
      </c>
      <c r="C23" s="844">
        <v>28</v>
      </c>
      <c r="D23" s="725">
        <v>383</v>
      </c>
      <c r="E23" s="755">
        <v>221.4061806</v>
      </c>
      <c r="F23" s="440">
        <v>1.73</v>
      </c>
      <c r="G23" s="440">
        <v>1.5629999999999999</v>
      </c>
      <c r="H23" s="436">
        <v>1.91</v>
      </c>
      <c r="I23" s="745">
        <v>17</v>
      </c>
      <c r="J23" s="441">
        <v>0.41</v>
      </c>
      <c r="K23" s="442">
        <v>0.12</v>
      </c>
      <c r="L23" s="202" t="s">
        <v>391</v>
      </c>
      <c r="M23" s="202" t="s">
        <v>391</v>
      </c>
      <c r="N23" s="202" t="s">
        <v>391</v>
      </c>
      <c r="O23" s="202" t="s">
        <v>391</v>
      </c>
      <c r="P23" s="204" t="s">
        <v>391</v>
      </c>
    </row>
    <row r="24" spans="1:16" ht="14.1" customHeight="1" x14ac:dyDescent="0.2">
      <c r="A24" s="105" t="s">
        <v>163</v>
      </c>
      <c r="B24" s="220" t="s">
        <v>50</v>
      </c>
      <c r="C24" s="844">
        <v>42</v>
      </c>
      <c r="D24" s="725">
        <v>519</v>
      </c>
      <c r="E24" s="755">
        <v>436.82743069999998</v>
      </c>
      <c r="F24" s="440">
        <v>1.1879999999999999</v>
      </c>
      <c r="G24" s="440">
        <v>1.089</v>
      </c>
      <c r="H24" s="436">
        <v>1.294</v>
      </c>
      <c r="I24" s="745">
        <v>27</v>
      </c>
      <c r="J24" s="441">
        <v>0.22</v>
      </c>
      <c r="K24" s="442">
        <v>0.37</v>
      </c>
      <c r="L24" s="440">
        <v>0</v>
      </c>
      <c r="M24" s="440">
        <v>0</v>
      </c>
      <c r="N24" s="440">
        <v>0.98799999999999999</v>
      </c>
      <c r="O24" s="440">
        <v>2.2890000000000001</v>
      </c>
      <c r="P24" s="436">
        <v>3.4</v>
      </c>
    </row>
    <row r="25" spans="1:16" ht="14.1" customHeight="1" x14ac:dyDescent="0.2">
      <c r="A25" s="105" t="s">
        <v>164</v>
      </c>
      <c r="B25" s="220" t="s">
        <v>205</v>
      </c>
      <c r="C25" s="844">
        <v>37</v>
      </c>
      <c r="D25" s="725">
        <v>649</v>
      </c>
      <c r="E25" s="755">
        <v>401.70249510000002</v>
      </c>
      <c r="F25" s="440">
        <v>1.6160000000000001</v>
      </c>
      <c r="G25" s="440">
        <v>1.4950000000000001</v>
      </c>
      <c r="H25" s="436">
        <v>1.744</v>
      </c>
      <c r="I25" s="745">
        <v>26</v>
      </c>
      <c r="J25" s="441">
        <v>0.35</v>
      </c>
      <c r="K25" s="442">
        <v>0.31</v>
      </c>
      <c r="L25" s="440">
        <v>0</v>
      </c>
      <c r="M25" s="440">
        <v>0</v>
      </c>
      <c r="N25" s="440">
        <v>1.5285</v>
      </c>
      <c r="O25" s="440">
        <v>2.294</v>
      </c>
      <c r="P25" s="436">
        <v>3.1419999999999999</v>
      </c>
    </row>
    <row r="26" spans="1:16" ht="14.1" customHeight="1" x14ac:dyDescent="0.2">
      <c r="A26" s="105" t="s">
        <v>165</v>
      </c>
      <c r="B26" s="220" t="s">
        <v>50</v>
      </c>
      <c r="C26" s="844">
        <v>12</v>
      </c>
      <c r="D26" s="725">
        <v>177</v>
      </c>
      <c r="E26" s="755">
        <v>94.717415979999998</v>
      </c>
      <c r="F26" s="440">
        <v>1.869</v>
      </c>
      <c r="G26" s="440">
        <v>1.6080000000000001</v>
      </c>
      <c r="H26" s="436">
        <v>2.16</v>
      </c>
      <c r="I26" s="745">
        <v>8</v>
      </c>
      <c r="J26" s="507" t="s">
        <v>391</v>
      </c>
      <c r="K26" s="647" t="s">
        <v>391</v>
      </c>
      <c r="L26" s="507" t="s">
        <v>391</v>
      </c>
      <c r="M26" s="507" t="s">
        <v>391</v>
      </c>
      <c r="N26" s="507" t="s">
        <v>391</v>
      </c>
      <c r="O26" s="507" t="s">
        <v>391</v>
      </c>
      <c r="P26" s="647" t="s">
        <v>391</v>
      </c>
    </row>
    <row r="27" spans="1:16" ht="14.1" customHeight="1" x14ac:dyDescent="0.2">
      <c r="A27" s="105" t="s">
        <v>166</v>
      </c>
      <c r="B27" s="220" t="s">
        <v>49</v>
      </c>
      <c r="C27" s="844">
        <v>19</v>
      </c>
      <c r="D27" s="725">
        <v>376</v>
      </c>
      <c r="E27" s="755">
        <v>254.38104509999999</v>
      </c>
      <c r="F27" s="440">
        <v>1.478</v>
      </c>
      <c r="G27" s="440">
        <v>1.3340000000000001</v>
      </c>
      <c r="H27" s="436">
        <v>1.633</v>
      </c>
      <c r="I27" s="745">
        <v>18</v>
      </c>
      <c r="J27" s="441">
        <v>0.39</v>
      </c>
      <c r="K27" s="442">
        <v>0.33</v>
      </c>
      <c r="L27" s="202" t="s">
        <v>391</v>
      </c>
      <c r="M27" s="202" t="s">
        <v>391</v>
      </c>
      <c r="N27" s="202" t="s">
        <v>391</v>
      </c>
      <c r="O27" s="202" t="s">
        <v>391</v>
      </c>
      <c r="P27" s="204" t="s">
        <v>391</v>
      </c>
    </row>
    <row r="28" spans="1:16" ht="14.1" customHeight="1" x14ac:dyDescent="0.2">
      <c r="A28" s="105" t="s">
        <v>167</v>
      </c>
      <c r="B28" s="220" t="s">
        <v>50</v>
      </c>
      <c r="C28" s="844">
        <v>23</v>
      </c>
      <c r="D28" s="725">
        <v>474</v>
      </c>
      <c r="E28" s="755">
        <v>316.14800960000002</v>
      </c>
      <c r="F28" s="440">
        <v>1.4990000000000001</v>
      </c>
      <c r="G28" s="440">
        <v>1.369</v>
      </c>
      <c r="H28" s="436">
        <v>1.639</v>
      </c>
      <c r="I28" s="745">
        <v>20</v>
      </c>
      <c r="J28" s="441">
        <v>0.15</v>
      </c>
      <c r="K28" s="442">
        <v>0.25</v>
      </c>
      <c r="L28" s="202">
        <v>0</v>
      </c>
      <c r="M28" s="202">
        <v>0.114</v>
      </c>
      <c r="N28" s="202">
        <v>0.84099999999999997</v>
      </c>
      <c r="O28" s="202">
        <v>1.9025000000000001</v>
      </c>
      <c r="P28" s="204">
        <v>2.3965000000000001</v>
      </c>
    </row>
    <row r="29" spans="1:16" ht="14.1" customHeight="1" x14ac:dyDescent="0.2">
      <c r="A29" s="105" t="s">
        <v>168</v>
      </c>
      <c r="B29" s="220" t="s">
        <v>50</v>
      </c>
      <c r="C29" s="844">
        <v>60</v>
      </c>
      <c r="D29" s="725">
        <v>1386</v>
      </c>
      <c r="E29" s="755">
        <v>951.04315889999998</v>
      </c>
      <c r="F29" s="440">
        <v>1.4570000000000001</v>
      </c>
      <c r="G29" s="440">
        <v>1.3819999999999999</v>
      </c>
      <c r="H29" s="436">
        <v>1.536</v>
      </c>
      <c r="I29" s="745">
        <v>41</v>
      </c>
      <c r="J29" s="441">
        <v>0.32</v>
      </c>
      <c r="K29" s="442">
        <v>0.2</v>
      </c>
      <c r="L29" s="440">
        <v>0</v>
      </c>
      <c r="M29" s="440">
        <v>0.81699999999999995</v>
      </c>
      <c r="N29" s="440">
        <v>1.5589999999999999</v>
      </c>
      <c r="O29" s="440">
        <v>2.3570000000000002</v>
      </c>
      <c r="P29" s="436">
        <v>3.0779999999999998</v>
      </c>
    </row>
    <row r="30" spans="1:16" ht="14.1" customHeight="1" x14ac:dyDescent="0.2">
      <c r="A30" s="105" t="s">
        <v>169</v>
      </c>
      <c r="B30" s="220" t="s">
        <v>205</v>
      </c>
      <c r="C30" s="844">
        <v>9</v>
      </c>
      <c r="D30" s="725">
        <v>186</v>
      </c>
      <c r="E30" s="755">
        <v>160.3425795</v>
      </c>
      <c r="F30" s="440">
        <v>1.1599999999999999</v>
      </c>
      <c r="G30" s="440">
        <v>1.002</v>
      </c>
      <c r="H30" s="436">
        <v>1.3360000000000001</v>
      </c>
      <c r="I30" s="745">
        <v>6</v>
      </c>
      <c r="J30" s="507" t="s">
        <v>391</v>
      </c>
      <c r="K30" s="647" t="s">
        <v>391</v>
      </c>
      <c r="L30" s="507" t="s">
        <v>391</v>
      </c>
      <c r="M30" s="507" t="s">
        <v>391</v>
      </c>
      <c r="N30" s="507" t="s">
        <v>391</v>
      </c>
      <c r="O30" s="507" t="s">
        <v>391</v>
      </c>
      <c r="P30" s="647" t="s">
        <v>391</v>
      </c>
    </row>
    <row r="31" spans="1:16" ht="14.1" customHeight="1" x14ac:dyDescent="0.2">
      <c r="A31" s="105" t="s">
        <v>170</v>
      </c>
      <c r="B31" s="220" t="s">
        <v>50</v>
      </c>
      <c r="C31" s="844">
        <v>25</v>
      </c>
      <c r="D31" s="725">
        <v>419</v>
      </c>
      <c r="E31" s="755">
        <v>320.04580179999999</v>
      </c>
      <c r="F31" s="440">
        <v>1.3089999999999999</v>
      </c>
      <c r="G31" s="440">
        <v>1.1879999999999999</v>
      </c>
      <c r="H31" s="436">
        <v>1.4390000000000001</v>
      </c>
      <c r="I31" s="745">
        <v>24</v>
      </c>
      <c r="J31" s="441">
        <v>0.21</v>
      </c>
      <c r="K31" s="442">
        <v>0.33</v>
      </c>
      <c r="L31" s="440">
        <v>0</v>
      </c>
      <c r="M31" s="440">
        <v>0</v>
      </c>
      <c r="N31" s="440">
        <v>6.3E-2</v>
      </c>
      <c r="O31" s="440">
        <v>1.77</v>
      </c>
      <c r="P31" s="436">
        <v>2.081</v>
      </c>
    </row>
    <row r="32" spans="1:16" ht="14.1" customHeight="1" x14ac:dyDescent="0.2">
      <c r="A32" s="105" t="s">
        <v>171</v>
      </c>
      <c r="B32" s="220" t="s">
        <v>50</v>
      </c>
      <c r="C32" s="844">
        <v>39</v>
      </c>
      <c r="D32" s="725">
        <v>881</v>
      </c>
      <c r="E32" s="755">
        <v>783.14086169999996</v>
      </c>
      <c r="F32" s="440">
        <v>1.125</v>
      </c>
      <c r="G32" s="440">
        <v>1.052</v>
      </c>
      <c r="H32" s="436">
        <v>1.2010000000000001</v>
      </c>
      <c r="I32" s="745">
        <v>29</v>
      </c>
      <c r="J32" s="441">
        <v>0.45</v>
      </c>
      <c r="K32" s="442">
        <v>0.34</v>
      </c>
      <c r="L32" s="440">
        <v>0</v>
      </c>
      <c r="M32" s="440">
        <v>0.56999999999999995</v>
      </c>
      <c r="N32" s="440">
        <v>1.546</v>
      </c>
      <c r="O32" s="440">
        <v>2.7429999999999999</v>
      </c>
      <c r="P32" s="436">
        <v>3.2090000000000001</v>
      </c>
    </row>
    <row r="33" spans="1:16" ht="14.1" customHeight="1" x14ac:dyDescent="0.2">
      <c r="A33" s="105" t="s">
        <v>172</v>
      </c>
      <c r="B33" s="220" t="s">
        <v>50</v>
      </c>
      <c r="C33" s="844">
        <v>6</v>
      </c>
      <c r="D33" s="725">
        <v>58</v>
      </c>
      <c r="E33" s="755">
        <v>60.709269689999999</v>
      </c>
      <c r="F33" s="440">
        <v>0.95499999999999996</v>
      </c>
      <c r="G33" s="440">
        <v>0.73199999999999998</v>
      </c>
      <c r="H33" s="436">
        <v>1.226</v>
      </c>
      <c r="I33" s="745">
        <v>4</v>
      </c>
      <c r="J33" s="507" t="s">
        <v>391</v>
      </c>
      <c r="K33" s="647" t="s">
        <v>391</v>
      </c>
      <c r="L33" s="507" t="s">
        <v>391</v>
      </c>
      <c r="M33" s="507" t="s">
        <v>391</v>
      </c>
      <c r="N33" s="507" t="s">
        <v>391</v>
      </c>
      <c r="O33" s="507" t="s">
        <v>391</v>
      </c>
      <c r="P33" s="647" t="s">
        <v>391</v>
      </c>
    </row>
    <row r="34" spans="1:16" ht="14.1" customHeight="1" x14ac:dyDescent="0.2">
      <c r="A34" s="105" t="s">
        <v>173</v>
      </c>
      <c r="B34" s="220" t="s">
        <v>205</v>
      </c>
      <c r="C34" s="844">
        <v>10</v>
      </c>
      <c r="D34" s="725">
        <v>308</v>
      </c>
      <c r="E34" s="755">
        <v>153.29866480000001</v>
      </c>
      <c r="F34" s="440">
        <v>2.0089999999999999</v>
      </c>
      <c r="G34" s="440">
        <v>1.794</v>
      </c>
      <c r="H34" s="436">
        <v>2.2429999999999999</v>
      </c>
      <c r="I34" s="745">
        <v>8</v>
      </c>
      <c r="J34" s="507" t="s">
        <v>391</v>
      </c>
      <c r="K34" s="647" t="s">
        <v>391</v>
      </c>
      <c r="L34" s="507" t="s">
        <v>391</v>
      </c>
      <c r="M34" s="507" t="s">
        <v>391</v>
      </c>
      <c r="N34" s="507" t="s">
        <v>391</v>
      </c>
      <c r="O34" s="507" t="s">
        <v>391</v>
      </c>
      <c r="P34" s="647" t="s">
        <v>391</v>
      </c>
    </row>
    <row r="35" spans="1:16" ht="14.1" customHeight="1" x14ac:dyDescent="0.2">
      <c r="A35" s="105" t="s">
        <v>174</v>
      </c>
      <c r="B35" s="220" t="s">
        <v>50</v>
      </c>
      <c r="C35" s="844">
        <v>19</v>
      </c>
      <c r="D35" s="725">
        <v>1118</v>
      </c>
      <c r="E35" s="755">
        <v>625.24013239999999</v>
      </c>
      <c r="F35" s="440">
        <v>1.788</v>
      </c>
      <c r="G35" s="440">
        <v>1.6859999999999999</v>
      </c>
      <c r="H35" s="436">
        <v>1.895</v>
      </c>
      <c r="I35" s="745">
        <v>17</v>
      </c>
      <c r="J35" s="441">
        <v>0.65</v>
      </c>
      <c r="K35" s="442">
        <v>0.24</v>
      </c>
      <c r="L35" s="202" t="s">
        <v>391</v>
      </c>
      <c r="M35" s="202" t="s">
        <v>391</v>
      </c>
      <c r="N35" s="202" t="s">
        <v>391</v>
      </c>
      <c r="O35" s="202" t="s">
        <v>391</v>
      </c>
      <c r="P35" s="204" t="s">
        <v>391</v>
      </c>
    </row>
    <row r="36" spans="1:16" ht="14.1" customHeight="1" x14ac:dyDescent="0.2">
      <c r="A36" s="105" t="s">
        <v>175</v>
      </c>
      <c r="B36" s="220" t="s">
        <v>50</v>
      </c>
      <c r="C36" s="844">
        <v>9</v>
      </c>
      <c r="D36" s="725">
        <v>77</v>
      </c>
      <c r="E36" s="755">
        <v>52.90144291</v>
      </c>
      <c r="F36" s="440">
        <v>1.456</v>
      </c>
      <c r="G36" s="440">
        <v>1.157</v>
      </c>
      <c r="H36" s="436">
        <v>1.8089999999999999</v>
      </c>
      <c r="I36" s="745">
        <v>9</v>
      </c>
      <c r="J36" s="507" t="s">
        <v>391</v>
      </c>
      <c r="K36" s="647" t="s">
        <v>391</v>
      </c>
      <c r="L36" s="202" t="s">
        <v>391</v>
      </c>
      <c r="M36" s="202" t="s">
        <v>391</v>
      </c>
      <c r="N36" s="202" t="s">
        <v>391</v>
      </c>
      <c r="O36" s="202" t="s">
        <v>391</v>
      </c>
      <c r="P36" s="204" t="s">
        <v>391</v>
      </c>
    </row>
    <row r="37" spans="1:16" ht="14.1" customHeight="1" x14ac:dyDescent="0.2">
      <c r="A37" s="105" t="s">
        <v>176</v>
      </c>
      <c r="B37" s="220" t="s">
        <v>50</v>
      </c>
      <c r="C37" s="844">
        <v>50</v>
      </c>
      <c r="D37" s="725">
        <v>689</v>
      </c>
      <c r="E37" s="755">
        <v>653.28825010000003</v>
      </c>
      <c r="F37" s="440">
        <v>1.0549999999999999</v>
      </c>
      <c r="G37" s="440">
        <v>0.97799999999999998</v>
      </c>
      <c r="H37" s="436">
        <v>1.1359999999999999</v>
      </c>
      <c r="I37" s="745">
        <v>48</v>
      </c>
      <c r="J37" s="441">
        <v>0.21</v>
      </c>
      <c r="K37" s="442">
        <v>0.44</v>
      </c>
      <c r="L37" s="440">
        <v>0</v>
      </c>
      <c r="M37" s="440">
        <v>4.4999999999999998E-2</v>
      </c>
      <c r="N37" s="440">
        <v>0.65449999999999997</v>
      </c>
      <c r="O37" s="440">
        <v>1.8474999999999999</v>
      </c>
      <c r="P37" s="436">
        <v>4.109</v>
      </c>
    </row>
    <row r="38" spans="1:16" ht="14.1" customHeight="1" x14ac:dyDescent="0.2">
      <c r="A38" s="105" t="s">
        <v>177</v>
      </c>
      <c r="B38" s="220" t="s">
        <v>50</v>
      </c>
      <c r="C38" s="844">
        <v>16</v>
      </c>
      <c r="D38" s="725">
        <v>173</v>
      </c>
      <c r="E38" s="755">
        <v>91.8273303</v>
      </c>
      <c r="F38" s="440">
        <v>1.8839999999999999</v>
      </c>
      <c r="G38" s="440">
        <v>1.619</v>
      </c>
      <c r="H38" s="436">
        <v>2.181</v>
      </c>
      <c r="I38" s="745">
        <v>8</v>
      </c>
      <c r="J38" s="507" t="s">
        <v>391</v>
      </c>
      <c r="K38" s="647" t="s">
        <v>391</v>
      </c>
      <c r="L38" s="202" t="s">
        <v>391</v>
      </c>
      <c r="M38" s="202" t="s">
        <v>391</v>
      </c>
      <c r="N38" s="202" t="s">
        <v>391</v>
      </c>
      <c r="O38" s="202" t="s">
        <v>391</v>
      </c>
      <c r="P38" s="204" t="s">
        <v>391</v>
      </c>
    </row>
    <row r="39" spans="1:16" ht="14.1" customHeight="1" x14ac:dyDescent="0.2">
      <c r="A39" s="105" t="s">
        <v>178</v>
      </c>
      <c r="B39" s="220" t="s">
        <v>50</v>
      </c>
      <c r="C39" s="844">
        <v>118</v>
      </c>
      <c r="D39" s="725">
        <v>1202</v>
      </c>
      <c r="E39" s="755">
        <v>1750.077014</v>
      </c>
      <c r="F39" s="440">
        <v>0.68700000000000006</v>
      </c>
      <c r="G39" s="440">
        <v>0.64900000000000002</v>
      </c>
      <c r="H39" s="436">
        <v>0.72699999999999998</v>
      </c>
      <c r="I39" s="745">
        <v>104</v>
      </c>
      <c r="J39" s="441">
        <v>0.14000000000000001</v>
      </c>
      <c r="K39" s="442">
        <v>0.42</v>
      </c>
      <c r="L39" s="440">
        <v>0</v>
      </c>
      <c r="M39" s="440">
        <v>0</v>
      </c>
      <c r="N39" s="440">
        <v>0.64349999999999996</v>
      </c>
      <c r="O39" s="440">
        <v>1.339</v>
      </c>
      <c r="P39" s="436">
        <v>2.3839999999999999</v>
      </c>
    </row>
    <row r="40" spans="1:16" ht="14.1" customHeight="1" x14ac:dyDescent="0.2">
      <c r="A40" s="105" t="s">
        <v>179</v>
      </c>
      <c r="B40" s="220" t="s">
        <v>205</v>
      </c>
      <c r="C40" s="844">
        <v>40</v>
      </c>
      <c r="D40" s="725">
        <v>563</v>
      </c>
      <c r="E40" s="755">
        <v>495.13410270000003</v>
      </c>
      <c r="F40" s="440">
        <v>1.137</v>
      </c>
      <c r="G40" s="440">
        <v>1.046</v>
      </c>
      <c r="H40" s="436">
        <v>1.234</v>
      </c>
      <c r="I40" s="745">
        <v>31</v>
      </c>
      <c r="J40" s="441">
        <v>0.23</v>
      </c>
      <c r="K40" s="442">
        <v>0.28999999999999998</v>
      </c>
      <c r="L40" s="440">
        <v>0</v>
      </c>
      <c r="M40" s="440">
        <v>0</v>
      </c>
      <c r="N40" s="440">
        <v>0.51300000000000001</v>
      </c>
      <c r="O40" s="440">
        <v>2.36</v>
      </c>
      <c r="P40" s="436">
        <v>2.552</v>
      </c>
    </row>
    <row r="41" spans="1:16" ht="14.1" customHeight="1" x14ac:dyDescent="0.2">
      <c r="A41" s="105" t="s">
        <v>180</v>
      </c>
      <c r="B41" s="220" t="s">
        <v>50</v>
      </c>
      <c r="C41" s="844">
        <v>2</v>
      </c>
      <c r="D41" s="725" t="s">
        <v>391</v>
      </c>
      <c r="E41" s="755" t="s">
        <v>391</v>
      </c>
      <c r="F41" s="739" t="s">
        <v>391</v>
      </c>
      <c r="G41" s="739" t="s">
        <v>391</v>
      </c>
      <c r="H41" s="740" t="s">
        <v>391</v>
      </c>
      <c r="I41" s="537" t="s">
        <v>391</v>
      </c>
      <c r="J41" s="739" t="s">
        <v>391</v>
      </c>
      <c r="K41" s="740" t="s">
        <v>391</v>
      </c>
      <c r="L41" s="739" t="s">
        <v>391</v>
      </c>
      <c r="M41" s="739" t="s">
        <v>391</v>
      </c>
      <c r="N41" s="739" t="s">
        <v>391</v>
      </c>
      <c r="O41" s="739" t="s">
        <v>391</v>
      </c>
      <c r="P41" s="740" t="s">
        <v>391</v>
      </c>
    </row>
    <row r="42" spans="1:16" ht="14.1" customHeight="1" x14ac:dyDescent="0.2">
      <c r="A42" s="105" t="s">
        <v>181</v>
      </c>
      <c r="B42" s="220" t="s">
        <v>50</v>
      </c>
      <c r="C42" s="844">
        <v>68</v>
      </c>
      <c r="D42" s="725">
        <v>1092</v>
      </c>
      <c r="E42" s="755">
        <v>1005.2699720000001</v>
      </c>
      <c r="F42" s="440">
        <v>1.0860000000000001</v>
      </c>
      <c r="G42" s="440">
        <v>1.0229999999999999</v>
      </c>
      <c r="H42" s="436">
        <v>1.1519999999999999</v>
      </c>
      <c r="I42" s="745">
        <v>56</v>
      </c>
      <c r="J42" s="441">
        <v>0.25</v>
      </c>
      <c r="K42" s="442">
        <v>0.32</v>
      </c>
      <c r="L42" s="440">
        <v>0</v>
      </c>
      <c r="M42" s="440">
        <v>8.2500000000000004E-2</v>
      </c>
      <c r="N42" s="440">
        <v>1.1515</v>
      </c>
      <c r="O42" s="440">
        <v>2.2715000000000001</v>
      </c>
      <c r="P42" s="436">
        <v>3.2360000000000002</v>
      </c>
    </row>
    <row r="43" spans="1:16" ht="14.1" customHeight="1" x14ac:dyDescent="0.2">
      <c r="A43" s="105" t="s">
        <v>182</v>
      </c>
      <c r="B43" s="220" t="s">
        <v>50</v>
      </c>
      <c r="C43" s="844">
        <v>30</v>
      </c>
      <c r="D43" s="725">
        <v>339</v>
      </c>
      <c r="E43" s="755">
        <v>287.70085599999999</v>
      </c>
      <c r="F43" s="440">
        <v>1.1779999999999999</v>
      </c>
      <c r="G43" s="440">
        <v>1.0580000000000001</v>
      </c>
      <c r="H43" s="436">
        <v>1.3089999999999999</v>
      </c>
      <c r="I43" s="745">
        <v>21</v>
      </c>
      <c r="J43" s="441">
        <v>0.33</v>
      </c>
      <c r="K43" s="442">
        <v>0.28999999999999998</v>
      </c>
      <c r="L43" s="202">
        <v>0</v>
      </c>
      <c r="M43" s="202">
        <v>9.0999999999999998E-2</v>
      </c>
      <c r="N43" s="202">
        <v>0.81200000000000006</v>
      </c>
      <c r="O43" s="202">
        <v>2.6339999999999999</v>
      </c>
      <c r="P43" s="204">
        <v>3.9740000000000002</v>
      </c>
    </row>
    <row r="44" spans="1:16" ht="14.1" customHeight="1" x14ac:dyDescent="0.2">
      <c r="A44" s="105" t="s">
        <v>183</v>
      </c>
      <c r="B44" s="220" t="s">
        <v>50</v>
      </c>
      <c r="C44" s="844">
        <v>19</v>
      </c>
      <c r="D44" s="725">
        <v>110</v>
      </c>
      <c r="E44" s="755">
        <v>100.7041011</v>
      </c>
      <c r="F44" s="440">
        <v>1.0920000000000001</v>
      </c>
      <c r="G44" s="440">
        <v>0.90200000000000002</v>
      </c>
      <c r="H44" s="436">
        <v>1.3109999999999999</v>
      </c>
      <c r="I44" s="745">
        <v>13</v>
      </c>
      <c r="J44" s="441">
        <v>0.15</v>
      </c>
      <c r="K44" s="442">
        <v>0.31</v>
      </c>
      <c r="L44" s="202" t="s">
        <v>391</v>
      </c>
      <c r="M44" s="202" t="s">
        <v>391</v>
      </c>
      <c r="N44" s="202" t="s">
        <v>391</v>
      </c>
      <c r="O44" s="202" t="s">
        <v>391</v>
      </c>
      <c r="P44" s="204" t="s">
        <v>391</v>
      </c>
    </row>
    <row r="45" spans="1:16" ht="14.1" customHeight="1" x14ac:dyDescent="0.2">
      <c r="A45" s="105" t="s">
        <v>184</v>
      </c>
      <c r="B45" s="220" t="s">
        <v>49</v>
      </c>
      <c r="C45" s="844">
        <v>127</v>
      </c>
      <c r="D45" s="725">
        <v>3226</v>
      </c>
      <c r="E45" s="755">
        <v>2478.0611290000002</v>
      </c>
      <c r="F45" s="440">
        <v>1.302</v>
      </c>
      <c r="G45" s="440">
        <v>1.258</v>
      </c>
      <c r="H45" s="436">
        <v>1.347</v>
      </c>
      <c r="I45" s="745">
        <v>107</v>
      </c>
      <c r="J45" s="441">
        <v>0.36</v>
      </c>
      <c r="K45" s="442">
        <v>0.22</v>
      </c>
      <c r="L45" s="440">
        <v>5.0999999999999997E-2</v>
      </c>
      <c r="M45" s="440">
        <v>0.505</v>
      </c>
      <c r="N45" s="440">
        <v>1.65</v>
      </c>
      <c r="O45" s="440">
        <v>2.6669999999999998</v>
      </c>
      <c r="P45" s="436">
        <v>3.6080000000000001</v>
      </c>
    </row>
    <row r="46" spans="1:16" ht="14.1" customHeight="1" x14ac:dyDescent="0.2">
      <c r="A46" s="105" t="s">
        <v>185</v>
      </c>
      <c r="B46" s="220" t="s">
        <v>49</v>
      </c>
      <c r="C46" s="844">
        <v>8</v>
      </c>
      <c r="D46" s="725">
        <v>15</v>
      </c>
      <c r="E46" s="755">
        <v>52.058101729999997</v>
      </c>
      <c r="F46" s="440">
        <v>0.28799999999999998</v>
      </c>
      <c r="G46" s="440">
        <v>0.16700000000000001</v>
      </c>
      <c r="H46" s="436">
        <v>0.46500000000000002</v>
      </c>
      <c r="I46" s="745">
        <v>7</v>
      </c>
      <c r="J46" s="507" t="s">
        <v>391</v>
      </c>
      <c r="K46" s="647" t="s">
        <v>391</v>
      </c>
      <c r="L46" s="507" t="s">
        <v>391</v>
      </c>
      <c r="M46" s="507" t="s">
        <v>391</v>
      </c>
      <c r="N46" s="507" t="s">
        <v>391</v>
      </c>
      <c r="O46" s="507" t="s">
        <v>391</v>
      </c>
      <c r="P46" s="647" t="s">
        <v>391</v>
      </c>
    </row>
    <row r="47" spans="1:16" ht="14.1" customHeight="1" x14ac:dyDescent="0.2">
      <c r="A47" s="105" t="s">
        <v>186</v>
      </c>
      <c r="B47" s="220" t="s">
        <v>50</v>
      </c>
      <c r="C47" s="844">
        <v>9</v>
      </c>
      <c r="D47" s="725">
        <v>259</v>
      </c>
      <c r="E47" s="755">
        <v>139.220493</v>
      </c>
      <c r="F47" s="440">
        <v>1.86</v>
      </c>
      <c r="G47" s="440">
        <v>1.6439999999999999</v>
      </c>
      <c r="H47" s="436">
        <v>2.0979999999999999</v>
      </c>
      <c r="I47" s="745">
        <v>8</v>
      </c>
      <c r="J47" s="507" t="s">
        <v>391</v>
      </c>
      <c r="K47" s="647" t="s">
        <v>391</v>
      </c>
      <c r="L47" s="507" t="s">
        <v>391</v>
      </c>
      <c r="M47" s="507" t="s">
        <v>391</v>
      </c>
      <c r="N47" s="507" t="s">
        <v>391</v>
      </c>
      <c r="O47" s="507" t="s">
        <v>391</v>
      </c>
      <c r="P47" s="647" t="s">
        <v>391</v>
      </c>
    </row>
    <row r="48" spans="1:16" ht="14.1" customHeight="1" x14ac:dyDescent="0.2">
      <c r="A48" s="105" t="s">
        <v>187</v>
      </c>
      <c r="B48" s="220" t="s">
        <v>49</v>
      </c>
      <c r="C48" s="844">
        <v>52</v>
      </c>
      <c r="D48" s="725">
        <v>1104</v>
      </c>
      <c r="E48" s="755">
        <v>835.30570109999996</v>
      </c>
      <c r="F48" s="440">
        <v>1.3220000000000001</v>
      </c>
      <c r="G48" s="440">
        <v>1.2450000000000001</v>
      </c>
      <c r="H48" s="436">
        <v>1.401</v>
      </c>
      <c r="I48" s="745">
        <v>39</v>
      </c>
      <c r="J48" s="441">
        <v>0.33</v>
      </c>
      <c r="K48" s="442">
        <v>0.28000000000000003</v>
      </c>
      <c r="L48" s="440">
        <v>0</v>
      </c>
      <c r="M48" s="440">
        <v>0.44600000000000001</v>
      </c>
      <c r="N48" s="440">
        <v>1.266</v>
      </c>
      <c r="O48" s="440">
        <v>2.6669999999999998</v>
      </c>
      <c r="P48" s="436">
        <v>3.7370000000000001</v>
      </c>
    </row>
    <row r="49" spans="1:16" ht="14.1" customHeight="1" x14ac:dyDescent="0.2">
      <c r="A49" s="105" t="s">
        <v>188</v>
      </c>
      <c r="B49" s="220" t="s">
        <v>50</v>
      </c>
      <c r="C49" s="844">
        <v>6</v>
      </c>
      <c r="D49" s="725">
        <v>40</v>
      </c>
      <c r="E49" s="755">
        <v>38.830304480000002</v>
      </c>
      <c r="F49" s="440">
        <v>1.03</v>
      </c>
      <c r="G49" s="440">
        <v>0.746</v>
      </c>
      <c r="H49" s="436">
        <v>1.389</v>
      </c>
      <c r="I49" s="745">
        <v>3</v>
      </c>
      <c r="J49" s="507" t="s">
        <v>391</v>
      </c>
      <c r="K49" s="647" t="s">
        <v>391</v>
      </c>
      <c r="L49" s="507" t="s">
        <v>391</v>
      </c>
      <c r="M49" s="507" t="s">
        <v>391</v>
      </c>
      <c r="N49" s="507" t="s">
        <v>391</v>
      </c>
      <c r="O49" s="507" t="s">
        <v>391</v>
      </c>
      <c r="P49" s="647" t="s">
        <v>391</v>
      </c>
    </row>
    <row r="50" spans="1:16" ht="14.1" customHeight="1" x14ac:dyDescent="0.2">
      <c r="A50" s="105" t="s">
        <v>189</v>
      </c>
      <c r="B50" s="220" t="s">
        <v>205</v>
      </c>
      <c r="C50" s="844">
        <v>48</v>
      </c>
      <c r="D50" s="725">
        <v>714</v>
      </c>
      <c r="E50" s="755">
        <v>656.40185369999995</v>
      </c>
      <c r="F50" s="440">
        <v>1.0880000000000001</v>
      </c>
      <c r="G50" s="440">
        <v>1.01</v>
      </c>
      <c r="H50" s="436">
        <v>1.17</v>
      </c>
      <c r="I50" s="745">
        <v>31</v>
      </c>
      <c r="J50" s="441">
        <v>0.28999999999999998</v>
      </c>
      <c r="K50" s="442">
        <v>0.35</v>
      </c>
      <c r="L50" s="440">
        <v>0</v>
      </c>
      <c r="M50" s="440">
        <v>4.4999999999999998E-2</v>
      </c>
      <c r="N50" s="440">
        <v>0.70299999999999996</v>
      </c>
      <c r="O50" s="440">
        <v>2.177</v>
      </c>
      <c r="P50" s="436">
        <v>2.8959999999999999</v>
      </c>
    </row>
    <row r="51" spans="1:16" ht="14.1" customHeight="1" x14ac:dyDescent="0.2">
      <c r="A51" s="105" t="s">
        <v>190</v>
      </c>
      <c r="B51" s="220" t="s">
        <v>205</v>
      </c>
      <c r="C51" s="844">
        <v>139</v>
      </c>
      <c r="D51" s="725">
        <v>3176</v>
      </c>
      <c r="E51" s="755">
        <v>2260.610079</v>
      </c>
      <c r="F51" s="440">
        <v>1.405</v>
      </c>
      <c r="G51" s="440">
        <v>1.357</v>
      </c>
      <c r="H51" s="436">
        <v>1.454</v>
      </c>
      <c r="I51" s="745">
        <v>119</v>
      </c>
      <c r="J51" s="441">
        <v>0.33</v>
      </c>
      <c r="K51" s="442">
        <v>0.39</v>
      </c>
      <c r="L51" s="440">
        <v>0</v>
      </c>
      <c r="M51" s="440">
        <v>0</v>
      </c>
      <c r="N51" s="440">
        <v>1.004</v>
      </c>
      <c r="O51" s="440">
        <v>2.5529999999999999</v>
      </c>
      <c r="P51" s="436">
        <v>3.9990000000000001</v>
      </c>
    </row>
    <row r="52" spans="1:16" ht="14.1" customHeight="1" x14ac:dyDescent="0.2">
      <c r="A52" s="105" t="s">
        <v>191</v>
      </c>
      <c r="B52" s="220" t="s">
        <v>205</v>
      </c>
      <c r="C52" s="844">
        <v>9</v>
      </c>
      <c r="D52" s="725">
        <v>201</v>
      </c>
      <c r="E52" s="755">
        <v>103.9635778</v>
      </c>
      <c r="F52" s="440">
        <v>1.9330000000000001</v>
      </c>
      <c r="G52" s="440">
        <v>1.68</v>
      </c>
      <c r="H52" s="436">
        <v>2.2149999999999999</v>
      </c>
      <c r="I52" s="745">
        <v>6</v>
      </c>
      <c r="J52" s="507" t="s">
        <v>391</v>
      </c>
      <c r="K52" s="647" t="s">
        <v>391</v>
      </c>
      <c r="L52" s="507" t="s">
        <v>391</v>
      </c>
      <c r="M52" s="507" t="s">
        <v>391</v>
      </c>
      <c r="N52" s="507" t="s">
        <v>391</v>
      </c>
      <c r="O52" s="507" t="s">
        <v>391</v>
      </c>
      <c r="P52" s="647" t="s">
        <v>391</v>
      </c>
    </row>
    <row r="53" spans="1:16" ht="14.1" customHeight="1" x14ac:dyDescent="0.2">
      <c r="A53" s="105" t="s">
        <v>192</v>
      </c>
      <c r="B53" s="220" t="s">
        <v>50</v>
      </c>
      <c r="C53" s="844">
        <v>1</v>
      </c>
      <c r="D53" s="725" t="s">
        <v>391</v>
      </c>
      <c r="E53" s="755" t="s">
        <v>391</v>
      </c>
      <c r="F53" s="739" t="s">
        <v>391</v>
      </c>
      <c r="G53" s="739" t="s">
        <v>391</v>
      </c>
      <c r="H53" s="740" t="s">
        <v>391</v>
      </c>
      <c r="I53" s="537" t="s">
        <v>391</v>
      </c>
      <c r="J53" s="739" t="s">
        <v>391</v>
      </c>
      <c r="K53" s="740" t="s">
        <v>391</v>
      </c>
      <c r="L53" s="739" t="s">
        <v>391</v>
      </c>
      <c r="M53" s="739" t="s">
        <v>391</v>
      </c>
      <c r="N53" s="739" t="s">
        <v>391</v>
      </c>
      <c r="O53" s="739" t="s">
        <v>391</v>
      </c>
      <c r="P53" s="740" t="s">
        <v>391</v>
      </c>
    </row>
    <row r="54" spans="1:16" ht="14.1" customHeight="1" x14ac:dyDescent="0.2">
      <c r="A54" s="105" t="s">
        <v>193</v>
      </c>
      <c r="B54" s="220" t="s">
        <v>205</v>
      </c>
      <c r="C54" s="844">
        <v>1</v>
      </c>
      <c r="D54" s="725" t="s">
        <v>391</v>
      </c>
      <c r="E54" s="755" t="s">
        <v>391</v>
      </c>
      <c r="F54" s="739" t="s">
        <v>391</v>
      </c>
      <c r="G54" s="739" t="s">
        <v>391</v>
      </c>
      <c r="H54" s="740" t="s">
        <v>391</v>
      </c>
      <c r="I54" s="537" t="s">
        <v>391</v>
      </c>
      <c r="J54" s="739" t="s">
        <v>391</v>
      </c>
      <c r="K54" s="740" t="s">
        <v>391</v>
      </c>
      <c r="L54" s="739" t="s">
        <v>391</v>
      </c>
      <c r="M54" s="739" t="s">
        <v>391</v>
      </c>
      <c r="N54" s="739" t="s">
        <v>391</v>
      </c>
      <c r="O54" s="739" t="s">
        <v>391</v>
      </c>
      <c r="P54" s="740" t="s">
        <v>391</v>
      </c>
    </row>
    <row r="55" spans="1:16" ht="14.1" customHeight="1" x14ac:dyDescent="0.2">
      <c r="A55" s="105" t="s">
        <v>194</v>
      </c>
      <c r="B55" s="220" t="s">
        <v>50</v>
      </c>
      <c r="C55" s="844">
        <v>60</v>
      </c>
      <c r="D55" s="725">
        <v>1412</v>
      </c>
      <c r="E55" s="755">
        <v>916.97968079999998</v>
      </c>
      <c r="F55" s="440">
        <v>1.54</v>
      </c>
      <c r="G55" s="440">
        <v>1.4610000000000001</v>
      </c>
      <c r="H55" s="436">
        <v>1.6220000000000001</v>
      </c>
      <c r="I55" s="745">
        <v>48</v>
      </c>
      <c r="J55" s="441">
        <v>0.35</v>
      </c>
      <c r="K55" s="442">
        <v>0.17</v>
      </c>
      <c r="L55" s="440">
        <v>0</v>
      </c>
      <c r="M55" s="440">
        <v>0.49299999999999999</v>
      </c>
      <c r="N55" s="440">
        <v>1.7030000000000001</v>
      </c>
      <c r="O55" s="440">
        <v>2.5034999999999998</v>
      </c>
      <c r="P55" s="436">
        <v>3.3879999999999999</v>
      </c>
    </row>
    <row r="56" spans="1:16" ht="14.1" customHeight="1" x14ac:dyDescent="0.2">
      <c r="A56" s="105" t="s">
        <v>195</v>
      </c>
      <c r="B56" s="220" t="s">
        <v>50</v>
      </c>
      <c r="C56" s="844">
        <v>18</v>
      </c>
      <c r="D56" s="725">
        <v>308</v>
      </c>
      <c r="E56" s="755">
        <v>201.16268249999999</v>
      </c>
      <c r="F56" s="440">
        <v>1.5309999999999999</v>
      </c>
      <c r="G56" s="440">
        <v>1.367</v>
      </c>
      <c r="H56" s="436">
        <v>1.7090000000000001</v>
      </c>
      <c r="I56" s="745">
        <v>14</v>
      </c>
      <c r="J56" s="441">
        <v>0.43</v>
      </c>
      <c r="K56" s="442">
        <v>0.21</v>
      </c>
      <c r="L56" s="202" t="s">
        <v>391</v>
      </c>
      <c r="M56" s="202" t="s">
        <v>391</v>
      </c>
      <c r="N56" s="202" t="s">
        <v>391</v>
      </c>
      <c r="O56" s="202" t="s">
        <v>391</v>
      </c>
      <c r="P56" s="204" t="s">
        <v>391</v>
      </c>
    </row>
    <row r="57" spans="1:16" ht="14.1" customHeight="1" x14ac:dyDescent="0.2">
      <c r="A57" s="105" t="s">
        <v>196</v>
      </c>
      <c r="B57" s="220" t="s">
        <v>205</v>
      </c>
      <c r="C57" s="844">
        <v>14</v>
      </c>
      <c r="D57" s="725">
        <v>79</v>
      </c>
      <c r="E57" s="755">
        <v>183.2759509</v>
      </c>
      <c r="F57" s="440">
        <v>0.43099999999999999</v>
      </c>
      <c r="G57" s="440">
        <v>0.34399999999999997</v>
      </c>
      <c r="H57" s="436">
        <v>0.53400000000000003</v>
      </c>
      <c r="I57" s="745">
        <v>10</v>
      </c>
      <c r="J57" s="441">
        <v>0.2</v>
      </c>
      <c r="K57" s="442">
        <v>0.4</v>
      </c>
      <c r="L57" s="202" t="s">
        <v>391</v>
      </c>
      <c r="M57" s="202" t="s">
        <v>391</v>
      </c>
      <c r="N57" s="202" t="s">
        <v>391</v>
      </c>
      <c r="O57" s="202" t="s">
        <v>391</v>
      </c>
      <c r="P57" s="204" t="s">
        <v>391</v>
      </c>
    </row>
    <row r="58" spans="1:16" ht="14.1" customHeight="1" x14ac:dyDescent="0.2">
      <c r="A58" s="105" t="s">
        <v>197</v>
      </c>
      <c r="B58" s="220" t="s">
        <v>50</v>
      </c>
      <c r="C58" s="844">
        <v>35</v>
      </c>
      <c r="D58" s="725">
        <v>191</v>
      </c>
      <c r="E58" s="755">
        <v>225.4640315</v>
      </c>
      <c r="F58" s="440">
        <v>0.84699999999999998</v>
      </c>
      <c r="G58" s="440">
        <v>0.73299999999999998</v>
      </c>
      <c r="H58" s="436">
        <v>0.97399999999999998</v>
      </c>
      <c r="I58" s="745">
        <v>23</v>
      </c>
      <c r="J58" s="441">
        <v>0.04</v>
      </c>
      <c r="K58" s="442">
        <v>0.35</v>
      </c>
      <c r="L58" s="440">
        <v>0</v>
      </c>
      <c r="M58" s="440">
        <v>0</v>
      </c>
      <c r="N58" s="440">
        <v>0.68300000000000005</v>
      </c>
      <c r="O58" s="440">
        <v>1.526</v>
      </c>
      <c r="P58" s="436">
        <v>2.0659999999999998</v>
      </c>
    </row>
    <row r="59" spans="1:16" ht="14.1" customHeight="1" x14ac:dyDescent="0.2">
      <c r="A59" s="105" t="s">
        <v>198</v>
      </c>
      <c r="B59" s="958" t="s">
        <v>50</v>
      </c>
      <c r="C59" s="741">
        <v>6</v>
      </c>
      <c r="D59" s="725">
        <v>19</v>
      </c>
      <c r="E59" s="755">
        <v>13.730118429999999</v>
      </c>
      <c r="F59" s="440">
        <v>1.3839999999999999</v>
      </c>
      <c r="G59" s="440">
        <v>0.85799999999999998</v>
      </c>
      <c r="H59" s="436">
        <v>2.121</v>
      </c>
      <c r="I59" s="745">
        <v>1</v>
      </c>
      <c r="J59" s="507" t="s">
        <v>391</v>
      </c>
      <c r="K59" s="647" t="s">
        <v>391</v>
      </c>
      <c r="L59" s="507" t="s">
        <v>391</v>
      </c>
      <c r="M59" s="507" t="s">
        <v>391</v>
      </c>
      <c r="N59" s="507" t="s">
        <v>391</v>
      </c>
      <c r="O59" s="507" t="s">
        <v>391</v>
      </c>
      <c r="P59" s="647" t="s">
        <v>391</v>
      </c>
    </row>
    <row r="60" spans="1:16" s="101" customFormat="1" ht="14.1" customHeight="1" x14ac:dyDescent="0.2">
      <c r="A60" s="134" t="s">
        <v>199</v>
      </c>
      <c r="B60" s="931"/>
      <c r="C60" s="753">
        <f>SUM(C6:C59)</f>
        <v>1896</v>
      </c>
      <c r="D60" s="742">
        <v>35569</v>
      </c>
      <c r="E60" s="743">
        <v>27349.903999999999</v>
      </c>
      <c r="F60" s="642">
        <v>1.3009999999999999</v>
      </c>
      <c r="G60" s="642">
        <v>1.2869999999999999</v>
      </c>
      <c r="H60" s="645">
        <v>1.3140000000000001</v>
      </c>
      <c r="I60" s="754">
        <v>1522</v>
      </c>
      <c r="J60" s="643">
        <v>0.3</v>
      </c>
      <c r="K60" s="644">
        <v>0.31</v>
      </c>
      <c r="L60" s="640">
        <v>0</v>
      </c>
      <c r="M60" s="640">
        <v>0.09</v>
      </c>
      <c r="N60" s="640">
        <v>1.177</v>
      </c>
      <c r="O60" s="640">
        <v>2.3250000000000002</v>
      </c>
      <c r="P60" s="641">
        <v>3.278</v>
      </c>
    </row>
    <row r="63" spans="1:16" x14ac:dyDescent="0.2">
      <c r="A63" s="82" t="s">
        <v>449</v>
      </c>
      <c r="B63" s="82"/>
      <c r="C63" s="139"/>
      <c r="D63" s="139"/>
      <c r="G63" s="96"/>
      <c r="H63" s="96"/>
    </row>
    <row r="64" spans="1:16" x14ac:dyDescent="0.2">
      <c r="A64" s="82" t="s">
        <v>442</v>
      </c>
      <c r="B64" s="82"/>
      <c r="C64" s="139"/>
      <c r="D64" s="139"/>
      <c r="G64" s="96"/>
      <c r="H64" s="96"/>
    </row>
    <row r="65" spans="1:11" x14ac:dyDescent="0.2">
      <c r="A65" s="276" t="s">
        <v>450</v>
      </c>
      <c r="B65" s="82"/>
      <c r="C65" s="139"/>
      <c r="D65" s="139"/>
      <c r="G65" s="96"/>
      <c r="H65" s="96"/>
    </row>
    <row r="66" spans="1:11" x14ac:dyDescent="0.2">
      <c r="A66" s="276" t="s">
        <v>451</v>
      </c>
      <c r="B66" s="82"/>
      <c r="C66" s="139"/>
      <c r="D66" s="139"/>
      <c r="G66" s="96"/>
      <c r="H66" s="96"/>
    </row>
    <row r="67" spans="1:11" x14ac:dyDescent="0.2">
      <c r="A67" s="82" t="s">
        <v>452</v>
      </c>
      <c r="B67" s="82"/>
      <c r="C67" s="139"/>
      <c r="D67" s="139"/>
      <c r="G67" s="96"/>
      <c r="H67" s="96"/>
    </row>
    <row r="68" spans="1:11" x14ac:dyDescent="0.2">
      <c r="A68" s="140" t="s">
        <v>920</v>
      </c>
      <c r="B68" s="140"/>
      <c r="F68" s="199"/>
      <c r="G68" s="199"/>
      <c r="H68" s="199"/>
      <c r="I68" s="102"/>
      <c r="J68" s="102"/>
      <c r="K68" s="102"/>
    </row>
    <row r="69" spans="1:11" x14ac:dyDescent="0.2">
      <c r="A69" s="140" t="s">
        <v>453</v>
      </c>
      <c r="B69" s="140"/>
    </row>
    <row r="70" spans="1:11" x14ac:dyDescent="0.2">
      <c r="A70" s="276" t="s">
        <v>454</v>
      </c>
      <c r="B70" s="276"/>
    </row>
    <row r="71" spans="1:11" x14ac:dyDescent="0.2">
      <c r="A71" s="140" t="s">
        <v>400</v>
      </c>
      <c r="B71" s="140"/>
    </row>
    <row r="72" spans="1:11" x14ac:dyDescent="0.2">
      <c r="A72" s="140"/>
    </row>
    <row r="73" spans="1:11" x14ac:dyDescent="0.2">
      <c r="A73" s="96"/>
      <c r="B73" s="96"/>
      <c r="E73" s="96"/>
      <c r="F73" s="96"/>
      <c r="G73" s="96"/>
      <c r="H73" s="96"/>
    </row>
    <row r="74" spans="1:11" x14ac:dyDescent="0.2">
      <c r="A74" s="96"/>
    </row>
  </sheetData>
  <sortState xmlns:xlrd2="http://schemas.microsoft.com/office/spreadsheetml/2017/richdata2" ref="A6:P59">
    <sortCondition ref="A5"/>
  </sortState>
  <mergeCells count="7">
    <mergeCell ref="A1:P1"/>
    <mergeCell ref="A2:P2"/>
    <mergeCell ref="A3:P3"/>
    <mergeCell ref="D4:E4"/>
    <mergeCell ref="G4:H4"/>
    <mergeCell ref="I4:K4"/>
    <mergeCell ref="L4:P4"/>
  </mergeCells>
  <pageMargins left="0.7" right="0.7" top="0.75" bottom="0.75" header="0.3" footer="0.3"/>
  <pageSetup scale="65"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R74"/>
  <sheetViews>
    <sheetView workbookViewId="0">
      <selection sqref="A1:P1"/>
    </sheetView>
  </sheetViews>
  <sheetFormatPr defaultColWidth="9.140625" defaultRowHeight="12.75" x14ac:dyDescent="0.2"/>
  <cols>
    <col min="1" max="1" width="16.85546875" style="97" customWidth="1"/>
    <col min="2" max="2" width="12.7109375" style="97" customWidth="1"/>
    <col min="3" max="4" width="12.7109375" style="96" customWidth="1"/>
    <col min="5" max="5" width="12.7109375" style="139" customWidth="1"/>
    <col min="6" max="8" width="9.140625" style="139" customWidth="1"/>
    <col min="9" max="11" width="12.7109375" style="96" customWidth="1"/>
    <col min="12" max="16" width="9.140625" style="96" customWidth="1"/>
    <col min="17" max="16384" width="9.140625" style="96"/>
  </cols>
  <sheetData>
    <row r="1" spans="1:18" s="97" customFormat="1" x14ac:dyDescent="0.2">
      <c r="A1" s="1195" t="s">
        <v>437</v>
      </c>
      <c r="B1" s="1196"/>
      <c r="C1" s="1196"/>
      <c r="D1" s="1196"/>
      <c r="E1" s="1196"/>
      <c r="F1" s="1196"/>
      <c r="G1" s="1196"/>
      <c r="H1" s="1196"/>
      <c r="I1" s="1196"/>
      <c r="J1" s="1196"/>
      <c r="K1" s="1196"/>
      <c r="L1" s="1196"/>
      <c r="M1" s="1196"/>
      <c r="N1" s="1196"/>
      <c r="O1" s="1196"/>
      <c r="P1" s="1197"/>
    </row>
    <row r="2" spans="1:18" s="97" customFormat="1" x14ac:dyDescent="0.2">
      <c r="A2" s="1153" t="s">
        <v>366</v>
      </c>
      <c r="B2" s="1148"/>
      <c r="C2" s="1148"/>
      <c r="D2" s="1148"/>
      <c r="E2" s="1148"/>
      <c r="F2" s="1148"/>
      <c r="G2" s="1148"/>
      <c r="H2" s="1148"/>
      <c r="I2" s="1148"/>
      <c r="J2" s="1148"/>
      <c r="K2" s="1148"/>
      <c r="L2" s="1148"/>
      <c r="M2" s="1148"/>
      <c r="N2" s="1148"/>
      <c r="O2" s="1148"/>
      <c r="P2" s="1198"/>
    </row>
    <row r="3" spans="1:18" s="97" customFormat="1" ht="14.45" customHeight="1" thickBot="1" x14ac:dyDescent="0.25">
      <c r="A3" s="1154" t="s">
        <v>455</v>
      </c>
      <c r="B3" s="1149"/>
      <c r="C3" s="1149"/>
      <c r="D3" s="1149"/>
      <c r="E3" s="1149"/>
      <c r="F3" s="1149"/>
      <c r="G3" s="1149"/>
      <c r="H3" s="1149"/>
      <c r="I3" s="1149"/>
      <c r="J3" s="1149"/>
      <c r="K3" s="1149"/>
      <c r="L3" s="1149"/>
      <c r="M3" s="1149"/>
      <c r="N3" s="1149"/>
      <c r="O3" s="1149"/>
      <c r="P3" s="1199"/>
    </row>
    <row r="4" spans="1:18" s="101" customFormat="1" ht="14.45" customHeight="1" thickTop="1" x14ac:dyDescent="0.2">
      <c r="A4" s="15"/>
      <c r="B4" s="152"/>
      <c r="C4" s="112"/>
      <c r="D4" s="1189" t="s">
        <v>439</v>
      </c>
      <c r="E4" s="1189"/>
      <c r="F4" s="130"/>
      <c r="G4" s="1190" t="s">
        <v>239</v>
      </c>
      <c r="H4" s="1191"/>
      <c r="I4" s="1192" t="s">
        <v>240</v>
      </c>
      <c r="J4" s="1193"/>
      <c r="K4" s="1194"/>
      <c r="L4" s="1187" t="s">
        <v>387</v>
      </c>
      <c r="M4" s="1187"/>
      <c r="N4" s="1187"/>
      <c r="O4" s="1187"/>
      <c r="P4" s="1188"/>
      <c r="Q4" s="10"/>
      <c r="R4" s="10"/>
    </row>
    <row r="5" spans="1:18" s="101" customFormat="1" ht="57" customHeight="1" x14ac:dyDescent="0.2">
      <c r="A5" s="98" t="s">
        <v>9</v>
      </c>
      <c r="B5" s="12" t="s">
        <v>369</v>
      </c>
      <c r="C5" s="11" t="s">
        <v>388</v>
      </c>
      <c r="D5" s="503" t="s">
        <v>243</v>
      </c>
      <c r="E5" s="20" t="s">
        <v>244</v>
      </c>
      <c r="F5" s="20" t="s">
        <v>245</v>
      </c>
      <c r="G5" s="20" t="s">
        <v>284</v>
      </c>
      <c r="H5" s="21" t="s">
        <v>285</v>
      </c>
      <c r="I5" s="24" t="s">
        <v>440</v>
      </c>
      <c r="J5" s="24" t="s">
        <v>389</v>
      </c>
      <c r="K5" s="25" t="s">
        <v>390</v>
      </c>
      <c r="L5" s="22">
        <v>0.1</v>
      </c>
      <c r="M5" s="22">
        <v>0.25</v>
      </c>
      <c r="N5" s="19" t="s">
        <v>375</v>
      </c>
      <c r="O5" s="22">
        <v>0.75</v>
      </c>
      <c r="P5" s="23">
        <v>0.9</v>
      </c>
    </row>
    <row r="6" spans="1:18" s="163" customFormat="1" ht="14.1" customHeight="1" x14ac:dyDescent="0.2">
      <c r="A6" s="744" t="s">
        <v>145</v>
      </c>
      <c r="B6" s="220" t="s">
        <v>50</v>
      </c>
      <c r="C6" s="285">
        <v>4</v>
      </c>
      <c r="D6" s="739" t="s">
        <v>391</v>
      </c>
      <c r="E6" s="739" t="s">
        <v>391</v>
      </c>
      <c r="F6" s="739" t="s">
        <v>391</v>
      </c>
      <c r="G6" s="739" t="s">
        <v>391</v>
      </c>
      <c r="H6" s="740" t="s">
        <v>391</v>
      </c>
      <c r="I6" s="537" t="s">
        <v>391</v>
      </c>
      <c r="J6" s="739" t="s">
        <v>391</v>
      </c>
      <c r="K6" s="740" t="s">
        <v>391</v>
      </c>
      <c r="L6" s="739" t="s">
        <v>391</v>
      </c>
      <c r="M6" s="739" t="s">
        <v>391</v>
      </c>
      <c r="N6" s="739" t="s">
        <v>391</v>
      </c>
      <c r="O6" s="739" t="s">
        <v>391</v>
      </c>
      <c r="P6" s="740" t="s">
        <v>391</v>
      </c>
    </row>
    <row r="7" spans="1:18" s="163" customFormat="1" ht="14.1" customHeight="1" x14ac:dyDescent="0.2">
      <c r="A7" s="744" t="s">
        <v>146</v>
      </c>
      <c r="B7" s="220" t="s">
        <v>49</v>
      </c>
      <c r="C7" s="844">
        <v>2</v>
      </c>
      <c r="D7" s="739" t="s">
        <v>391</v>
      </c>
      <c r="E7" s="739" t="s">
        <v>391</v>
      </c>
      <c r="F7" s="739" t="s">
        <v>391</v>
      </c>
      <c r="G7" s="739" t="s">
        <v>391</v>
      </c>
      <c r="H7" s="740" t="s">
        <v>391</v>
      </c>
      <c r="I7" s="537" t="s">
        <v>391</v>
      </c>
      <c r="J7" s="739" t="s">
        <v>391</v>
      </c>
      <c r="K7" s="740" t="s">
        <v>391</v>
      </c>
      <c r="L7" s="739" t="s">
        <v>391</v>
      </c>
      <c r="M7" s="739" t="s">
        <v>391</v>
      </c>
      <c r="N7" s="739" t="s">
        <v>391</v>
      </c>
      <c r="O7" s="739" t="s">
        <v>391</v>
      </c>
      <c r="P7" s="740" t="s">
        <v>391</v>
      </c>
    </row>
    <row r="8" spans="1:18" s="163" customFormat="1" ht="14.1" customHeight="1" x14ac:dyDescent="0.2">
      <c r="A8" s="744" t="s">
        <v>147</v>
      </c>
      <c r="B8" s="220" t="s">
        <v>205</v>
      </c>
      <c r="C8" s="844">
        <v>2</v>
      </c>
      <c r="D8" s="739" t="s">
        <v>391</v>
      </c>
      <c r="E8" s="739" t="s">
        <v>391</v>
      </c>
      <c r="F8" s="739" t="s">
        <v>391</v>
      </c>
      <c r="G8" s="739" t="s">
        <v>391</v>
      </c>
      <c r="H8" s="740" t="s">
        <v>391</v>
      </c>
      <c r="I8" s="537" t="s">
        <v>391</v>
      </c>
      <c r="J8" s="739" t="s">
        <v>391</v>
      </c>
      <c r="K8" s="740" t="s">
        <v>391</v>
      </c>
      <c r="L8" s="739" t="s">
        <v>391</v>
      </c>
      <c r="M8" s="739" t="s">
        <v>391</v>
      </c>
      <c r="N8" s="739" t="s">
        <v>391</v>
      </c>
      <c r="O8" s="739" t="s">
        <v>391</v>
      </c>
      <c r="P8" s="740" t="s">
        <v>391</v>
      </c>
    </row>
    <row r="9" spans="1:18" s="163" customFormat="1" ht="14.1" customHeight="1" x14ac:dyDescent="0.2">
      <c r="A9" s="744" t="s">
        <v>148</v>
      </c>
      <c r="B9" s="220"/>
      <c r="C9" s="844">
        <v>6</v>
      </c>
      <c r="D9" s="537">
        <v>27</v>
      </c>
      <c r="E9" s="202">
        <v>9.6423507379999993</v>
      </c>
      <c r="F9" s="202">
        <v>2.8</v>
      </c>
      <c r="G9" s="202">
        <v>1.883</v>
      </c>
      <c r="H9" s="204">
        <v>4.0179999999999998</v>
      </c>
      <c r="I9" s="537">
        <v>1</v>
      </c>
      <c r="J9" s="739" t="s">
        <v>391</v>
      </c>
      <c r="K9" s="740" t="s">
        <v>391</v>
      </c>
      <c r="L9" s="739" t="s">
        <v>391</v>
      </c>
      <c r="M9" s="739" t="s">
        <v>391</v>
      </c>
      <c r="N9" s="739" t="s">
        <v>391</v>
      </c>
      <c r="O9" s="739" t="s">
        <v>391</v>
      </c>
      <c r="P9" s="740" t="s">
        <v>391</v>
      </c>
    </row>
    <row r="10" spans="1:18" s="163" customFormat="1" ht="14.1" customHeight="1" x14ac:dyDescent="0.2">
      <c r="A10" s="744" t="s">
        <v>149</v>
      </c>
      <c r="B10" s="220" t="s">
        <v>50</v>
      </c>
      <c r="C10" s="844">
        <v>50</v>
      </c>
      <c r="D10" s="745">
        <v>77</v>
      </c>
      <c r="E10" s="440">
        <v>96.623626729999998</v>
      </c>
      <c r="F10" s="440">
        <v>0.79700000000000004</v>
      </c>
      <c r="G10" s="440">
        <v>0.63300000000000001</v>
      </c>
      <c r="H10" s="436">
        <v>0.99099999999999999</v>
      </c>
      <c r="I10" s="745">
        <v>26</v>
      </c>
      <c r="J10" s="441">
        <v>0.15</v>
      </c>
      <c r="K10" s="442">
        <v>0.35</v>
      </c>
      <c r="L10" s="202">
        <v>0</v>
      </c>
      <c r="M10" s="202">
        <v>0</v>
      </c>
      <c r="N10" s="202">
        <v>0</v>
      </c>
      <c r="O10" s="202">
        <v>1.679</v>
      </c>
      <c r="P10" s="202">
        <v>3.8180000000000001</v>
      </c>
      <c r="Q10" s="744"/>
    </row>
    <row r="11" spans="1:18" s="163" customFormat="1" ht="14.1" customHeight="1" x14ac:dyDescent="0.2">
      <c r="A11" s="744" t="s">
        <v>150</v>
      </c>
      <c r="B11" s="220" t="s">
        <v>50</v>
      </c>
      <c r="C11" s="844">
        <v>9</v>
      </c>
      <c r="D11" s="745">
        <v>77</v>
      </c>
      <c r="E11" s="440">
        <v>39.94856601</v>
      </c>
      <c r="F11" s="440">
        <v>1.927</v>
      </c>
      <c r="G11" s="440">
        <v>1.532</v>
      </c>
      <c r="H11" s="436">
        <v>2.3959999999999999</v>
      </c>
      <c r="I11" s="745">
        <v>4</v>
      </c>
      <c r="J11" s="507" t="s">
        <v>391</v>
      </c>
      <c r="K11" s="647" t="s">
        <v>391</v>
      </c>
      <c r="L11" s="507" t="s">
        <v>391</v>
      </c>
      <c r="M11" s="507" t="s">
        <v>391</v>
      </c>
      <c r="N11" s="507" t="s">
        <v>391</v>
      </c>
      <c r="O11" s="507" t="s">
        <v>391</v>
      </c>
      <c r="P11" s="647" t="s">
        <v>391</v>
      </c>
    </row>
    <row r="12" spans="1:18" s="163" customFormat="1" ht="14.1" customHeight="1" x14ac:dyDescent="0.2">
      <c r="A12" s="744" t="s">
        <v>151</v>
      </c>
      <c r="B12" s="220" t="s">
        <v>50</v>
      </c>
      <c r="C12" s="844">
        <v>4</v>
      </c>
      <c r="D12" s="537" t="s">
        <v>391</v>
      </c>
      <c r="E12" s="202" t="s">
        <v>391</v>
      </c>
      <c r="F12" s="202" t="s">
        <v>391</v>
      </c>
      <c r="G12" s="202" t="s">
        <v>391</v>
      </c>
      <c r="H12" s="204" t="s">
        <v>391</v>
      </c>
      <c r="I12" s="537" t="s">
        <v>391</v>
      </c>
      <c r="J12" s="739" t="s">
        <v>391</v>
      </c>
      <c r="K12" s="740" t="s">
        <v>391</v>
      </c>
      <c r="L12" s="739" t="s">
        <v>391</v>
      </c>
      <c r="M12" s="739" t="s">
        <v>391</v>
      </c>
      <c r="N12" s="739" t="s">
        <v>391</v>
      </c>
      <c r="O12" s="739" t="s">
        <v>391</v>
      </c>
      <c r="P12" s="740" t="s">
        <v>391</v>
      </c>
    </row>
    <row r="13" spans="1:18" s="163" customFormat="1" ht="14.1" customHeight="1" x14ac:dyDescent="0.2">
      <c r="A13" s="744" t="s">
        <v>152</v>
      </c>
      <c r="B13" s="220" t="s">
        <v>50</v>
      </c>
      <c r="C13" s="844">
        <v>0</v>
      </c>
      <c r="D13" s="537" t="s">
        <v>391</v>
      </c>
      <c r="E13" s="202" t="s">
        <v>391</v>
      </c>
      <c r="F13" s="202" t="s">
        <v>391</v>
      </c>
      <c r="G13" s="202" t="s">
        <v>391</v>
      </c>
      <c r="H13" s="204" t="s">
        <v>391</v>
      </c>
      <c r="I13" s="537" t="s">
        <v>391</v>
      </c>
      <c r="J13" s="739" t="s">
        <v>391</v>
      </c>
      <c r="K13" s="740" t="s">
        <v>391</v>
      </c>
      <c r="L13" s="739" t="s">
        <v>391</v>
      </c>
      <c r="M13" s="739" t="s">
        <v>391</v>
      </c>
      <c r="N13" s="739" t="s">
        <v>391</v>
      </c>
      <c r="O13" s="739" t="s">
        <v>391</v>
      </c>
      <c r="P13" s="740" t="s">
        <v>391</v>
      </c>
    </row>
    <row r="14" spans="1:18" s="163" customFormat="1" ht="14.1" customHeight="1" x14ac:dyDescent="0.2">
      <c r="A14" s="744" t="s">
        <v>153</v>
      </c>
      <c r="B14" s="220" t="s">
        <v>205</v>
      </c>
      <c r="C14" s="844">
        <v>1</v>
      </c>
      <c r="D14" s="537" t="s">
        <v>391</v>
      </c>
      <c r="E14" s="202" t="s">
        <v>391</v>
      </c>
      <c r="F14" s="202" t="s">
        <v>391</v>
      </c>
      <c r="G14" s="202" t="s">
        <v>391</v>
      </c>
      <c r="H14" s="204" t="s">
        <v>391</v>
      </c>
      <c r="I14" s="537" t="s">
        <v>391</v>
      </c>
      <c r="J14" s="739" t="s">
        <v>391</v>
      </c>
      <c r="K14" s="740" t="s">
        <v>391</v>
      </c>
      <c r="L14" s="739" t="s">
        <v>391</v>
      </c>
      <c r="M14" s="739" t="s">
        <v>391</v>
      </c>
      <c r="N14" s="739" t="s">
        <v>391</v>
      </c>
      <c r="O14" s="739" t="s">
        <v>391</v>
      </c>
      <c r="P14" s="740" t="s">
        <v>391</v>
      </c>
    </row>
    <row r="15" spans="1:18" s="163" customFormat="1" ht="14.1" customHeight="1" x14ac:dyDescent="0.2">
      <c r="A15" s="744" t="s">
        <v>154</v>
      </c>
      <c r="B15" s="220" t="s">
        <v>50</v>
      </c>
      <c r="C15" s="844">
        <v>22</v>
      </c>
      <c r="D15" s="745">
        <v>114</v>
      </c>
      <c r="E15" s="440">
        <v>87.875793529999996</v>
      </c>
      <c r="F15" s="440">
        <v>1.2969999999999999</v>
      </c>
      <c r="G15" s="440">
        <v>1.075</v>
      </c>
      <c r="H15" s="436">
        <v>1.552</v>
      </c>
      <c r="I15" s="745">
        <v>11</v>
      </c>
      <c r="J15" s="507">
        <v>0.09</v>
      </c>
      <c r="K15" s="647">
        <v>0.27</v>
      </c>
      <c r="L15" s="507" t="s">
        <v>391</v>
      </c>
      <c r="M15" s="507" t="s">
        <v>391</v>
      </c>
      <c r="N15" s="507" t="s">
        <v>391</v>
      </c>
      <c r="O15" s="507" t="s">
        <v>391</v>
      </c>
      <c r="P15" s="647" t="s">
        <v>391</v>
      </c>
    </row>
    <row r="16" spans="1:18" s="163" customFormat="1" ht="14.1" customHeight="1" x14ac:dyDescent="0.2">
      <c r="A16" s="744" t="s">
        <v>155</v>
      </c>
      <c r="B16" s="220" t="s">
        <v>50</v>
      </c>
      <c r="C16" s="844">
        <v>16</v>
      </c>
      <c r="D16" s="745">
        <v>53</v>
      </c>
      <c r="E16" s="440">
        <v>34.17980386</v>
      </c>
      <c r="F16" s="440">
        <v>1.5509999999999999</v>
      </c>
      <c r="G16" s="440">
        <v>1.173</v>
      </c>
      <c r="H16" s="436">
        <v>2.0129999999999999</v>
      </c>
      <c r="I16" s="745">
        <v>5</v>
      </c>
      <c r="J16" s="507" t="s">
        <v>391</v>
      </c>
      <c r="K16" s="647" t="s">
        <v>391</v>
      </c>
      <c r="L16" s="507" t="s">
        <v>391</v>
      </c>
      <c r="M16" s="507" t="s">
        <v>391</v>
      </c>
      <c r="N16" s="507" t="s">
        <v>391</v>
      </c>
      <c r="O16" s="507" t="s">
        <v>391</v>
      </c>
      <c r="P16" s="647" t="s">
        <v>391</v>
      </c>
    </row>
    <row r="17" spans="1:16" s="163" customFormat="1" ht="14.1" customHeight="1" x14ac:dyDescent="0.2">
      <c r="A17" s="744" t="s">
        <v>156</v>
      </c>
      <c r="B17" s="220" t="s">
        <v>205</v>
      </c>
      <c r="C17" s="844">
        <v>1</v>
      </c>
      <c r="D17" s="537" t="s">
        <v>391</v>
      </c>
      <c r="E17" s="202" t="s">
        <v>391</v>
      </c>
      <c r="F17" s="202" t="s">
        <v>391</v>
      </c>
      <c r="G17" s="202" t="s">
        <v>391</v>
      </c>
      <c r="H17" s="204" t="s">
        <v>391</v>
      </c>
      <c r="I17" s="537" t="s">
        <v>391</v>
      </c>
      <c r="J17" s="739" t="s">
        <v>391</v>
      </c>
      <c r="K17" s="740" t="s">
        <v>391</v>
      </c>
      <c r="L17" s="739" t="s">
        <v>391</v>
      </c>
      <c r="M17" s="739" t="s">
        <v>391</v>
      </c>
      <c r="N17" s="739" t="s">
        <v>391</v>
      </c>
      <c r="O17" s="739" t="s">
        <v>391</v>
      </c>
      <c r="P17" s="740" t="s">
        <v>391</v>
      </c>
    </row>
    <row r="18" spans="1:16" s="163" customFormat="1" ht="14.1" customHeight="1" x14ac:dyDescent="0.2">
      <c r="A18" s="744" t="s">
        <v>157</v>
      </c>
      <c r="B18" s="220" t="s">
        <v>50</v>
      </c>
      <c r="C18" s="844">
        <v>2</v>
      </c>
      <c r="D18" s="537" t="s">
        <v>391</v>
      </c>
      <c r="E18" s="202" t="s">
        <v>391</v>
      </c>
      <c r="F18" s="202" t="s">
        <v>391</v>
      </c>
      <c r="G18" s="202" t="s">
        <v>391</v>
      </c>
      <c r="H18" s="204" t="s">
        <v>391</v>
      </c>
      <c r="I18" s="537" t="s">
        <v>391</v>
      </c>
      <c r="J18" s="739" t="s">
        <v>391</v>
      </c>
      <c r="K18" s="740" t="s">
        <v>391</v>
      </c>
      <c r="L18" s="739" t="s">
        <v>391</v>
      </c>
      <c r="M18" s="739" t="s">
        <v>391</v>
      </c>
      <c r="N18" s="739" t="s">
        <v>391</v>
      </c>
      <c r="O18" s="739" t="s">
        <v>391</v>
      </c>
      <c r="P18" s="740" t="s">
        <v>391</v>
      </c>
    </row>
    <row r="19" spans="1:16" s="163" customFormat="1" ht="14.1" customHeight="1" x14ac:dyDescent="0.2">
      <c r="A19" s="744" t="s">
        <v>158</v>
      </c>
      <c r="B19" s="220" t="s">
        <v>50</v>
      </c>
      <c r="C19" s="844">
        <v>0</v>
      </c>
      <c r="D19" s="537" t="s">
        <v>391</v>
      </c>
      <c r="E19" s="202" t="s">
        <v>391</v>
      </c>
      <c r="F19" s="202" t="s">
        <v>391</v>
      </c>
      <c r="G19" s="202" t="s">
        <v>391</v>
      </c>
      <c r="H19" s="204" t="s">
        <v>391</v>
      </c>
      <c r="I19" s="537" t="s">
        <v>391</v>
      </c>
      <c r="J19" s="739" t="s">
        <v>391</v>
      </c>
      <c r="K19" s="740" t="s">
        <v>391</v>
      </c>
      <c r="L19" s="739" t="s">
        <v>391</v>
      </c>
      <c r="M19" s="739" t="s">
        <v>391</v>
      </c>
      <c r="N19" s="739" t="s">
        <v>391</v>
      </c>
      <c r="O19" s="739" t="s">
        <v>391</v>
      </c>
      <c r="P19" s="740" t="s">
        <v>391</v>
      </c>
    </row>
    <row r="20" spans="1:16" s="163" customFormat="1" ht="14.1" customHeight="1" x14ac:dyDescent="0.2">
      <c r="A20" s="744" t="s">
        <v>159</v>
      </c>
      <c r="B20" s="220" t="s">
        <v>50</v>
      </c>
      <c r="C20" s="844">
        <v>14</v>
      </c>
      <c r="D20" s="745">
        <v>27</v>
      </c>
      <c r="E20" s="440">
        <v>20.805001489999999</v>
      </c>
      <c r="F20" s="440">
        <v>1.298</v>
      </c>
      <c r="G20" s="440">
        <v>0.873</v>
      </c>
      <c r="H20" s="436">
        <v>1.8620000000000001</v>
      </c>
      <c r="I20" s="745">
        <v>6</v>
      </c>
      <c r="J20" s="507" t="s">
        <v>391</v>
      </c>
      <c r="K20" s="647" t="s">
        <v>391</v>
      </c>
      <c r="L20" s="507" t="s">
        <v>391</v>
      </c>
      <c r="M20" s="507" t="s">
        <v>391</v>
      </c>
      <c r="N20" s="507" t="s">
        <v>391</v>
      </c>
      <c r="O20" s="507" t="s">
        <v>391</v>
      </c>
      <c r="P20" s="647" t="s">
        <v>391</v>
      </c>
    </row>
    <row r="21" spans="1:16" s="163" customFormat="1" ht="14.1" customHeight="1" x14ac:dyDescent="0.2">
      <c r="A21" s="744" t="s">
        <v>160</v>
      </c>
      <c r="B21" s="220" t="s">
        <v>50</v>
      </c>
      <c r="C21" s="844">
        <v>11</v>
      </c>
      <c r="D21" s="745">
        <v>76</v>
      </c>
      <c r="E21" s="440">
        <v>40.090126509999997</v>
      </c>
      <c r="F21" s="440">
        <v>1.8959999999999999</v>
      </c>
      <c r="G21" s="440">
        <v>1.504</v>
      </c>
      <c r="H21" s="436">
        <v>2.36</v>
      </c>
      <c r="I21" s="745">
        <v>6</v>
      </c>
      <c r="J21" s="507" t="s">
        <v>391</v>
      </c>
      <c r="K21" s="647" t="s">
        <v>391</v>
      </c>
      <c r="L21" s="507" t="s">
        <v>391</v>
      </c>
      <c r="M21" s="507" t="s">
        <v>391</v>
      </c>
      <c r="N21" s="507" t="s">
        <v>391</v>
      </c>
      <c r="O21" s="507" t="s">
        <v>391</v>
      </c>
      <c r="P21" s="647" t="s">
        <v>391</v>
      </c>
    </row>
    <row r="22" spans="1:16" s="163" customFormat="1" ht="14.1" customHeight="1" x14ac:dyDescent="0.2">
      <c r="A22" s="744" t="s">
        <v>161</v>
      </c>
      <c r="B22" s="220" t="s">
        <v>50</v>
      </c>
      <c r="C22" s="844">
        <v>0</v>
      </c>
      <c r="D22" s="537" t="s">
        <v>391</v>
      </c>
      <c r="E22" s="202" t="s">
        <v>391</v>
      </c>
      <c r="F22" s="202" t="s">
        <v>391</v>
      </c>
      <c r="G22" s="202" t="s">
        <v>391</v>
      </c>
      <c r="H22" s="204" t="s">
        <v>391</v>
      </c>
      <c r="I22" s="537" t="s">
        <v>391</v>
      </c>
      <c r="J22" s="739" t="s">
        <v>391</v>
      </c>
      <c r="K22" s="740" t="s">
        <v>391</v>
      </c>
      <c r="L22" s="739" t="s">
        <v>391</v>
      </c>
      <c r="M22" s="739" t="s">
        <v>391</v>
      </c>
      <c r="N22" s="739" t="s">
        <v>391</v>
      </c>
      <c r="O22" s="739" t="s">
        <v>391</v>
      </c>
      <c r="P22" s="740" t="s">
        <v>391</v>
      </c>
    </row>
    <row r="23" spans="1:16" s="163" customFormat="1" ht="14.1" customHeight="1" x14ac:dyDescent="0.2">
      <c r="A23" s="744" t="s">
        <v>162</v>
      </c>
      <c r="B23" s="220" t="s">
        <v>50</v>
      </c>
      <c r="C23" s="844">
        <v>4</v>
      </c>
      <c r="D23" s="537" t="s">
        <v>391</v>
      </c>
      <c r="E23" s="202" t="s">
        <v>391</v>
      </c>
      <c r="F23" s="202" t="s">
        <v>391</v>
      </c>
      <c r="G23" s="202" t="s">
        <v>391</v>
      </c>
      <c r="H23" s="204" t="s">
        <v>391</v>
      </c>
      <c r="I23" s="537" t="s">
        <v>391</v>
      </c>
      <c r="J23" s="739" t="s">
        <v>391</v>
      </c>
      <c r="K23" s="740" t="s">
        <v>391</v>
      </c>
      <c r="L23" s="739" t="s">
        <v>391</v>
      </c>
      <c r="M23" s="739" t="s">
        <v>391</v>
      </c>
      <c r="N23" s="739" t="s">
        <v>391</v>
      </c>
      <c r="O23" s="739" t="s">
        <v>391</v>
      </c>
      <c r="P23" s="740" t="s">
        <v>391</v>
      </c>
    </row>
    <row r="24" spans="1:16" s="163" customFormat="1" ht="14.1" customHeight="1" x14ac:dyDescent="0.2">
      <c r="A24" s="744" t="s">
        <v>163</v>
      </c>
      <c r="B24" s="220" t="s">
        <v>50</v>
      </c>
      <c r="C24" s="844">
        <v>4</v>
      </c>
      <c r="D24" s="537" t="s">
        <v>391</v>
      </c>
      <c r="E24" s="202" t="s">
        <v>391</v>
      </c>
      <c r="F24" s="202" t="s">
        <v>391</v>
      </c>
      <c r="G24" s="202" t="s">
        <v>391</v>
      </c>
      <c r="H24" s="204" t="s">
        <v>391</v>
      </c>
      <c r="I24" s="537" t="s">
        <v>391</v>
      </c>
      <c r="J24" s="739" t="s">
        <v>391</v>
      </c>
      <c r="K24" s="740" t="s">
        <v>391</v>
      </c>
      <c r="L24" s="739" t="s">
        <v>391</v>
      </c>
      <c r="M24" s="739" t="s">
        <v>391</v>
      </c>
      <c r="N24" s="739" t="s">
        <v>391</v>
      </c>
      <c r="O24" s="739" t="s">
        <v>391</v>
      </c>
      <c r="P24" s="740" t="s">
        <v>391</v>
      </c>
    </row>
    <row r="25" spans="1:16" s="163" customFormat="1" ht="14.1" customHeight="1" x14ac:dyDescent="0.2">
      <c r="A25" s="744" t="s">
        <v>164</v>
      </c>
      <c r="B25" s="220" t="s">
        <v>205</v>
      </c>
      <c r="C25" s="844">
        <v>6</v>
      </c>
      <c r="D25" s="537">
        <v>96</v>
      </c>
      <c r="E25" s="202">
        <v>61.695788210000003</v>
      </c>
      <c r="F25" s="202">
        <v>1.556</v>
      </c>
      <c r="G25" s="202">
        <v>1.2669999999999999</v>
      </c>
      <c r="H25" s="204">
        <v>1.8919999999999999</v>
      </c>
      <c r="I25" s="537">
        <v>4</v>
      </c>
      <c r="J25" s="739" t="s">
        <v>391</v>
      </c>
      <c r="K25" s="740" t="s">
        <v>391</v>
      </c>
      <c r="L25" s="739" t="s">
        <v>391</v>
      </c>
      <c r="M25" s="739" t="s">
        <v>391</v>
      </c>
      <c r="N25" s="739" t="s">
        <v>391</v>
      </c>
      <c r="O25" s="739" t="s">
        <v>391</v>
      </c>
      <c r="P25" s="740" t="s">
        <v>391</v>
      </c>
    </row>
    <row r="26" spans="1:16" s="163" customFormat="1" ht="14.1" customHeight="1" x14ac:dyDescent="0.2">
      <c r="A26" s="744" t="s">
        <v>165</v>
      </c>
      <c r="B26" s="220" t="s">
        <v>50</v>
      </c>
      <c r="C26" s="844">
        <v>5</v>
      </c>
      <c r="D26" s="537">
        <v>27</v>
      </c>
      <c r="E26" s="202">
        <v>29.725766119999999</v>
      </c>
      <c r="F26" s="202">
        <v>0.90800000000000003</v>
      </c>
      <c r="G26" s="202">
        <v>0.61099999999999999</v>
      </c>
      <c r="H26" s="204">
        <v>1.3029999999999999</v>
      </c>
      <c r="I26" s="537">
        <v>3</v>
      </c>
      <c r="J26" s="739" t="s">
        <v>391</v>
      </c>
      <c r="K26" s="740" t="s">
        <v>391</v>
      </c>
      <c r="L26" s="739" t="s">
        <v>391</v>
      </c>
      <c r="M26" s="739" t="s">
        <v>391</v>
      </c>
      <c r="N26" s="739" t="s">
        <v>391</v>
      </c>
      <c r="O26" s="739" t="s">
        <v>391</v>
      </c>
      <c r="P26" s="740" t="s">
        <v>391</v>
      </c>
    </row>
    <row r="27" spans="1:16" s="163" customFormat="1" ht="14.1" customHeight="1" x14ac:dyDescent="0.2">
      <c r="A27" s="744" t="s">
        <v>166</v>
      </c>
      <c r="B27" s="220" t="s">
        <v>49</v>
      </c>
      <c r="C27" s="844">
        <v>7</v>
      </c>
      <c r="D27" s="745">
        <v>12</v>
      </c>
      <c r="E27" s="440">
        <v>19.87985123</v>
      </c>
      <c r="F27" s="440">
        <v>0.60399999999999998</v>
      </c>
      <c r="G27" s="440">
        <v>0.32700000000000001</v>
      </c>
      <c r="H27" s="436">
        <v>1.026</v>
      </c>
      <c r="I27" s="745">
        <v>4</v>
      </c>
      <c r="J27" s="507" t="s">
        <v>391</v>
      </c>
      <c r="K27" s="647" t="s">
        <v>391</v>
      </c>
      <c r="L27" s="507" t="s">
        <v>391</v>
      </c>
      <c r="M27" s="507" t="s">
        <v>391</v>
      </c>
      <c r="N27" s="507" t="s">
        <v>391</v>
      </c>
      <c r="O27" s="507" t="s">
        <v>391</v>
      </c>
      <c r="P27" s="647" t="s">
        <v>391</v>
      </c>
    </row>
    <row r="28" spans="1:16" s="163" customFormat="1" ht="14.1" customHeight="1" x14ac:dyDescent="0.2">
      <c r="A28" s="744" t="s">
        <v>167</v>
      </c>
      <c r="B28" s="220" t="s">
        <v>50</v>
      </c>
      <c r="C28" s="844">
        <v>5</v>
      </c>
      <c r="D28" s="537">
        <v>17</v>
      </c>
      <c r="E28" s="202">
        <v>7.5880615860000002</v>
      </c>
      <c r="F28" s="202">
        <v>2.2400000000000002</v>
      </c>
      <c r="G28" s="202">
        <v>1.349</v>
      </c>
      <c r="H28" s="204">
        <v>3.5139999999999998</v>
      </c>
      <c r="I28" s="537">
        <v>3</v>
      </c>
      <c r="J28" s="739" t="s">
        <v>391</v>
      </c>
      <c r="K28" s="740" t="s">
        <v>391</v>
      </c>
      <c r="L28" s="739" t="s">
        <v>391</v>
      </c>
      <c r="M28" s="739" t="s">
        <v>391</v>
      </c>
      <c r="N28" s="739" t="s">
        <v>391</v>
      </c>
      <c r="O28" s="739" t="s">
        <v>391</v>
      </c>
      <c r="P28" s="740" t="s">
        <v>391</v>
      </c>
    </row>
    <row r="29" spans="1:16" s="163" customFormat="1" ht="14.1" customHeight="1" x14ac:dyDescent="0.2">
      <c r="A29" s="744" t="s">
        <v>168</v>
      </c>
      <c r="B29" s="220" t="s">
        <v>50</v>
      </c>
      <c r="C29" s="844">
        <v>16</v>
      </c>
      <c r="D29" s="745">
        <v>87</v>
      </c>
      <c r="E29" s="440">
        <v>57.448373650000001</v>
      </c>
      <c r="F29" s="440">
        <v>1.514</v>
      </c>
      <c r="G29" s="440">
        <v>1.22</v>
      </c>
      <c r="H29" s="436">
        <v>1.859</v>
      </c>
      <c r="I29" s="745">
        <v>8</v>
      </c>
      <c r="J29" s="507" t="s">
        <v>391</v>
      </c>
      <c r="K29" s="647" t="s">
        <v>391</v>
      </c>
      <c r="L29" s="507" t="s">
        <v>391</v>
      </c>
      <c r="M29" s="507" t="s">
        <v>391</v>
      </c>
      <c r="N29" s="507" t="s">
        <v>391</v>
      </c>
      <c r="O29" s="507" t="s">
        <v>391</v>
      </c>
      <c r="P29" s="647" t="s">
        <v>391</v>
      </c>
    </row>
    <row r="30" spans="1:16" s="163" customFormat="1" ht="14.1" customHeight="1" x14ac:dyDescent="0.2">
      <c r="A30" s="744" t="s">
        <v>169</v>
      </c>
      <c r="B30" s="220"/>
      <c r="C30" s="844">
        <v>6</v>
      </c>
      <c r="D30" s="745">
        <v>2</v>
      </c>
      <c r="E30" s="440">
        <v>1.862215527</v>
      </c>
      <c r="F30" s="440">
        <v>1.0740000000000001</v>
      </c>
      <c r="G30" s="440">
        <v>0.18</v>
      </c>
      <c r="H30" s="436">
        <v>3.548</v>
      </c>
      <c r="I30" s="745">
        <v>1</v>
      </c>
      <c r="J30" s="507" t="s">
        <v>391</v>
      </c>
      <c r="K30" s="647" t="s">
        <v>391</v>
      </c>
      <c r="L30" s="507" t="s">
        <v>391</v>
      </c>
      <c r="M30" s="507" t="s">
        <v>391</v>
      </c>
      <c r="N30" s="507" t="s">
        <v>391</v>
      </c>
      <c r="O30" s="507" t="s">
        <v>391</v>
      </c>
      <c r="P30" s="647" t="s">
        <v>391</v>
      </c>
    </row>
    <row r="31" spans="1:16" s="163" customFormat="1" ht="14.1" customHeight="1" x14ac:dyDescent="0.2">
      <c r="A31" s="744" t="s">
        <v>170</v>
      </c>
      <c r="B31" s="220" t="s">
        <v>50</v>
      </c>
      <c r="C31" s="844">
        <v>2</v>
      </c>
      <c r="D31" s="537" t="s">
        <v>391</v>
      </c>
      <c r="E31" s="202" t="s">
        <v>391</v>
      </c>
      <c r="F31" s="202" t="s">
        <v>391</v>
      </c>
      <c r="G31" s="202" t="s">
        <v>391</v>
      </c>
      <c r="H31" s="204" t="s">
        <v>391</v>
      </c>
      <c r="I31" s="537" t="s">
        <v>391</v>
      </c>
      <c r="J31" s="739" t="s">
        <v>391</v>
      </c>
      <c r="K31" s="740" t="s">
        <v>391</v>
      </c>
      <c r="L31" s="739" t="s">
        <v>391</v>
      </c>
      <c r="M31" s="739" t="s">
        <v>391</v>
      </c>
      <c r="N31" s="739" t="s">
        <v>391</v>
      </c>
      <c r="O31" s="739" t="s">
        <v>391</v>
      </c>
      <c r="P31" s="740" t="s">
        <v>391</v>
      </c>
    </row>
    <row r="32" spans="1:16" s="163" customFormat="1" ht="14.1" customHeight="1" x14ac:dyDescent="0.2">
      <c r="A32" s="744" t="s">
        <v>171</v>
      </c>
      <c r="B32" s="220" t="s">
        <v>50</v>
      </c>
      <c r="C32" s="844">
        <v>7</v>
      </c>
      <c r="D32" s="745">
        <v>25</v>
      </c>
      <c r="E32" s="440">
        <v>13.48963876</v>
      </c>
      <c r="F32" s="440">
        <v>1.853</v>
      </c>
      <c r="G32" s="440">
        <v>1.226</v>
      </c>
      <c r="H32" s="436">
        <v>2.6960000000000002</v>
      </c>
      <c r="I32" s="745">
        <v>6</v>
      </c>
      <c r="J32" s="507" t="s">
        <v>391</v>
      </c>
      <c r="K32" s="647" t="s">
        <v>391</v>
      </c>
      <c r="L32" s="507" t="s">
        <v>391</v>
      </c>
      <c r="M32" s="507" t="s">
        <v>391</v>
      </c>
      <c r="N32" s="507" t="s">
        <v>391</v>
      </c>
      <c r="O32" s="507" t="s">
        <v>391</v>
      </c>
      <c r="P32" s="647" t="s">
        <v>391</v>
      </c>
    </row>
    <row r="33" spans="1:17" s="163" customFormat="1" ht="14.1" customHeight="1" x14ac:dyDescent="0.2">
      <c r="A33" s="744" t="s">
        <v>172</v>
      </c>
      <c r="B33" s="220" t="s">
        <v>50</v>
      </c>
      <c r="C33" s="844">
        <v>0</v>
      </c>
      <c r="D33" s="537" t="s">
        <v>391</v>
      </c>
      <c r="E33" s="202" t="s">
        <v>391</v>
      </c>
      <c r="F33" s="202" t="s">
        <v>391</v>
      </c>
      <c r="G33" s="202" t="s">
        <v>391</v>
      </c>
      <c r="H33" s="204" t="s">
        <v>391</v>
      </c>
      <c r="I33" s="537" t="s">
        <v>391</v>
      </c>
      <c r="J33" s="739" t="s">
        <v>391</v>
      </c>
      <c r="K33" s="740" t="s">
        <v>391</v>
      </c>
      <c r="L33" s="739" t="s">
        <v>391</v>
      </c>
      <c r="M33" s="739" t="s">
        <v>391</v>
      </c>
      <c r="N33" s="739" t="s">
        <v>391</v>
      </c>
      <c r="O33" s="739" t="s">
        <v>391</v>
      </c>
      <c r="P33" s="740" t="s">
        <v>391</v>
      </c>
    </row>
    <row r="34" spans="1:17" s="163" customFormat="1" ht="14.1" customHeight="1" x14ac:dyDescent="0.2">
      <c r="A34" s="744" t="s">
        <v>173</v>
      </c>
      <c r="B34" s="220" t="s">
        <v>205</v>
      </c>
      <c r="C34" s="844">
        <v>6</v>
      </c>
      <c r="D34" s="537">
        <v>31</v>
      </c>
      <c r="E34" s="202">
        <v>25.290866229999999</v>
      </c>
      <c r="F34" s="202">
        <v>1.226</v>
      </c>
      <c r="G34" s="202">
        <v>0.84799999999999998</v>
      </c>
      <c r="H34" s="204">
        <v>1.7190000000000001</v>
      </c>
      <c r="I34" s="537">
        <v>6</v>
      </c>
      <c r="J34" s="739" t="s">
        <v>391</v>
      </c>
      <c r="K34" s="740" t="s">
        <v>391</v>
      </c>
      <c r="L34" s="739" t="s">
        <v>391</v>
      </c>
      <c r="M34" s="739" t="s">
        <v>391</v>
      </c>
      <c r="N34" s="739" t="s">
        <v>391</v>
      </c>
      <c r="O34" s="739" t="s">
        <v>391</v>
      </c>
      <c r="P34" s="740" t="s">
        <v>391</v>
      </c>
    </row>
    <row r="35" spans="1:17" s="163" customFormat="1" ht="14.1" customHeight="1" x14ac:dyDescent="0.2">
      <c r="A35" s="744" t="s">
        <v>174</v>
      </c>
      <c r="B35" s="220" t="s">
        <v>50</v>
      </c>
      <c r="C35" s="844">
        <v>8</v>
      </c>
      <c r="D35" s="745">
        <v>77</v>
      </c>
      <c r="E35" s="440">
        <v>45.39623469</v>
      </c>
      <c r="F35" s="440">
        <v>1.696</v>
      </c>
      <c r="G35" s="440">
        <v>1.3480000000000001</v>
      </c>
      <c r="H35" s="436">
        <v>2.1080000000000001</v>
      </c>
      <c r="I35" s="745">
        <v>8</v>
      </c>
      <c r="J35" s="507" t="s">
        <v>391</v>
      </c>
      <c r="K35" s="647" t="s">
        <v>391</v>
      </c>
      <c r="L35" s="507" t="s">
        <v>391</v>
      </c>
      <c r="M35" s="507" t="s">
        <v>391</v>
      </c>
      <c r="N35" s="507" t="s">
        <v>391</v>
      </c>
      <c r="O35" s="507" t="s">
        <v>391</v>
      </c>
      <c r="P35" s="647" t="s">
        <v>391</v>
      </c>
    </row>
    <row r="36" spans="1:17" s="163" customFormat="1" ht="14.1" customHeight="1" x14ac:dyDescent="0.2">
      <c r="A36" s="744" t="s">
        <v>175</v>
      </c>
      <c r="B36" s="220" t="s">
        <v>50</v>
      </c>
      <c r="C36" s="844">
        <v>0</v>
      </c>
      <c r="D36" s="537" t="s">
        <v>391</v>
      </c>
      <c r="E36" s="202" t="s">
        <v>391</v>
      </c>
      <c r="F36" s="202" t="s">
        <v>391</v>
      </c>
      <c r="G36" s="202" t="s">
        <v>391</v>
      </c>
      <c r="H36" s="204" t="s">
        <v>391</v>
      </c>
      <c r="I36" s="537" t="s">
        <v>391</v>
      </c>
      <c r="J36" s="739" t="s">
        <v>391</v>
      </c>
      <c r="K36" s="740" t="s">
        <v>391</v>
      </c>
      <c r="L36" s="739" t="s">
        <v>391</v>
      </c>
      <c r="M36" s="739" t="s">
        <v>391</v>
      </c>
      <c r="N36" s="739" t="s">
        <v>391</v>
      </c>
      <c r="O36" s="739" t="s">
        <v>391</v>
      </c>
      <c r="P36" s="740" t="s">
        <v>391</v>
      </c>
    </row>
    <row r="37" spans="1:17" s="163" customFormat="1" ht="14.1" customHeight="1" x14ac:dyDescent="0.2">
      <c r="A37" s="744" t="s">
        <v>176</v>
      </c>
      <c r="B37" s="220" t="s">
        <v>50</v>
      </c>
      <c r="C37" s="844">
        <v>16</v>
      </c>
      <c r="D37" s="745">
        <v>44</v>
      </c>
      <c r="E37" s="440">
        <v>34.877256010000004</v>
      </c>
      <c r="F37" s="440">
        <v>1.262</v>
      </c>
      <c r="G37" s="440">
        <v>0.92800000000000005</v>
      </c>
      <c r="H37" s="436">
        <v>1.6779999999999999</v>
      </c>
      <c r="I37" s="745">
        <v>9</v>
      </c>
      <c r="J37" s="507" t="s">
        <v>391</v>
      </c>
      <c r="K37" s="647" t="s">
        <v>391</v>
      </c>
      <c r="L37" s="507" t="s">
        <v>391</v>
      </c>
      <c r="M37" s="507" t="s">
        <v>391</v>
      </c>
      <c r="N37" s="507" t="s">
        <v>391</v>
      </c>
      <c r="O37" s="507" t="s">
        <v>391</v>
      </c>
      <c r="P37" s="647" t="s">
        <v>391</v>
      </c>
    </row>
    <row r="38" spans="1:17" s="163" customFormat="1" ht="14.1" customHeight="1" x14ac:dyDescent="0.2">
      <c r="A38" s="744" t="s">
        <v>177</v>
      </c>
      <c r="B38" s="220" t="s">
        <v>50</v>
      </c>
      <c r="C38" s="844">
        <v>1</v>
      </c>
      <c r="D38" s="537" t="s">
        <v>391</v>
      </c>
      <c r="E38" s="202" t="s">
        <v>391</v>
      </c>
      <c r="F38" s="202" t="s">
        <v>391</v>
      </c>
      <c r="G38" s="202" t="s">
        <v>391</v>
      </c>
      <c r="H38" s="204" t="s">
        <v>391</v>
      </c>
      <c r="I38" s="537" t="s">
        <v>391</v>
      </c>
      <c r="J38" s="739" t="s">
        <v>391</v>
      </c>
      <c r="K38" s="740" t="s">
        <v>391</v>
      </c>
      <c r="L38" s="739" t="s">
        <v>391</v>
      </c>
      <c r="M38" s="739" t="s">
        <v>391</v>
      </c>
      <c r="N38" s="739" t="s">
        <v>391</v>
      </c>
      <c r="O38" s="739" t="s">
        <v>391</v>
      </c>
      <c r="P38" s="740" t="s">
        <v>391</v>
      </c>
    </row>
    <row r="39" spans="1:17" s="163" customFormat="1" ht="14.1" customHeight="1" x14ac:dyDescent="0.2">
      <c r="A39" s="744" t="s">
        <v>178</v>
      </c>
      <c r="B39" s="220" t="s">
        <v>50</v>
      </c>
      <c r="C39" s="844">
        <v>47</v>
      </c>
      <c r="D39" s="745">
        <v>75</v>
      </c>
      <c r="E39" s="440">
        <v>110.9494866</v>
      </c>
      <c r="F39" s="440">
        <v>0.67600000000000005</v>
      </c>
      <c r="G39" s="440">
        <v>0.53500000000000003</v>
      </c>
      <c r="H39" s="436">
        <v>0.84299999999999997</v>
      </c>
      <c r="I39" s="745">
        <v>24</v>
      </c>
      <c r="J39" s="441">
        <v>0.04</v>
      </c>
      <c r="K39" s="442">
        <v>0.38</v>
      </c>
      <c r="L39" s="440">
        <v>0</v>
      </c>
      <c r="M39" s="440">
        <v>0</v>
      </c>
      <c r="N39" s="440">
        <v>0.47199999999999998</v>
      </c>
      <c r="O39" s="440">
        <v>1.754</v>
      </c>
      <c r="P39" s="436">
        <v>2.5270000000000001</v>
      </c>
    </row>
    <row r="40" spans="1:17" s="163" customFormat="1" ht="14.1" customHeight="1" x14ac:dyDescent="0.2">
      <c r="A40" s="744" t="s">
        <v>179</v>
      </c>
      <c r="B40" s="220" t="s">
        <v>205</v>
      </c>
      <c r="C40" s="844">
        <v>5</v>
      </c>
      <c r="D40" s="745">
        <v>59</v>
      </c>
      <c r="E40" s="440">
        <v>23.7805724</v>
      </c>
      <c r="F40" s="440">
        <v>2.4809999999999999</v>
      </c>
      <c r="G40" s="440">
        <v>1.9059999999999999</v>
      </c>
      <c r="H40" s="436">
        <v>3.1779999999999999</v>
      </c>
      <c r="I40" s="745">
        <v>3</v>
      </c>
      <c r="J40" s="507" t="s">
        <v>391</v>
      </c>
      <c r="K40" s="647" t="s">
        <v>391</v>
      </c>
      <c r="L40" s="507" t="s">
        <v>391</v>
      </c>
      <c r="M40" s="507" t="s">
        <v>391</v>
      </c>
      <c r="N40" s="507" t="s">
        <v>391</v>
      </c>
      <c r="O40" s="507" t="s">
        <v>391</v>
      </c>
      <c r="P40" s="647" t="s">
        <v>391</v>
      </c>
    </row>
    <row r="41" spans="1:17" s="163" customFormat="1" ht="14.1" customHeight="1" x14ac:dyDescent="0.2">
      <c r="A41" s="744" t="s">
        <v>180</v>
      </c>
      <c r="B41" s="220" t="s">
        <v>50</v>
      </c>
      <c r="C41" s="844">
        <v>0</v>
      </c>
      <c r="D41" s="537" t="s">
        <v>391</v>
      </c>
      <c r="E41" s="202" t="s">
        <v>391</v>
      </c>
      <c r="F41" s="202" t="s">
        <v>391</v>
      </c>
      <c r="G41" s="202" t="s">
        <v>391</v>
      </c>
      <c r="H41" s="204" t="s">
        <v>391</v>
      </c>
      <c r="I41" s="537" t="s">
        <v>391</v>
      </c>
      <c r="J41" s="739" t="s">
        <v>391</v>
      </c>
      <c r="K41" s="740" t="s">
        <v>391</v>
      </c>
      <c r="L41" s="739" t="s">
        <v>391</v>
      </c>
      <c r="M41" s="739" t="s">
        <v>391</v>
      </c>
      <c r="N41" s="739" t="s">
        <v>391</v>
      </c>
      <c r="O41" s="739" t="s">
        <v>391</v>
      </c>
      <c r="P41" s="740" t="s">
        <v>391</v>
      </c>
    </row>
    <row r="42" spans="1:17" s="163" customFormat="1" ht="14.1" customHeight="1" x14ac:dyDescent="0.2">
      <c r="A42" s="744" t="s">
        <v>181</v>
      </c>
      <c r="B42" s="220" t="s">
        <v>50</v>
      </c>
      <c r="C42" s="844">
        <v>29</v>
      </c>
      <c r="D42" s="745">
        <v>89</v>
      </c>
      <c r="E42" s="440">
        <v>119.2808189</v>
      </c>
      <c r="F42" s="440">
        <v>0.746</v>
      </c>
      <c r="G42" s="440">
        <v>0.60299999999999998</v>
      </c>
      <c r="H42" s="436">
        <v>0.91400000000000003</v>
      </c>
      <c r="I42" s="745">
        <v>13</v>
      </c>
      <c r="J42" s="441">
        <v>0.15</v>
      </c>
      <c r="K42" s="442">
        <v>0.38</v>
      </c>
      <c r="L42" s="202" t="s">
        <v>391</v>
      </c>
      <c r="M42" s="202" t="s">
        <v>391</v>
      </c>
      <c r="N42" s="202" t="s">
        <v>391</v>
      </c>
      <c r="O42" s="202" t="s">
        <v>391</v>
      </c>
      <c r="P42" s="204" t="s">
        <v>391</v>
      </c>
    </row>
    <row r="43" spans="1:17" s="163" customFormat="1" ht="14.1" customHeight="1" x14ac:dyDescent="0.2">
      <c r="A43" s="744" t="s">
        <v>182</v>
      </c>
      <c r="B43" s="220" t="s">
        <v>50</v>
      </c>
      <c r="C43" s="844">
        <v>6</v>
      </c>
      <c r="D43" s="537">
        <v>42</v>
      </c>
      <c r="E43" s="202">
        <v>15.21955842</v>
      </c>
      <c r="F43" s="202">
        <v>2.76</v>
      </c>
      <c r="G43" s="202">
        <v>2.0150000000000001</v>
      </c>
      <c r="H43" s="204">
        <v>3.6949999999999998</v>
      </c>
      <c r="I43" s="537">
        <v>2</v>
      </c>
      <c r="J43" s="739" t="s">
        <v>391</v>
      </c>
      <c r="K43" s="740" t="s">
        <v>391</v>
      </c>
      <c r="L43" s="739" t="s">
        <v>391</v>
      </c>
      <c r="M43" s="739" t="s">
        <v>391</v>
      </c>
      <c r="N43" s="739" t="s">
        <v>391</v>
      </c>
      <c r="O43" s="739" t="s">
        <v>391</v>
      </c>
      <c r="P43" s="740" t="s">
        <v>391</v>
      </c>
    </row>
    <row r="44" spans="1:17" s="163" customFormat="1" ht="14.1" customHeight="1" x14ac:dyDescent="0.2">
      <c r="A44" s="744" t="s">
        <v>183</v>
      </c>
      <c r="B44" s="220" t="s">
        <v>50</v>
      </c>
      <c r="C44" s="844">
        <v>4</v>
      </c>
      <c r="D44" s="537" t="s">
        <v>391</v>
      </c>
      <c r="E44" s="202" t="s">
        <v>391</v>
      </c>
      <c r="F44" s="202" t="s">
        <v>391</v>
      </c>
      <c r="G44" s="202" t="s">
        <v>391</v>
      </c>
      <c r="H44" s="204" t="s">
        <v>391</v>
      </c>
      <c r="I44" s="537" t="s">
        <v>391</v>
      </c>
      <c r="J44" s="739" t="s">
        <v>391</v>
      </c>
      <c r="K44" s="740" t="s">
        <v>391</v>
      </c>
      <c r="L44" s="739" t="s">
        <v>391</v>
      </c>
      <c r="M44" s="739" t="s">
        <v>391</v>
      </c>
      <c r="N44" s="739" t="s">
        <v>391</v>
      </c>
      <c r="O44" s="739" t="s">
        <v>391</v>
      </c>
      <c r="P44" s="740" t="s">
        <v>391</v>
      </c>
    </row>
    <row r="45" spans="1:17" s="163" customFormat="1" ht="14.1" customHeight="1" x14ac:dyDescent="0.2">
      <c r="A45" s="744" t="s">
        <v>184</v>
      </c>
      <c r="B45" s="220" t="s">
        <v>49</v>
      </c>
      <c r="C45" s="844">
        <v>43</v>
      </c>
      <c r="D45" s="745">
        <v>94</v>
      </c>
      <c r="E45" s="440">
        <v>63.496490250000001</v>
      </c>
      <c r="F45" s="440">
        <v>1.48</v>
      </c>
      <c r="G45" s="440">
        <v>1.2030000000000001</v>
      </c>
      <c r="H45" s="436">
        <v>1.8029999999999999</v>
      </c>
      <c r="I45" s="745">
        <v>15</v>
      </c>
      <c r="J45" s="441">
        <v>0.2</v>
      </c>
      <c r="K45" s="442">
        <v>0.2</v>
      </c>
      <c r="L45" s="202" t="s">
        <v>391</v>
      </c>
      <c r="M45" s="202" t="s">
        <v>391</v>
      </c>
      <c r="N45" s="202" t="s">
        <v>391</v>
      </c>
      <c r="O45" s="202" t="s">
        <v>391</v>
      </c>
      <c r="P45" s="202" t="s">
        <v>391</v>
      </c>
      <c r="Q45" s="744"/>
    </row>
    <row r="46" spans="1:17" s="163" customFormat="1" ht="14.1" customHeight="1" x14ac:dyDescent="0.2">
      <c r="A46" s="744" t="s">
        <v>185</v>
      </c>
      <c r="B46" s="220" t="s">
        <v>49</v>
      </c>
      <c r="C46" s="844">
        <v>6</v>
      </c>
      <c r="D46" s="537">
        <v>8</v>
      </c>
      <c r="E46" s="202">
        <v>6.0433165830000002</v>
      </c>
      <c r="F46" s="202">
        <v>1.3240000000000001</v>
      </c>
      <c r="G46" s="202">
        <v>0.61499999999999999</v>
      </c>
      <c r="H46" s="204">
        <v>2.5139999999999998</v>
      </c>
      <c r="I46" s="537">
        <v>2</v>
      </c>
      <c r="J46" s="739" t="s">
        <v>391</v>
      </c>
      <c r="K46" s="740" t="s">
        <v>391</v>
      </c>
      <c r="L46" s="739" t="s">
        <v>391</v>
      </c>
      <c r="M46" s="739" t="s">
        <v>391</v>
      </c>
      <c r="N46" s="739" t="s">
        <v>391</v>
      </c>
      <c r="O46" s="739" t="s">
        <v>391</v>
      </c>
      <c r="P46" s="740" t="s">
        <v>391</v>
      </c>
    </row>
    <row r="47" spans="1:17" s="163" customFormat="1" ht="14.1" customHeight="1" x14ac:dyDescent="0.2">
      <c r="A47" s="744" t="s">
        <v>186</v>
      </c>
      <c r="B47" s="220" t="s">
        <v>50</v>
      </c>
      <c r="C47" s="844">
        <v>1</v>
      </c>
      <c r="D47" s="537" t="s">
        <v>391</v>
      </c>
      <c r="E47" s="202" t="s">
        <v>391</v>
      </c>
      <c r="F47" s="202" t="s">
        <v>391</v>
      </c>
      <c r="G47" s="202" t="s">
        <v>391</v>
      </c>
      <c r="H47" s="204" t="s">
        <v>391</v>
      </c>
      <c r="I47" s="537" t="s">
        <v>391</v>
      </c>
      <c r="J47" s="739" t="s">
        <v>391</v>
      </c>
      <c r="K47" s="740" t="s">
        <v>391</v>
      </c>
      <c r="L47" s="739" t="s">
        <v>391</v>
      </c>
      <c r="M47" s="739" t="s">
        <v>391</v>
      </c>
      <c r="N47" s="739" t="s">
        <v>391</v>
      </c>
      <c r="O47" s="739" t="s">
        <v>391</v>
      </c>
      <c r="P47" s="740" t="s">
        <v>391</v>
      </c>
    </row>
    <row r="48" spans="1:17" s="163" customFormat="1" ht="14.1" customHeight="1" x14ac:dyDescent="0.2">
      <c r="A48" s="744" t="s">
        <v>187</v>
      </c>
      <c r="B48" s="220" t="s">
        <v>49</v>
      </c>
      <c r="C48" s="844">
        <v>14</v>
      </c>
      <c r="D48" s="745">
        <v>26</v>
      </c>
      <c r="E48" s="440">
        <v>15.943471329999999</v>
      </c>
      <c r="F48" s="440">
        <v>1.631</v>
      </c>
      <c r="G48" s="440">
        <v>1.0880000000000001</v>
      </c>
      <c r="H48" s="436">
        <v>2.355</v>
      </c>
      <c r="I48" s="745">
        <v>4</v>
      </c>
      <c r="J48" s="507" t="s">
        <v>391</v>
      </c>
      <c r="K48" s="647" t="s">
        <v>391</v>
      </c>
      <c r="L48" s="507" t="s">
        <v>391</v>
      </c>
      <c r="M48" s="507" t="s">
        <v>391</v>
      </c>
      <c r="N48" s="507" t="s">
        <v>391</v>
      </c>
      <c r="O48" s="507" t="s">
        <v>391</v>
      </c>
      <c r="P48" s="647" t="s">
        <v>391</v>
      </c>
    </row>
    <row r="49" spans="1:16" s="163" customFormat="1" ht="14.1" customHeight="1" x14ac:dyDescent="0.2">
      <c r="A49" s="744" t="s">
        <v>188</v>
      </c>
      <c r="B49" s="220" t="s">
        <v>50</v>
      </c>
      <c r="C49" s="844">
        <v>4</v>
      </c>
      <c r="D49" s="537" t="s">
        <v>391</v>
      </c>
      <c r="E49" s="202" t="s">
        <v>391</v>
      </c>
      <c r="F49" s="202" t="s">
        <v>391</v>
      </c>
      <c r="G49" s="202" t="s">
        <v>391</v>
      </c>
      <c r="H49" s="204" t="s">
        <v>391</v>
      </c>
      <c r="I49" s="537" t="s">
        <v>391</v>
      </c>
      <c r="J49" s="739" t="s">
        <v>391</v>
      </c>
      <c r="K49" s="740" t="s">
        <v>391</v>
      </c>
      <c r="L49" s="739" t="s">
        <v>391</v>
      </c>
      <c r="M49" s="739" t="s">
        <v>391</v>
      </c>
      <c r="N49" s="739" t="s">
        <v>391</v>
      </c>
      <c r="O49" s="739" t="s">
        <v>391</v>
      </c>
      <c r="P49" s="740" t="s">
        <v>391</v>
      </c>
    </row>
    <row r="50" spans="1:16" s="163" customFormat="1" ht="14.1" customHeight="1" x14ac:dyDescent="0.2">
      <c r="A50" s="744" t="s">
        <v>189</v>
      </c>
      <c r="B50" s="220" t="s">
        <v>205</v>
      </c>
      <c r="C50" s="844">
        <v>11</v>
      </c>
      <c r="D50" s="745">
        <v>30</v>
      </c>
      <c r="E50" s="440">
        <v>25.410714840000001</v>
      </c>
      <c r="F50" s="440">
        <v>1.181</v>
      </c>
      <c r="G50" s="440">
        <v>0.81100000000000005</v>
      </c>
      <c r="H50" s="436">
        <v>1.6639999999999999</v>
      </c>
      <c r="I50" s="745">
        <v>8</v>
      </c>
      <c r="J50" s="507" t="s">
        <v>391</v>
      </c>
      <c r="K50" s="647" t="s">
        <v>391</v>
      </c>
      <c r="L50" s="507" t="s">
        <v>391</v>
      </c>
      <c r="M50" s="507" t="s">
        <v>391</v>
      </c>
      <c r="N50" s="507" t="s">
        <v>391</v>
      </c>
      <c r="O50" s="507" t="s">
        <v>391</v>
      </c>
      <c r="P50" s="647" t="s">
        <v>391</v>
      </c>
    </row>
    <row r="51" spans="1:16" s="163" customFormat="1" ht="14.1" customHeight="1" x14ac:dyDescent="0.2">
      <c r="A51" s="744" t="s">
        <v>190</v>
      </c>
      <c r="B51" s="220" t="s">
        <v>205</v>
      </c>
      <c r="C51" s="844">
        <v>29</v>
      </c>
      <c r="D51" s="745">
        <v>173</v>
      </c>
      <c r="E51" s="440">
        <v>96.750842640000002</v>
      </c>
      <c r="F51" s="440">
        <v>1.788</v>
      </c>
      <c r="G51" s="440">
        <v>1.536</v>
      </c>
      <c r="H51" s="436">
        <v>2.0699999999999998</v>
      </c>
      <c r="I51" s="745">
        <v>16</v>
      </c>
      <c r="J51" s="441">
        <v>0.25</v>
      </c>
      <c r="K51" s="442">
        <v>0.31</v>
      </c>
      <c r="L51" s="202" t="s">
        <v>391</v>
      </c>
      <c r="M51" s="202" t="s">
        <v>391</v>
      </c>
      <c r="N51" s="202" t="s">
        <v>391</v>
      </c>
      <c r="O51" s="202" t="s">
        <v>391</v>
      </c>
      <c r="P51" s="204" t="s">
        <v>391</v>
      </c>
    </row>
    <row r="52" spans="1:16" s="163" customFormat="1" ht="14.1" customHeight="1" x14ac:dyDescent="0.2">
      <c r="A52" s="744" t="s">
        <v>191</v>
      </c>
      <c r="B52" s="220" t="s">
        <v>205</v>
      </c>
      <c r="C52" s="844">
        <v>0</v>
      </c>
      <c r="D52" s="537" t="s">
        <v>391</v>
      </c>
      <c r="E52" s="202" t="s">
        <v>391</v>
      </c>
      <c r="F52" s="202" t="s">
        <v>391</v>
      </c>
      <c r="G52" s="202" t="s">
        <v>391</v>
      </c>
      <c r="H52" s="204" t="s">
        <v>391</v>
      </c>
      <c r="I52" s="537" t="s">
        <v>391</v>
      </c>
      <c r="J52" s="739" t="s">
        <v>391</v>
      </c>
      <c r="K52" s="740" t="s">
        <v>391</v>
      </c>
      <c r="L52" s="739" t="s">
        <v>391</v>
      </c>
      <c r="M52" s="739" t="s">
        <v>391</v>
      </c>
      <c r="N52" s="739" t="s">
        <v>391</v>
      </c>
      <c r="O52" s="739" t="s">
        <v>391</v>
      </c>
      <c r="P52" s="740" t="s">
        <v>391</v>
      </c>
    </row>
    <row r="53" spans="1:16" s="163" customFormat="1" ht="14.1" customHeight="1" x14ac:dyDescent="0.2">
      <c r="A53" s="744" t="s">
        <v>192</v>
      </c>
      <c r="B53" s="220" t="s">
        <v>50</v>
      </c>
      <c r="C53" s="844">
        <v>0</v>
      </c>
      <c r="D53" s="537" t="s">
        <v>391</v>
      </c>
      <c r="E53" s="202" t="s">
        <v>391</v>
      </c>
      <c r="F53" s="202" t="s">
        <v>391</v>
      </c>
      <c r="G53" s="202" t="s">
        <v>391</v>
      </c>
      <c r="H53" s="204" t="s">
        <v>391</v>
      </c>
      <c r="I53" s="537" t="s">
        <v>391</v>
      </c>
      <c r="J53" s="739" t="s">
        <v>391</v>
      </c>
      <c r="K53" s="740" t="s">
        <v>391</v>
      </c>
      <c r="L53" s="739" t="s">
        <v>391</v>
      </c>
      <c r="M53" s="739" t="s">
        <v>391</v>
      </c>
      <c r="N53" s="739" t="s">
        <v>391</v>
      </c>
      <c r="O53" s="739" t="s">
        <v>391</v>
      </c>
      <c r="P53" s="740" t="s">
        <v>391</v>
      </c>
    </row>
    <row r="54" spans="1:16" s="163" customFormat="1" ht="14.1" customHeight="1" x14ac:dyDescent="0.2">
      <c r="A54" s="744" t="s">
        <v>193</v>
      </c>
      <c r="B54" s="220" t="s">
        <v>205</v>
      </c>
      <c r="C54" s="844">
        <v>0</v>
      </c>
      <c r="D54" s="537" t="s">
        <v>391</v>
      </c>
      <c r="E54" s="202" t="s">
        <v>391</v>
      </c>
      <c r="F54" s="202" t="s">
        <v>391</v>
      </c>
      <c r="G54" s="202" t="s">
        <v>391</v>
      </c>
      <c r="H54" s="204" t="s">
        <v>391</v>
      </c>
      <c r="I54" s="537" t="s">
        <v>391</v>
      </c>
      <c r="J54" s="739" t="s">
        <v>391</v>
      </c>
      <c r="K54" s="740" t="s">
        <v>391</v>
      </c>
      <c r="L54" s="739" t="s">
        <v>391</v>
      </c>
      <c r="M54" s="739" t="s">
        <v>391</v>
      </c>
      <c r="N54" s="739" t="s">
        <v>391</v>
      </c>
      <c r="O54" s="739" t="s">
        <v>391</v>
      </c>
      <c r="P54" s="740" t="s">
        <v>391</v>
      </c>
    </row>
    <row r="55" spans="1:16" s="163" customFormat="1" ht="14.1" customHeight="1" x14ac:dyDescent="0.2">
      <c r="A55" s="744" t="s">
        <v>194</v>
      </c>
      <c r="B55" s="220" t="s">
        <v>50</v>
      </c>
      <c r="C55" s="844">
        <v>14</v>
      </c>
      <c r="D55" s="745">
        <v>41</v>
      </c>
      <c r="E55" s="440">
        <v>23.62110861</v>
      </c>
      <c r="F55" s="440">
        <v>1.736</v>
      </c>
      <c r="G55" s="440">
        <v>1.262</v>
      </c>
      <c r="H55" s="436">
        <v>2.3319999999999999</v>
      </c>
      <c r="I55" s="745">
        <v>5</v>
      </c>
      <c r="J55" s="507" t="s">
        <v>391</v>
      </c>
      <c r="K55" s="647" t="s">
        <v>391</v>
      </c>
      <c r="L55" s="507" t="s">
        <v>391</v>
      </c>
      <c r="M55" s="507" t="s">
        <v>391</v>
      </c>
      <c r="N55" s="507" t="s">
        <v>391</v>
      </c>
      <c r="O55" s="507" t="s">
        <v>391</v>
      </c>
      <c r="P55" s="647" t="s">
        <v>391</v>
      </c>
    </row>
    <row r="56" spans="1:16" s="163" customFormat="1" ht="14.1" customHeight="1" x14ac:dyDescent="0.2">
      <c r="A56" s="744" t="s">
        <v>195</v>
      </c>
      <c r="B56" s="220" t="s">
        <v>50</v>
      </c>
      <c r="C56" s="844">
        <v>2</v>
      </c>
      <c r="D56" s="537" t="s">
        <v>391</v>
      </c>
      <c r="E56" s="202" t="s">
        <v>391</v>
      </c>
      <c r="F56" s="202" t="s">
        <v>391</v>
      </c>
      <c r="G56" s="202" t="s">
        <v>391</v>
      </c>
      <c r="H56" s="204" t="s">
        <v>391</v>
      </c>
      <c r="I56" s="537" t="s">
        <v>391</v>
      </c>
      <c r="J56" s="739" t="s">
        <v>391</v>
      </c>
      <c r="K56" s="740" t="s">
        <v>391</v>
      </c>
      <c r="L56" s="739" t="s">
        <v>391</v>
      </c>
      <c r="M56" s="739" t="s">
        <v>391</v>
      </c>
      <c r="N56" s="739" t="s">
        <v>391</v>
      </c>
      <c r="O56" s="739" t="s">
        <v>391</v>
      </c>
      <c r="P56" s="740" t="s">
        <v>391</v>
      </c>
    </row>
    <row r="57" spans="1:16" s="163" customFormat="1" ht="14.1" customHeight="1" x14ac:dyDescent="0.2">
      <c r="A57" s="744" t="s">
        <v>196</v>
      </c>
      <c r="B57" s="220" t="s">
        <v>205</v>
      </c>
      <c r="C57" s="844">
        <v>1</v>
      </c>
      <c r="D57" s="537" t="s">
        <v>391</v>
      </c>
      <c r="E57" s="202" t="s">
        <v>391</v>
      </c>
      <c r="F57" s="202" t="s">
        <v>391</v>
      </c>
      <c r="G57" s="202" t="s">
        <v>391</v>
      </c>
      <c r="H57" s="204" t="s">
        <v>391</v>
      </c>
      <c r="I57" s="537" t="s">
        <v>391</v>
      </c>
      <c r="J57" s="739" t="s">
        <v>391</v>
      </c>
      <c r="K57" s="740" t="s">
        <v>391</v>
      </c>
      <c r="L57" s="739" t="s">
        <v>391</v>
      </c>
      <c r="M57" s="739" t="s">
        <v>391</v>
      </c>
      <c r="N57" s="739" t="s">
        <v>391</v>
      </c>
      <c r="O57" s="739" t="s">
        <v>391</v>
      </c>
      <c r="P57" s="740" t="s">
        <v>391</v>
      </c>
    </row>
    <row r="58" spans="1:16" s="163" customFormat="1" ht="14.1" customHeight="1" x14ac:dyDescent="0.2">
      <c r="A58" s="744" t="s">
        <v>197</v>
      </c>
      <c r="B58" s="220" t="s">
        <v>50</v>
      </c>
      <c r="C58" s="844">
        <v>3</v>
      </c>
      <c r="D58" s="537" t="s">
        <v>391</v>
      </c>
      <c r="E58" s="202" t="s">
        <v>391</v>
      </c>
      <c r="F58" s="202" t="s">
        <v>391</v>
      </c>
      <c r="G58" s="202" t="s">
        <v>391</v>
      </c>
      <c r="H58" s="204" t="s">
        <v>391</v>
      </c>
      <c r="I58" s="745" t="s">
        <v>391</v>
      </c>
      <c r="J58" s="507" t="s">
        <v>391</v>
      </c>
      <c r="K58" s="647" t="s">
        <v>391</v>
      </c>
      <c r="L58" s="507" t="s">
        <v>391</v>
      </c>
      <c r="M58" s="507" t="s">
        <v>391</v>
      </c>
      <c r="N58" s="507" t="s">
        <v>391</v>
      </c>
      <c r="O58" s="507" t="s">
        <v>391</v>
      </c>
      <c r="P58" s="647" t="s">
        <v>391</v>
      </c>
    </row>
    <row r="59" spans="1:16" s="163" customFormat="1" ht="14.1" customHeight="1" x14ac:dyDescent="0.2">
      <c r="A59" s="744" t="s">
        <v>198</v>
      </c>
      <c r="B59" s="958" t="s">
        <v>50</v>
      </c>
      <c r="C59" s="741">
        <v>0</v>
      </c>
      <c r="D59" s="537" t="s">
        <v>391</v>
      </c>
      <c r="E59" s="202" t="s">
        <v>391</v>
      </c>
      <c r="F59" s="202" t="s">
        <v>391</v>
      </c>
      <c r="G59" s="202" t="s">
        <v>391</v>
      </c>
      <c r="H59" s="204" t="s">
        <v>391</v>
      </c>
      <c r="I59" s="537" t="s">
        <v>391</v>
      </c>
      <c r="J59" s="739" t="s">
        <v>391</v>
      </c>
      <c r="K59" s="740" t="s">
        <v>391</v>
      </c>
      <c r="L59" s="739" t="s">
        <v>391</v>
      </c>
      <c r="M59" s="739" t="s">
        <v>391</v>
      </c>
      <c r="N59" s="739" t="s">
        <v>391</v>
      </c>
      <c r="O59" s="739" t="s">
        <v>391</v>
      </c>
      <c r="P59" s="740" t="s">
        <v>391</v>
      </c>
    </row>
    <row r="60" spans="1:16" s="175" customFormat="1" ht="14.1" customHeight="1" x14ac:dyDescent="0.2">
      <c r="A60" s="164" t="s">
        <v>199</v>
      </c>
      <c r="B60" s="946"/>
      <c r="C60" s="652">
        <f>SUM(C6:C59)</f>
        <v>456</v>
      </c>
      <c r="D60" s="953">
        <v>1636</v>
      </c>
      <c r="E60" s="1087">
        <v>1237.7739999999999</v>
      </c>
      <c r="F60" s="640">
        <v>1.3220000000000001</v>
      </c>
      <c r="G60" s="640">
        <v>1.2589999999999999</v>
      </c>
      <c r="H60" s="641">
        <v>1.387</v>
      </c>
      <c r="I60" s="746">
        <v>218</v>
      </c>
      <c r="J60" s="643">
        <v>0.17</v>
      </c>
      <c r="K60" s="644">
        <v>0.25</v>
      </c>
      <c r="L60" s="640">
        <v>0</v>
      </c>
      <c r="M60" s="640">
        <v>0</v>
      </c>
      <c r="N60" s="640">
        <v>0.85050000000000003</v>
      </c>
      <c r="O60" s="640">
        <v>2.0209999999999999</v>
      </c>
      <c r="P60" s="641">
        <v>3.448</v>
      </c>
    </row>
    <row r="61" spans="1:16" x14ac:dyDescent="0.2">
      <c r="J61" s="133"/>
      <c r="K61" s="133"/>
    </row>
    <row r="63" spans="1:16" x14ac:dyDescent="0.2">
      <c r="A63" s="82" t="s">
        <v>456</v>
      </c>
      <c r="B63" s="82"/>
      <c r="C63" s="139"/>
      <c r="D63" s="139"/>
      <c r="G63" s="96"/>
      <c r="H63" s="96"/>
    </row>
    <row r="64" spans="1:16" ht="12.6" customHeight="1" x14ac:dyDescent="0.2">
      <c r="A64" s="82" t="s">
        <v>457</v>
      </c>
      <c r="B64" s="82"/>
      <c r="C64" s="139"/>
      <c r="D64" s="139"/>
      <c r="G64" s="96"/>
      <c r="H64" s="96"/>
    </row>
    <row r="65" spans="1:13" x14ac:dyDescent="0.2">
      <c r="A65" s="140" t="s">
        <v>458</v>
      </c>
    </row>
    <row r="66" spans="1:13" x14ac:dyDescent="0.2">
      <c r="A66" s="140" t="s">
        <v>378</v>
      </c>
      <c r="B66" s="96"/>
      <c r="E66" s="96"/>
      <c r="I66" s="139"/>
    </row>
    <row r="67" spans="1:13" x14ac:dyDescent="0.2">
      <c r="A67" s="82" t="s">
        <v>459</v>
      </c>
    </row>
    <row r="68" spans="1:13" x14ac:dyDescent="0.2">
      <c r="A68" s="140" t="s">
        <v>921</v>
      </c>
      <c r="B68" s="140"/>
      <c r="G68" s="199"/>
      <c r="H68" s="199"/>
      <c r="I68" s="102"/>
      <c r="J68" s="102"/>
      <c r="K68" s="102"/>
      <c r="L68" s="102"/>
      <c r="M68" s="102"/>
    </row>
    <row r="69" spans="1:13" x14ac:dyDescent="0.2">
      <c r="A69" s="140" t="s">
        <v>460</v>
      </c>
      <c r="B69" s="140"/>
      <c r="G69" s="199"/>
      <c r="H69" s="199"/>
      <c r="I69" s="102"/>
      <c r="J69" s="102"/>
      <c r="K69" s="102"/>
      <c r="L69" s="102"/>
      <c r="M69" s="102"/>
    </row>
    <row r="70" spans="1:13" x14ac:dyDescent="0.2">
      <c r="A70" s="276" t="s">
        <v>461</v>
      </c>
      <c r="B70" s="276"/>
    </row>
    <row r="71" spans="1:13" x14ac:dyDescent="0.2">
      <c r="A71" s="140" t="s">
        <v>400</v>
      </c>
      <c r="B71" s="140"/>
    </row>
    <row r="72" spans="1:13" s="180" customFormat="1" x14ac:dyDescent="0.2">
      <c r="A72" s="182"/>
      <c r="B72" s="182"/>
      <c r="E72" s="181"/>
      <c r="F72" s="181"/>
      <c r="G72" s="183"/>
      <c r="H72" s="183"/>
      <c r="I72" s="149"/>
      <c r="J72" s="149"/>
      <c r="K72" s="149"/>
      <c r="L72" s="149"/>
      <c r="M72" s="149"/>
    </row>
    <row r="73" spans="1:13" x14ac:dyDescent="0.2">
      <c r="B73" s="96"/>
      <c r="E73" s="96"/>
      <c r="F73" s="96"/>
      <c r="G73" s="96"/>
      <c r="H73" s="96"/>
    </row>
    <row r="74" spans="1:13" x14ac:dyDescent="0.2">
      <c r="A74" s="96"/>
      <c r="B74" s="96"/>
      <c r="E74" s="96"/>
      <c r="F74" s="96"/>
      <c r="G74" s="96"/>
      <c r="H74" s="96"/>
    </row>
  </sheetData>
  <sortState xmlns:xlrd2="http://schemas.microsoft.com/office/spreadsheetml/2017/richdata2" ref="A6:P59">
    <sortCondition ref="A5"/>
  </sortState>
  <mergeCells count="7">
    <mergeCell ref="A1:P1"/>
    <mergeCell ref="A2:P2"/>
    <mergeCell ref="A3:P3"/>
    <mergeCell ref="D4:E4"/>
    <mergeCell ref="G4:H4"/>
    <mergeCell ref="I4:K4"/>
    <mergeCell ref="L4:P4"/>
  </mergeCells>
  <pageMargins left="0.7" right="0.7" top="0.75" bottom="0.75" header="0.3" footer="0.3"/>
  <pageSetup scale="60"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S79"/>
  <sheetViews>
    <sheetView workbookViewId="0">
      <selection activeCell="A2" sqref="A2:R2"/>
    </sheetView>
  </sheetViews>
  <sheetFormatPr defaultColWidth="9.140625" defaultRowHeight="12.75" x14ac:dyDescent="0.2"/>
  <cols>
    <col min="1" max="1" width="16.85546875" style="97" customWidth="1"/>
    <col min="2" max="3" width="12.7109375" style="32" customWidth="1"/>
    <col min="4" max="4" width="16.5703125" style="96" bestFit="1" customWidth="1"/>
    <col min="5" max="5" width="12.7109375" style="96" customWidth="1"/>
    <col min="6" max="7" width="12.7109375" style="139" customWidth="1"/>
    <col min="8" max="9" width="9.140625" style="139" customWidth="1"/>
    <col min="10" max="10" width="9.140625" style="96" customWidth="1"/>
    <col min="11" max="13" width="12.7109375" style="102" customWidth="1"/>
    <col min="14" max="17" width="9.140625" style="96" customWidth="1"/>
    <col min="18" max="16384" width="9.140625" style="96"/>
  </cols>
  <sheetData>
    <row r="1" spans="1:19" s="97" customFormat="1" x14ac:dyDescent="0.2">
      <c r="A1" s="1195" t="s">
        <v>462</v>
      </c>
      <c r="B1" s="1196"/>
      <c r="C1" s="1196"/>
      <c r="D1" s="1196"/>
      <c r="E1" s="1196"/>
      <c r="F1" s="1196"/>
      <c r="G1" s="1196"/>
      <c r="H1" s="1196"/>
      <c r="I1" s="1196"/>
      <c r="J1" s="1196"/>
      <c r="K1" s="1196"/>
      <c r="L1" s="1196"/>
      <c r="M1" s="1196"/>
      <c r="N1" s="1196"/>
      <c r="O1" s="1196"/>
      <c r="P1" s="1196"/>
      <c r="Q1" s="1196"/>
      <c r="R1" s="1197"/>
    </row>
    <row r="2" spans="1:19" s="97" customFormat="1" x14ac:dyDescent="0.2">
      <c r="A2" s="1153" t="s">
        <v>366</v>
      </c>
      <c r="B2" s="1148"/>
      <c r="C2" s="1148"/>
      <c r="D2" s="1148"/>
      <c r="E2" s="1148"/>
      <c r="F2" s="1148"/>
      <c r="G2" s="1148"/>
      <c r="H2" s="1148"/>
      <c r="I2" s="1148"/>
      <c r="J2" s="1148"/>
      <c r="K2" s="1148"/>
      <c r="L2" s="1148"/>
      <c r="M2" s="1148"/>
      <c r="N2" s="1148"/>
      <c r="O2" s="1148"/>
      <c r="P2" s="1148"/>
      <c r="Q2" s="1148"/>
      <c r="R2" s="1198"/>
    </row>
    <row r="3" spans="1:19" s="97" customFormat="1" ht="14.45" customHeight="1" x14ac:dyDescent="0.2">
      <c r="A3" s="1154" t="s">
        <v>463</v>
      </c>
      <c r="B3" s="1149"/>
      <c r="C3" s="1149"/>
      <c r="D3" s="1149"/>
      <c r="E3" s="1149"/>
      <c r="F3" s="1149"/>
      <c r="G3" s="1149"/>
      <c r="H3" s="1149"/>
      <c r="I3" s="1149"/>
      <c r="J3" s="1149"/>
      <c r="K3" s="1149"/>
      <c r="L3" s="1149"/>
      <c r="M3" s="1149"/>
      <c r="N3" s="1149"/>
      <c r="O3" s="1149"/>
      <c r="P3" s="1149"/>
      <c r="Q3" s="1149"/>
      <c r="R3" s="1199"/>
    </row>
    <row r="4" spans="1:19" s="101" customFormat="1" ht="14.25" x14ac:dyDescent="0.2">
      <c r="A4" s="15"/>
      <c r="B4" s="153"/>
      <c r="C4" s="31"/>
      <c r="D4" s="112"/>
      <c r="E4" s="112"/>
      <c r="F4" s="1189" t="s">
        <v>300</v>
      </c>
      <c r="G4" s="1189"/>
      <c r="H4" s="130"/>
      <c r="I4" s="1213" t="s">
        <v>239</v>
      </c>
      <c r="J4" s="1214"/>
      <c r="K4" s="1215" t="s">
        <v>240</v>
      </c>
      <c r="L4" s="1209"/>
      <c r="M4" s="1216"/>
      <c r="N4" s="1217" t="s">
        <v>368</v>
      </c>
      <c r="O4" s="1189"/>
      <c r="P4" s="1189"/>
      <c r="Q4" s="1189"/>
      <c r="R4" s="1218"/>
      <c r="S4" s="10"/>
    </row>
    <row r="5" spans="1:19" s="101" customFormat="1" ht="65.25" x14ac:dyDescent="0.2">
      <c r="A5" s="98" t="s">
        <v>9</v>
      </c>
      <c r="B5" s="12" t="s">
        <v>369</v>
      </c>
      <c r="C5" s="24" t="s">
        <v>370</v>
      </c>
      <c r="D5" s="25" t="s">
        <v>464</v>
      </c>
      <c r="E5" s="650" t="s">
        <v>465</v>
      </c>
      <c r="F5" s="798" t="s">
        <v>243</v>
      </c>
      <c r="G5" s="20" t="s">
        <v>244</v>
      </c>
      <c r="H5" s="20" t="s">
        <v>245</v>
      </c>
      <c r="I5" s="20" t="s">
        <v>284</v>
      </c>
      <c r="J5" s="21" t="s">
        <v>285</v>
      </c>
      <c r="K5" s="24" t="s">
        <v>466</v>
      </c>
      <c r="L5" s="24" t="s">
        <v>373</v>
      </c>
      <c r="M5" s="25" t="s">
        <v>374</v>
      </c>
      <c r="N5" s="502">
        <v>0.1</v>
      </c>
      <c r="O5" s="22">
        <v>0.25</v>
      </c>
      <c r="P5" s="19" t="s">
        <v>375</v>
      </c>
      <c r="Q5" s="22">
        <v>0.75</v>
      </c>
      <c r="R5" s="23">
        <v>0.9</v>
      </c>
    </row>
    <row r="6" spans="1:19" s="163" customFormat="1" ht="14.1" customHeight="1" x14ac:dyDescent="0.2">
      <c r="A6" s="161" t="s">
        <v>145</v>
      </c>
      <c r="B6" s="420" t="s">
        <v>49</v>
      </c>
      <c r="C6" s="75" t="s">
        <v>49</v>
      </c>
      <c r="D6" s="39">
        <v>66</v>
      </c>
      <c r="E6" s="750">
        <v>5749</v>
      </c>
      <c r="F6" s="725">
        <v>73</v>
      </c>
      <c r="G6" s="759">
        <v>145.92240000000001</v>
      </c>
      <c r="H6" s="202">
        <v>0.5</v>
      </c>
      <c r="I6" s="202">
        <v>0.39500000000000002</v>
      </c>
      <c r="J6" s="204">
        <v>0.625</v>
      </c>
      <c r="K6" s="725">
        <v>27</v>
      </c>
      <c r="L6" s="507">
        <v>0</v>
      </c>
      <c r="M6" s="647">
        <v>0.04</v>
      </c>
      <c r="N6" s="202">
        <v>0</v>
      </c>
      <c r="O6" s="202">
        <v>0</v>
      </c>
      <c r="P6" s="202">
        <v>0.437</v>
      </c>
      <c r="Q6" s="202">
        <v>0.78700000000000003</v>
      </c>
      <c r="R6" s="204">
        <v>1.1439999999999999</v>
      </c>
      <c r="S6" s="171"/>
    </row>
    <row r="7" spans="1:19" s="163" customFormat="1" ht="14.1" customHeight="1" x14ac:dyDescent="0.2">
      <c r="A7" s="161" t="s">
        <v>146</v>
      </c>
      <c r="B7" s="420" t="s">
        <v>49</v>
      </c>
      <c r="C7" s="75" t="s">
        <v>50</v>
      </c>
      <c r="D7" s="39">
        <v>7</v>
      </c>
      <c r="E7" s="750">
        <v>646</v>
      </c>
      <c r="F7" s="725">
        <v>20</v>
      </c>
      <c r="G7" s="759">
        <v>16.9514</v>
      </c>
      <c r="H7" s="202">
        <v>1.18</v>
      </c>
      <c r="I7" s="202">
        <v>0.74099999999999999</v>
      </c>
      <c r="J7" s="204">
        <v>1.79</v>
      </c>
      <c r="K7" s="725">
        <v>5</v>
      </c>
      <c r="L7" s="507" t="s">
        <v>391</v>
      </c>
      <c r="M7" s="647" t="s">
        <v>391</v>
      </c>
      <c r="N7" s="614" t="s">
        <v>391</v>
      </c>
      <c r="O7" s="203" t="s">
        <v>391</v>
      </c>
      <c r="P7" s="203" t="s">
        <v>391</v>
      </c>
      <c r="Q7" s="203" t="s">
        <v>391</v>
      </c>
      <c r="R7" s="204" t="s">
        <v>391</v>
      </c>
      <c r="S7" s="171"/>
    </row>
    <row r="8" spans="1:19" s="163" customFormat="1" ht="14.1" customHeight="1" x14ac:dyDescent="0.2">
      <c r="A8" s="161" t="s">
        <v>147</v>
      </c>
      <c r="B8" s="420"/>
      <c r="C8" s="29"/>
      <c r="D8" s="39">
        <v>53</v>
      </c>
      <c r="E8" s="750">
        <v>6393</v>
      </c>
      <c r="F8" s="725">
        <v>159</v>
      </c>
      <c r="G8" s="759">
        <v>167.2912</v>
      </c>
      <c r="H8" s="202">
        <v>0.95</v>
      </c>
      <c r="I8" s="202">
        <v>0.81100000000000005</v>
      </c>
      <c r="J8" s="204">
        <v>1.107</v>
      </c>
      <c r="K8" s="725">
        <v>37</v>
      </c>
      <c r="L8" s="507">
        <v>0.05</v>
      </c>
      <c r="M8" s="647">
        <v>0</v>
      </c>
      <c r="N8" s="202">
        <v>0</v>
      </c>
      <c r="O8" s="202">
        <v>0.434</v>
      </c>
      <c r="P8" s="202">
        <v>0.94099999999999995</v>
      </c>
      <c r="Q8" s="202">
        <v>1.2689999999999999</v>
      </c>
      <c r="R8" s="204">
        <v>2.0430000000000001</v>
      </c>
      <c r="S8" s="171"/>
    </row>
    <row r="9" spans="1:19" s="163" customFormat="1" ht="14.1" customHeight="1" x14ac:dyDescent="0.2">
      <c r="A9" s="161" t="s">
        <v>148</v>
      </c>
      <c r="B9" s="420"/>
      <c r="C9" s="75"/>
      <c r="D9" s="39">
        <v>36</v>
      </c>
      <c r="E9" s="750">
        <v>2575</v>
      </c>
      <c r="F9" s="725">
        <v>71</v>
      </c>
      <c r="G9" s="759">
        <v>60.083799999999997</v>
      </c>
      <c r="H9" s="202">
        <v>1.1819999999999999</v>
      </c>
      <c r="I9" s="202">
        <v>0.93</v>
      </c>
      <c r="J9" s="204">
        <v>1.482</v>
      </c>
      <c r="K9" s="725">
        <v>14</v>
      </c>
      <c r="L9" s="507">
        <v>7.0000000000000007E-2</v>
      </c>
      <c r="M9" s="647">
        <v>0</v>
      </c>
      <c r="N9" s="202" t="s">
        <v>391</v>
      </c>
      <c r="O9" s="202" t="s">
        <v>391</v>
      </c>
      <c r="P9" s="202" t="s">
        <v>391</v>
      </c>
      <c r="Q9" s="202" t="s">
        <v>391</v>
      </c>
      <c r="R9" s="204" t="s">
        <v>391</v>
      </c>
      <c r="S9" s="171"/>
    </row>
    <row r="10" spans="1:19" s="163" customFormat="1" ht="14.1" customHeight="1" x14ac:dyDescent="0.2">
      <c r="A10" s="161" t="s">
        <v>149</v>
      </c>
      <c r="B10" s="420" t="s">
        <v>49</v>
      </c>
      <c r="C10" s="1" t="s">
        <v>49</v>
      </c>
      <c r="D10" s="39">
        <v>294</v>
      </c>
      <c r="E10" s="750">
        <v>25833</v>
      </c>
      <c r="F10" s="725">
        <v>531</v>
      </c>
      <c r="G10" s="759">
        <v>696.58320000000003</v>
      </c>
      <c r="H10" s="202">
        <v>0.76200000000000001</v>
      </c>
      <c r="I10" s="202">
        <v>0.69899999999999995</v>
      </c>
      <c r="J10" s="204">
        <v>0.82899999999999996</v>
      </c>
      <c r="K10" s="725">
        <v>178</v>
      </c>
      <c r="L10" s="507">
        <v>0.06</v>
      </c>
      <c r="M10" s="647">
        <v>7.0000000000000007E-2</v>
      </c>
      <c r="N10" s="202">
        <v>0</v>
      </c>
      <c r="O10" s="202">
        <v>0.22700000000000001</v>
      </c>
      <c r="P10" s="202">
        <v>0.67300000000000004</v>
      </c>
      <c r="Q10" s="202">
        <v>1.1950000000000001</v>
      </c>
      <c r="R10" s="204">
        <v>1.7669999999999999</v>
      </c>
      <c r="S10" s="171"/>
    </row>
    <row r="11" spans="1:19" s="163" customFormat="1" ht="14.1" customHeight="1" x14ac:dyDescent="0.2">
      <c r="A11" s="161" t="s">
        <v>150</v>
      </c>
      <c r="B11" s="420"/>
      <c r="C11" s="75" t="s">
        <v>50</v>
      </c>
      <c r="D11" s="39">
        <v>50</v>
      </c>
      <c r="E11" s="750">
        <v>4983</v>
      </c>
      <c r="F11" s="725">
        <v>111</v>
      </c>
      <c r="G11" s="759">
        <v>125.4096</v>
      </c>
      <c r="H11" s="202">
        <v>0.88500000000000001</v>
      </c>
      <c r="I11" s="202">
        <v>0.73199999999999998</v>
      </c>
      <c r="J11" s="204">
        <v>1.0620000000000001</v>
      </c>
      <c r="K11" s="725">
        <v>29</v>
      </c>
      <c r="L11" s="507">
        <v>0.1</v>
      </c>
      <c r="M11" s="647">
        <v>7.0000000000000007E-2</v>
      </c>
      <c r="N11" s="202">
        <v>0</v>
      </c>
      <c r="O11" s="202">
        <v>0.30599999999999999</v>
      </c>
      <c r="P11" s="202">
        <v>0.84499999999999997</v>
      </c>
      <c r="Q11" s="202">
        <v>1.4530000000000001</v>
      </c>
      <c r="R11" s="204">
        <v>2.5369999999999999</v>
      </c>
      <c r="S11" s="171"/>
    </row>
    <row r="12" spans="1:19" s="163" customFormat="1" ht="14.1" customHeight="1" x14ac:dyDescent="0.2">
      <c r="A12" s="161" t="s">
        <v>151</v>
      </c>
      <c r="B12" s="420" t="s">
        <v>49</v>
      </c>
      <c r="C12" s="29" t="s">
        <v>50</v>
      </c>
      <c r="D12" s="39">
        <v>25</v>
      </c>
      <c r="E12" s="750">
        <v>2747</v>
      </c>
      <c r="F12" s="725">
        <v>65</v>
      </c>
      <c r="G12" s="759">
        <v>71.915000000000006</v>
      </c>
      <c r="H12" s="202">
        <v>0.90400000000000003</v>
      </c>
      <c r="I12" s="202">
        <v>0.70299999999999996</v>
      </c>
      <c r="J12" s="204">
        <v>1.145</v>
      </c>
      <c r="K12" s="725">
        <v>20</v>
      </c>
      <c r="L12" s="507">
        <v>0.05</v>
      </c>
      <c r="M12" s="647">
        <v>0</v>
      </c>
      <c r="N12" s="202">
        <v>0.16800000000000001</v>
      </c>
      <c r="O12" s="202">
        <v>0.53649999999999998</v>
      </c>
      <c r="P12" s="202">
        <v>0.87</v>
      </c>
      <c r="Q12" s="202">
        <v>1.2725</v>
      </c>
      <c r="R12" s="204">
        <v>1.849</v>
      </c>
      <c r="S12" s="171"/>
    </row>
    <row r="13" spans="1:19" s="163" customFormat="1" ht="14.1" customHeight="1" x14ac:dyDescent="0.2">
      <c r="A13" s="161" t="s">
        <v>152</v>
      </c>
      <c r="B13" s="420" t="s">
        <v>49</v>
      </c>
      <c r="C13" s="75" t="s">
        <v>50</v>
      </c>
      <c r="D13" s="39">
        <v>7</v>
      </c>
      <c r="E13" s="750">
        <v>601</v>
      </c>
      <c r="F13" s="725">
        <v>13</v>
      </c>
      <c r="G13" s="759">
        <v>20.9876</v>
      </c>
      <c r="H13" s="202">
        <v>0.61899999999999999</v>
      </c>
      <c r="I13" s="202">
        <v>0.34499999999999997</v>
      </c>
      <c r="J13" s="204">
        <v>1.0329999999999999</v>
      </c>
      <c r="K13" s="725">
        <v>5</v>
      </c>
      <c r="L13" s="507" t="s">
        <v>391</v>
      </c>
      <c r="M13" s="647" t="s">
        <v>391</v>
      </c>
      <c r="N13" s="614" t="s">
        <v>391</v>
      </c>
      <c r="O13" s="203" t="s">
        <v>391</v>
      </c>
      <c r="P13" s="203" t="s">
        <v>391</v>
      </c>
      <c r="Q13" s="203" t="s">
        <v>391</v>
      </c>
      <c r="R13" s="204" t="s">
        <v>391</v>
      </c>
      <c r="S13" s="171"/>
    </row>
    <row r="14" spans="1:19" s="163" customFormat="1" ht="14.1" customHeight="1" x14ac:dyDescent="0.2">
      <c r="A14" s="161" t="s">
        <v>153</v>
      </c>
      <c r="B14" s="420"/>
      <c r="C14" s="29"/>
      <c r="D14" s="39">
        <v>7</v>
      </c>
      <c r="E14" s="750">
        <v>1052</v>
      </c>
      <c r="F14" s="725">
        <v>25</v>
      </c>
      <c r="G14" s="759">
        <v>28.262699999999999</v>
      </c>
      <c r="H14" s="202">
        <v>0.88500000000000001</v>
      </c>
      <c r="I14" s="202">
        <v>0.58499999999999996</v>
      </c>
      <c r="J14" s="204">
        <v>1.2869999999999999</v>
      </c>
      <c r="K14" s="725">
        <v>5</v>
      </c>
      <c r="L14" s="507" t="s">
        <v>391</v>
      </c>
      <c r="M14" s="647" t="s">
        <v>391</v>
      </c>
      <c r="N14" s="614" t="s">
        <v>391</v>
      </c>
      <c r="O14" s="203" t="s">
        <v>391</v>
      </c>
      <c r="P14" s="203" t="s">
        <v>391</v>
      </c>
      <c r="Q14" s="203" t="s">
        <v>391</v>
      </c>
      <c r="R14" s="204" t="s">
        <v>391</v>
      </c>
      <c r="S14" s="171"/>
    </row>
    <row r="15" spans="1:19" s="163" customFormat="1" ht="14.1" customHeight="1" x14ac:dyDescent="0.2">
      <c r="A15" s="161" t="s">
        <v>154</v>
      </c>
      <c r="B15" s="420" t="s">
        <v>50</v>
      </c>
      <c r="C15" s="75" t="s">
        <v>49</v>
      </c>
      <c r="D15" s="39">
        <v>191</v>
      </c>
      <c r="E15" s="750">
        <v>22964</v>
      </c>
      <c r="F15" s="725">
        <v>385</v>
      </c>
      <c r="G15" s="759">
        <v>571.44259999999997</v>
      </c>
      <c r="H15" s="202">
        <v>0.67400000000000004</v>
      </c>
      <c r="I15" s="202">
        <v>0.60899999999999999</v>
      </c>
      <c r="J15" s="204">
        <v>0.74399999999999999</v>
      </c>
      <c r="K15" s="725">
        <v>139</v>
      </c>
      <c r="L15" s="507">
        <v>0.02</v>
      </c>
      <c r="M15" s="647">
        <v>7.0000000000000007E-2</v>
      </c>
      <c r="N15" s="202">
        <v>0</v>
      </c>
      <c r="O15" s="202">
        <v>0</v>
      </c>
      <c r="P15" s="202">
        <v>0.65400000000000003</v>
      </c>
      <c r="Q15" s="202">
        <v>0.995</v>
      </c>
      <c r="R15" s="204">
        <v>1.522</v>
      </c>
      <c r="S15" s="171"/>
    </row>
    <row r="16" spans="1:19" s="163" customFormat="1" ht="14.1" customHeight="1" x14ac:dyDescent="0.2">
      <c r="A16" s="161" t="s">
        <v>155</v>
      </c>
      <c r="B16" s="420" t="s">
        <v>49</v>
      </c>
      <c r="C16" s="29" t="s">
        <v>50</v>
      </c>
      <c r="D16" s="39">
        <v>86</v>
      </c>
      <c r="E16" s="750">
        <v>9953</v>
      </c>
      <c r="F16" s="725">
        <v>244</v>
      </c>
      <c r="G16" s="759">
        <v>275.60680000000002</v>
      </c>
      <c r="H16" s="202">
        <v>0.88500000000000001</v>
      </c>
      <c r="I16" s="202">
        <v>0.77900000000000003</v>
      </c>
      <c r="J16" s="204">
        <v>1.002</v>
      </c>
      <c r="K16" s="725">
        <v>50</v>
      </c>
      <c r="L16" s="507">
        <v>0.08</v>
      </c>
      <c r="M16" s="647">
        <v>0.02</v>
      </c>
      <c r="N16" s="202">
        <v>0</v>
      </c>
      <c r="O16" s="202">
        <v>0.48</v>
      </c>
      <c r="P16" s="202">
        <v>0.80549999999999999</v>
      </c>
      <c r="Q16" s="202">
        <v>1.3260000000000001</v>
      </c>
      <c r="R16" s="204">
        <v>1.8245</v>
      </c>
      <c r="S16" s="171"/>
    </row>
    <row r="17" spans="1:19" s="163" customFormat="1" ht="14.1" customHeight="1" x14ac:dyDescent="0.2">
      <c r="A17" s="161" t="s">
        <v>156</v>
      </c>
      <c r="B17" s="420"/>
      <c r="C17" s="75"/>
      <c r="D17" s="39">
        <v>1</v>
      </c>
      <c r="E17" s="751" t="s">
        <v>391</v>
      </c>
      <c r="F17" s="756" t="s">
        <v>391</v>
      </c>
      <c r="G17" s="984" t="s">
        <v>391</v>
      </c>
      <c r="H17" s="985" t="s">
        <v>391</v>
      </c>
      <c r="I17" s="985" t="s">
        <v>391</v>
      </c>
      <c r="J17" s="986" t="s">
        <v>391</v>
      </c>
      <c r="K17" s="756" t="s">
        <v>391</v>
      </c>
      <c r="L17" s="748" t="s">
        <v>391</v>
      </c>
      <c r="M17" s="747" t="s">
        <v>391</v>
      </c>
      <c r="N17" s="987" t="s">
        <v>391</v>
      </c>
      <c r="O17" s="985" t="s">
        <v>391</v>
      </c>
      <c r="P17" s="985" t="s">
        <v>391</v>
      </c>
      <c r="Q17" s="985" t="s">
        <v>391</v>
      </c>
      <c r="R17" s="986" t="s">
        <v>391</v>
      </c>
      <c r="S17" s="171"/>
    </row>
    <row r="18" spans="1:19" s="163" customFormat="1" ht="14.1" customHeight="1" x14ac:dyDescent="0.2">
      <c r="A18" s="161" t="s">
        <v>157</v>
      </c>
      <c r="B18" s="420" t="s">
        <v>50</v>
      </c>
      <c r="C18" s="29" t="s">
        <v>50</v>
      </c>
      <c r="D18" s="39">
        <v>12</v>
      </c>
      <c r="E18" s="750">
        <v>926</v>
      </c>
      <c r="F18" s="725">
        <v>18</v>
      </c>
      <c r="G18" s="759">
        <v>23.494299999999999</v>
      </c>
      <c r="H18" s="202">
        <v>0.76600000000000001</v>
      </c>
      <c r="I18" s="202">
        <v>0.46800000000000003</v>
      </c>
      <c r="J18" s="204">
        <v>1.1870000000000001</v>
      </c>
      <c r="K18" s="725">
        <v>9</v>
      </c>
      <c r="L18" s="507" t="s">
        <v>391</v>
      </c>
      <c r="M18" s="647" t="s">
        <v>391</v>
      </c>
      <c r="N18" s="614" t="s">
        <v>391</v>
      </c>
      <c r="O18" s="203" t="s">
        <v>391</v>
      </c>
      <c r="P18" s="203" t="s">
        <v>391</v>
      </c>
      <c r="Q18" s="203" t="s">
        <v>391</v>
      </c>
      <c r="R18" s="204" t="s">
        <v>391</v>
      </c>
      <c r="S18" s="171"/>
    </row>
    <row r="19" spans="1:19" s="163" customFormat="1" ht="14.1" customHeight="1" x14ac:dyDescent="0.2">
      <c r="A19" s="161" t="s">
        <v>158</v>
      </c>
      <c r="B19" s="420" t="s">
        <v>50</v>
      </c>
      <c r="C19" s="29" t="s">
        <v>50</v>
      </c>
      <c r="D19" s="39">
        <v>16</v>
      </c>
      <c r="E19" s="750">
        <v>1326</v>
      </c>
      <c r="F19" s="725">
        <v>28</v>
      </c>
      <c r="G19" s="759">
        <v>31.671800000000001</v>
      </c>
      <c r="H19" s="202">
        <v>0.88400000000000001</v>
      </c>
      <c r="I19" s="202">
        <v>0.59899999999999998</v>
      </c>
      <c r="J19" s="204">
        <v>1.2609999999999999</v>
      </c>
      <c r="K19" s="725">
        <v>9</v>
      </c>
      <c r="L19" s="507" t="s">
        <v>391</v>
      </c>
      <c r="M19" s="647" t="s">
        <v>391</v>
      </c>
      <c r="N19" s="614" t="s">
        <v>391</v>
      </c>
      <c r="O19" s="203" t="s">
        <v>391</v>
      </c>
      <c r="P19" s="203" t="s">
        <v>391</v>
      </c>
      <c r="Q19" s="203" t="s">
        <v>391</v>
      </c>
      <c r="R19" s="204" t="s">
        <v>391</v>
      </c>
      <c r="S19" s="171"/>
    </row>
    <row r="20" spans="1:19" s="163" customFormat="1" ht="14.1" customHeight="1" x14ac:dyDescent="0.2">
      <c r="A20" s="161" t="s">
        <v>159</v>
      </c>
      <c r="B20" s="420" t="s">
        <v>50</v>
      </c>
      <c r="C20" s="29" t="s">
        <v>50</v>
      </c>
      <c r="D20" s="39">
        <v>121</v>
      </c>
      <c r="E20" s="750">
        <v>9695</v>
      </c>
      <c r="F20" s="725">
        <v>192</v>
      </c>
      <c r="G20" s="759">
        <v>262.10169999999999</v>
      </c>
      <c r="H20" s="202">
        <v>0.73299999999999998</v>
      </c>
      <c r="I20" s="202">
        <v>0.63400000000000001</v>
      </c>
      <c r="J20" s="204">
        <v>0.84199999999999997</v>
      </c>
      <c r="K20" s="725">
        <v>67</v>
      </c>
      <c r="L20" s="507">
        <v>0.04</v>
      </c>
      <c r="M20" s="647">
        <v>0.04</v>
      </c>
      <c r="N20" s="202">
        <v>0</v>
      </c>
      <c r="O20" s="202">
        <v>0</v>
      </c>
      <c r="P20" s="202">
        <v>0.56999999999999995</v>
      </c>
      <c r="Q20" s="202">
        <v>1.0620000000000001</v>
      </c>
      <c r="R20" s="204">
        <v>1.476</v>
      </c>
      <c r="S20" s="171"/>
    </row>
    <row r="21" spans="1:19" s="163" customFormat="1" ht="14.1" customHeight="1" x14ac:dyDescent="0.2">
      <c r="A21" s="161" t="s">
        <v>160</v>
      </c>
      <c r="B21" s="420" t="s">
        <v>49</v>
      </c>
      <c r="C21" s="75" t="s">
        <v>49</v>
      </c>
      <c r="D21" s="39">
        <v>81</v>
      </c>
      <c r="E21" s="750">
        <v>6253</v>
      </c>
      <c r="F21" s="725">
        <v>120</v>
      </c>
      <c r="G21" s="759">
        <v>161.98390000000001</v>
      </c>
      <c r="H21" s="202">
        <v>0.74099999999999999</v>
      </c>
      <c r="I21" s="202">
        <v>0.61699999999999999</v>
      </c>
      <c r="J21" s="204">
        <v>0.88300000000000001</v>
      </c>
      <c r="K21" s="725">
        <v>40</v>
      </c>
      <c r="L21" s="507">
        <v>0.03</v>
      </c>
      <c r="M21" s="647">
        <v>0</v>
      </c>
      <c r="N21" s="202">
        <v>0</v>
      </c>
      <c r="O21" s="202">
        <v>0</v>
      </c>
      <c r="P21" s="202">
        <v>0.54800000000000004</v>
      </c>
      <c r="Q21" s="202">
        <v>1.1160000000000001</v>
      </c>
      <c r="R21" s="204">
        <v>1.6639999999999999</v>
      </c>
      <c r="S21" s="171"/>
    </row>
    <row r="22" spans="1:19" s="163" customFormat="1" ht="14.1" customHeight="1" x14ac:dyDescent="0.2">
      <c r="A22" s="161" t="s">
        <v>161</v>
      </c>
      <c r="B22" s="420" t="s">
        <v>50</v>
      </c>
      <c r="C22" s="29" t="s">
        <v>50</v>
      </c>
      <c r="D22" s="39">
        <v>34</v>
      </c>
      <c r="E22" s="750">
        <v>2425</v>
      </c>
      <c r="F22" s="725">
        <v>51</v>
      </c>
      <c r="G22" s="759">
        <v>63.029800000000002</v>
      </c>
      <c r="H22" s="202">
        <v>0.80900000000000005</v>
      </c>
      <c r="I22" s="202">
        <v>0.60899999999999999</v>
      </c>
      <c r="J22" s="204">
        <v>1.0549999999999999</v>
      </c>
      <c r="K22" s="725">
        <v>14</v>
      </c>
      <c r="L22" s="507">
        <v>7.0000000000000007E-2</v>
      </c>
      <c r="M22" s="647">
        <v>0</v>
      </c>
      <c r="N22" s="202" t="s">
        <v>391</v>
      </c>
      <c r="O22" s="203" t="s">
        <v>391</v>
      </c>
      <c r="P22" s="203" t="s">
        <v>391</v>
      </c>
      <c r="Q22" s="203" t="s">
        <v>391</v>
      </c>
      <c r="R22" s="204" t="s">
        <v>391</v>
      </c>
      <c r="S22" s="171"/>
    </row>
    <row r="23" spans="1:19" s="163" customFormat="1" ht="14.1" customHeight="1" x14ac:dyDescent="0.2">
      <c r="A23" s="161" t="s">
        <v>162</v>
      </c>
      <c r="B23" s="420" t="s">
        <v>50</v>
      </c>
      <c r="C23" s="29" t="s">
        <v>50</v>
      </c>
      <c r="D23" s="39">
        <v>37</v>
      </c>
      <c r="E23" s="750">
        <v>2968</v>
      </c>
      <c r="F23" s="725">
        <v>63</v>
      </c>
      <c r="G23" s="759">
        <v>74.291600000000003</v>
      </c>
      <c r="H23" s="202">
        <v>0.84799999999999998</v>
      </c>
      <c r="I23" s="202">
        <v>0.65700000000000003</v>
      </c>
      <c r="J23" s="204">
        <v>1.0780000000000001</v>
      </c>
      <c r="K23" s="725">
        <v>15</v>
      </c>
      <c r="L23" s="507">
        <v>7.0000000000000007E-2</v>
      </c>
      <c r="M23" s="647">
        <v>0</v>
      </c>
      <c r="N23" s="202" t="s">
        <v>391</v>
      </c>
      <c r="O23" s="203" t="s">
        <v>391</v>
      </c>
      <c r="P23" s="203" t="s">
        <v>391</v>
      </c>
      <c r="Q23" s="203" t="s">
        <v>391</v>
      </c>
      <c r="R23" s="204" t="s">
        <v>391</v>
      </c>
      <c r="S23" s="171"/>
    </row>
    <row r="24" spans="1:19" s="163" customFormat="1" ht="14.1" customHeight="1" x14ac:dyDescent="0.2">
      <c r="A24" s="161" t="s">
        <v>163</v>
      </c>
      <c r="B24" s="420" t="s">
        <v>49</v>
      </c>
      <c r="C24" s="75" t="s">
        <v>50</v>
      </c>
      <c r="D24" s="39">
        <v>61</v>
      </c>
      <c r="E24" s="750">
        <v>4820</v>
      </c>
      <c r="F24" s="725">
        <v>113</v>
      </c>
      <c r="G24" s="759">
        <v>130.1097</v>
      </c>
      <c r="H24" s="202">
        <v>0.86799999999999999</v>
      </c>
      <c r="I24" s="202">
        <v>0.71899999999999997</v>
      </c>
      <c r="J24" s="204">
        <v>1.04</v>
      </c>
      <c r="K24" s="725">
        <v>25</v>
      </c>
      <c r="L24" s="507">
        <v>0.08</v>
      </c>
      <c r="M24" s="647">
        <v>0.08</v>
      </c>
      <c r="N24" s="202">
        <v>0</v>
      </c>
      <c r="O24" s="202">
        <v>0.28799999999999998</v>
      </c>
      <c r="P24" s="202">
        <v>0.69499999999999995</v>
      </c>
      <c r="Q24" s="202">
        <v>1.1100000000000001</v>
      </c>
      <c r="R24" s="204">
        <v>3.8340000000000001</v>
      </c>
      <c r="S24" s="171"/>
    </row>
    <row r="25" spans="1:19" s="163" customFormat="1" ht="14.1" customHeight="1" x14ac:dyDescent="0.2">
      <c r="A25" s="161" t="s">
        <v>164</v>
      </c>
      <c r="B25" s="420"/>
      <c r="C25" s="29"/>
      <c r="D25" s="39">
        <v>69</v>
      </c>
      <c r="E25" s="750">
        <v>3876</v>
      </c>
      <c r="F25" s="725">
        <v>109</v>
      </c>
      <c r="G25" s="759">
        <v>101.7428</v>
      </c>
      <c r="H25" s="202">
        <v>1.071</v>
      </c>
      <c r="I25" s="202">
        <v>0.88400000000000001</v>
      </c>
      <c r="J25" s="204">
        <v>1.2869999999999999</v>
      </c>
      <c r="K25" s="725">
        <v>26</v>
      </c>
      <c r="L25" s="507">
        <v>0.08</v>
      </c>
      <c r="M25" s="647">
        <v>0</v>
      </c>
      <c r="N25" s="202">
        <v>0</v>
      </c>
      <c r="O25" s="202">
        <v>0.28899999999999998</v>
      </c>
      <c r="P25" s="202">
        <v>0.83899999999999997</v>
      </c>
      <c r="Q25" s="202">
        <v>1.498</v>
      </c>
      <c r="R25" s="204">
        <v>2.5249999999999999</v>
      </c>
      <c r="S25" s="171"/>
    </row>
    <row r="26" spans="1:19" s="163" customFormat="1" ht="14.1" customHeight="1" x14ac:dyDescent="0.2">
      <c r="A26" s="161" t="s">
        <v>165</v>
      </c>
      <c r="B26" s="420"/>
      <c r="C26" s="29" t="s">
        <v>50</v>
      </c>
      <c r="D26" s="39">
        <v>18</v>
      </c>
      <c r="E26" s="750">
        <v>1481</v>
      </c>
      <c r="F26" s="725">
        <v>46</v>
      </c>
      <c r="G26" s="759">
        <v>36.583599999999997</v>
      </c>
      <c r="H26" s="202">
        <v>1.2569999999999999</v>
      </c>
      <c r="I26" s="202">
        <v>0.93100000000000005</v>
      </c>
      <c r="J26" s="204">
        <v>1.663</v>
      </c>
      <c r="K26" s="725">
        <v>8</v>
      </c>
      <c r="L26" s="507" t="s">
        <v>391</v>
      </c>
      <c r="M26" s="647" t="s">
        <v>391</v>
      </c>
      <c r="N26" s="614" t="s">
        <v>391</v>
      </c>
      <c r="O26" s="203" t="s">
        <v>391</v>
      </c>
      <c r="P26" s="203" t="s">
        <v>391</v>
      </c>
      <c r="Q26" s="203" t="s">
        <v>391</v>
      </c>
      <c r="R26" s="204" t="s">
        <v>391</v>
      </c>
      <c r="S26" s="171"/>
    </row>
    <row r="27" spans="1:19" s="163" customFormat="1" ht="14.1" customHeight="1" x14ac:dyDescent="0.2">
      <c r="A27" s="161" t="s">
        <v>166</v>
      </c>
      <c r="B27" s="420" t="s">
        <v>49</v>
      </c>
      <c r="C27" s="29" t="s">
        <v>50</v>
      </c>
      <c r="D27" s="39">
        <v>43</v>
      </c>
      <c r="E27" s="750">
        <v>4224</v>
      </c>
      <c r="F27" s="725">
        <v>112</v>
      </c>
      <c r="G27" s="759">
        <v>117.33620000000001</v>
      </c>
      <c r="H27" s="202">
        <v>0.95499999999999996</v>
      </c>
      <c r="I27" s="202">
        <v>0.79</v>
      </c>
      <c r="J27" s="204">
        <v>1.1439999999999999</v>
      </c>
      <c r="K27" s="725">
        <v>29</v>
      </c>
      <c r="L27" s="507">
        <v>7.0000000000000007E-2</v>
      </c>
      <c r="M27" s="647">
        <v>0</v>
      </c>
      <c r="N27" s="202">
        <v>0.34499999999999997</v>
      </c>
      <c r="O27" s="202">
        <v>0.58499999999999996</v>
      </c>
      <c r="P27" s="202">
        <v>0.79100000000000004</v>
      </c>
      <c r="Q27" s="202">
        <v>1.3560000000000001</v>
      </c>
      <c r="R27" s="204">
        <v>1.732</v>
      </c>
      <c r="S27" s="171"/>
    </row>
    <row r="28" spans="1:19" s="163" customFormat="1" ht="14.1" customHeight="1" x14ac:dyDescent="0.2">
      <c r="A28" s="161" t="s">
        <v>167</v>
      </c>
      <c r="B28" s="420" t="s">
        <v>49</v>
      </c>
      <c r="C28" s="29" t="s">
        <v>50</v>
      </c>
      <c r="D28" s="39">
        <v>56</v>
      </c>
      <c r="E28" s="750">
        <v>6396</v>
      </c>
      <c r="F28" s="725">
        <v>143</v>
      </c>
      <c r="G28" s="759">
        <v>177.39359999999999</v>
      </c>
      <c r="H28" s="202">
        <v>0.80600000000000005</v>
      </c>
      <c r="I28" s="202">
        <v>0.68200000000000005</v>
      </c>
      <c r="J28" s="204">
        <v>0.94699999999999995</v>
      </c>
      <c r="K28" s="725">
        <v>36</v>
      </c>
      <c r="L28" s="507">
        <v>0</v>
      </c>
      <c r="M28" s="647">
        <v>0</v>
      </c>
      <c r="N28" s="202">
        <v>0</v>
      </c>
      <c r="O28" s="202">
        <v>0</v>
      </c>
      <c r="P28" s="202">
        <v>0.67900000000000005</v>
      </c>
      <c r="Q28" s="202">
        <v>0.99350000000000005</v>
      </c>
      <c r="R28" s="204">
        <v>1.236</v>
      </c>
      <c r="S28" s="171"/>
    </row>
    <row r="29" spans="1:19" s="163" customFormat="1" ht="14.1" customHeight="1" x14ac:dyDescent="0.2">
      <c r="A29" s="161" t="s">
        <v>168</v>
      </c>
      <c r="B29" s="420" t="s">
        <v>50</v>
      </c>
      <c r="C29" s="29" t="s">
        <v>49</v>
      </c>
      <c r="D29" s="39">
        <v>88</v>
      </c>
      <c r="E29" s="750">
        <v>8700</v>
      </c>
      <c r="F29" s="725">
        <v>255</v>
      </c>
      <c r="G29" s="759">
        <v>229.52350000000001</v>
      </c>
      <c r="H29" s="202">
        <v>1.111</v>
      </c>
      <c r="I29" s="202">
        <v>0.98099999999999998</v>
      </c>
      <c r="J29" s="204">
        <v>1.254</v>
      </c>
      <c r="K29" s="725">
        <v>54</v>
      </c>
      <c r="L29" s="507">
        <v>0.13</v>
      </c>
      <c r="M29" s="647">
        <v>0.04</v>
      </c>
      <c r="N29" s="202">
        <v>0</v>
      </c>
      <c r="O29" s="202">
        <v>0.64100000000000001</v>
      </c>
      <c r="P29" s="202">
        <v>0.98450000000000004</v>
      </c>
      <c r="Q29" s="202">
        <v>1.4370000000000001</v>
      </c>
      <c r="R29" s="204">
        <v>1.903</v>
      </c>
      <c r="S29" s="171"/>
    </row>
    <row r="30" spans="1:19" s="163" customFormat="1" ht="14.1" customHeight="1" x14ac:dyDescent="0.2">
      <c r="A30" s="161" t="s">
        <v>169</v>
      </c>
      <c r="B30" s="420" t="s">
        <v>49</v>
      </c>
      <c r="C30" s="29" t="s">
        <v>50</v>
      </c>
      <c r="D30" s="39">
        <v>47</v>
      </c>
      <c r="E30" s="750">
        <v>5102</v>
      </c>
      <c r="F30" s="725">
        <v>110</v>
      </c>
      <c r="G30" s="759">
        <v>154.78569999999999</v>
      </c>
      <c r="H30" s="202">
        <v>0.71099999999999997</v>
      </c>
      <c r="I30" s="202">
        <v>0.58699999999999997</v>
      </c>
      <c r="J30" s="204">
        <v>0.85299999999999998</v>
      </c>
      <c r="K30" s="725">
        <v>19</v>
      </c>
      <c r="L30" s="507">
        <v>0.05</v>
      </c>
      <c r="M30" s="647">
        <v>0.05</v>
      </c>
      <c r="N30" s="202" t="s">
        <v>391</v>
      </c>
      <c r="O30" s="203" t="s">
        <v>391</v>
      </c>
      <c r="P30" s="203" t="s">
        <v>391</v>
      </c>
      <c r="Q30" s="203" t="s">
        <v>391</v>
      </c>
      <c r="R30" s="204" t="s">
        <v>391</v>
      </c>
      <c r="S30" s="171"/>
    </row>
    <row r="31" spans="1:19" s="163" customFormat="1" ht="14.1" customHeight="1" x14ac:dyDescent="0.2">
      <c r="A31" s="161" t="s">
        <v>170</v>
      </c>
      <c r="B31" s="420" t="s">
        <v>49</v>
      </c>
      <c r="C31" s="674" t="s">
        <v>49</v>
      </c>
      <c r="D31" s="39">
        <v>41</v>
      </c>
      <c r="E31" s="750">
        <v>2987</v>
      </c>
      <c r="F31" s="725">
        <v>84</v>
      </c>
      <c r="G31" s="759">
        <v>77.432900000000004</v>
      </c>
      <c r="H31" s="202">
        <v>1.085</v>
      </c>
      <c r="I31" s="202">
        <v>0.871</v>
      </c>
      <c r="J31" s="204">
        <v>1.3360000000000001</v>
      </c>
      <c r="K31" s="725">
        <v>17</v>
      </c>
      <c r="L31" s="507">
        <v>0.18</v>
      </c>
      <c r="M31" s="647">
        <v>0</v>
      </c>
      <c r="N31" s="202" t="s">
        <v>391</v>
      </c>
      <c r="O31" s="203" t="s">
        <v>391</v>
      </c>
      <c r="P31" s="203" t="s">
        <v>391</v>
      </c>
      <c r="Q31" s="203" t="s">
        <v>391</v>
      </c>
      <c r="R31" s="204" t="s">
        <v>391</v>
      </c>
      <c r="S31" s="171"/>
    </row>
    <row r="32" spans="1:19" s="163" customFormat="1" ht="14.1" customHeight="1" x14ac:dyDescent="0.2">
      <c r="A32" s="161" t="s">
        <v>171</v>
      </c>
      <c r="B32" s="420" t="s">
        <v>49</v>
      </c>
      <c r="C32" s="75" t="s">
        <v>50</v>
      </c>
      <c r="D32" s="39">
        <v>66</v>
      </c>
      <c r="E32" s="750">
        <v>6990</v>
      </c>
      <c r="F32" s="725">
        <v>177</v>
      </c>
      <c r="G32" s="759">
        <v>181.52500000000001</v>
      </c>
      <c r="H32" s="202">
        <v>0.97499999999999998</v>
      </c>
      <c r="I32" s="202">
        <v>0.83899999999999997</v>
      </c>
      <c r="J32" s="204">
        <v>1.127</v>
      </c>
      <c r="K32" s="725">
        <v>40</v>
      </c>
      <c r="L32" s="507">
        <v>0.1</v>
      </c>
      <c r="M32" s="647">
        <v>0</v>
      </c>
      <c r="N32" s="202">
        <v>0</v>
      </c>
      <c r="O32" s="202">
        <v>0.3725</v>
      </c>
      <c r="P32" s="202">
        <v>0.875</v>
      </c>
      <c r="Q32" s="202">
        <v>1.248</v>
      </c>
      <c r="R32" s="204">
        <v>1.5834999999999999</v>
      </c>
      <c r="S32" s="171"/>
    </row>
    <row r="33" spans="1:19" s="163" customFormat="1" ht="14.1" customHeight="1" x14ac:dyDescent="0.2">
      <c r="A33" s="161" t="s">
        <v>172</v>
      </c>
      <c r="B33" s="420" t="s">
        <v>50</v>
      </c>
      <c r="C33" s="29" t="s">
        <v>50</v>
      </c>
      <c r="D33" s="39">
        <v>12</v>
      </c>
      <c r="E33" s="750">
        <v>915</v>
      </c>
      <c r="F33" s="725">
        <v>14</v>
      </c>
      <c r="G33" s="759">
        <v>21.801500000000001</v>
      </c>
      <c r="H33" s="202">
        <v>0.64200000000000002</v>
      </c>
      <c r="I33" s="202">
        <v>0.36599999999999999</v>
      </c>
      <c r="J33" s="204">
        <v>1.052</v>
      </c>
      <c r="K33" s="725">
        <v>7</v>
      </c>
      <c r="L33" s="507" t="s">
        <v>391</v>
      </c>
      <c r="M33" s="647" t="s">
        <v>391</v>
      </c>
      <c r="N33" s="614" t="s">
        <v>391</v>
      </c>
      <c r="O33" s="203" t="s">
        <v>391</v>
      </c>
      <c r="P33" s="203" t="s">
        <v>391</v>
      </c>
      <c r="Q33" s="203" t="s">
        <v>391</v>
      </c>
      <c r="R33" s="204" t="s">
        <v>391</v>
      </c>
      <c r="S33" s="171"/>
    </row>
    <row r="34" spans="1:19" s="163" customFormat="1" ht="14.1" customHeight="1" x14ac:dyDescent="0.2">
      <c r="A34" s="161" t="s">
        <v>173</v>
      </c>
      <c r="B34" s="420"/>
      <c r="C34" s="29"/>
      <c r="D34" s="39">
        <v>22</v>
      </c>
      <c r="E34" s="750">
        <v>1722</v>
      </c>
      <c r="F34" s="725">
        <v>42</v>
      </c>
      <c r="G34" s="759">
        <v>45.117899999999999</v>
      </c>
      <c r="H34" s="202">
        <v>0.93100000000000005</v>
      </c>
      <c r="I34" s="202">
        <v>0.68</v>
      </c>
      <c r="J34" s="204">
        <v>1.246</v>
      </c>
      <c r="K34" s="725">
        <v>7</v>
      </c>
      <c r="L34" s="507" t="s">
        <v>391</v>
      </c>
      <c r="M34" s="647" t="s">
        <v>391</v>
      </c>
      <c r="N34" s="614" t="s">
        <v>391</v>
      </c>
      <c r="O34" s="203" t="s">
        <v>391</v>
      </c>
      <c r="P34" s="203" t="s">
        <v>391</v>
      </c>
      <c r="Q34" s="203" t="s">
        <v>391</v>
      </c>
      <c r="R34" s="204" t="s">
        <v>391</v>
      </c>
      <c r="S34" s="171"/>
    </row>
    <row r="35" spans="1:19" s="163" customFormat="1" ht="14.1" customHeight="1" x14ac:dyDescent="0.2">
      <c r="A35" s="161" t="s">
        <v>174</v>
      </c>
      <c r="B35" s="420" t="s">
        <v>50</v>
      </c>
      <c r="C35" s="62" t="s">
        <v>50</v>
      </c>
      <c r="D35" s="39">
        <v>20</v>
      </c>
      <c r="E35" s="750">
        <v>2401</v>
      </c>
      <c r="F35" s="725">
        <v>51</v>
      </c>
      <c r="G35" s="759">
        <v>53.8645</v>
      </c>
      <c r="H35" s="202">
        <v>0.94699999999999995</v>
      </c>
      <c r="I35" s="202">
        <v>0.71199999999999997</v>
      </c>
      <c r="J35" s="204">
        <v>1.2350000000000001</v>
      </c>
      <c r="K35" s="725">
        <v>15</v>
      </c>
      <c r="L35" s="507">
        <v>7.0000000000000007E-2</v>
      </c>
      <c r="M35" s="647">
        <v>0.13</v>
      </c>
      <c r="N35" s="202" t="s">
        <v>391</v>
      </c>
      <c r="O35" s="203" t="s">
        <v>391</v>
      </c>
      <c r="P35" s="203" t="s">
        <v>391</v>
      </c>
      <c r="Q35" s="203" t="s">
        <v>391</v>
      </c>
      <c r="R35" s="204" t="s">
        <v>391</v>
      </c>
      <c r="S35" s="171"/>
    </row>
    <row r="36" spans="1:19" s="163" customFormat="1" ht="14.1" customHeight="1" x14ac:dyDescent="0.2">
      <c r="A36" s="161" t="s">
        <v>175</v>
      </c>
      <c r="B36" s="420" t="s">
        <v>49</v>
      </c>
      <c r="C36" s="39" t="s">
        <v>50</v>
      </c>
      <c r="D36" s="39">
        <v>13</v>
      </c>
      <c r="E36" s="750">
        <v>1312</v>
      </c>
      <c r="F36" s="725">
        <v>24</v>
      </c>
      <c r="G36" s="759">
        <v>35.3568</v>
      </c>
      <c r="H36" s="202">
        <v>0.67900000000000005</v>
      </c>
      <c r="I36" s="202">
        <v>0.44500000000000001</v>
      </c>
      <c r="J36" s="204">
        <v>0.995</v>
      </c>
      <c r="K36" s="725">
        <v>8</v>
      </c>
      <c r="L36" s="507" t="s">
        <v>391</v>
      </c>
      <c r="M36" s="647" t="s">
        <v>391</v>
      </c>
      <c r="N36" s="614" t="s">
        <v>391</v>
      </c>
      <c r="O36" s="203" t="s">
        <v>391</v>
      </c>
      <c r="P36" s="203" t="s">
        <v>391</v>
      </c>
      <c r="Q36" s="203" t="s">
        <v>391</v>
      </c>
      <c r="R36" s="204" t="s">
        <v>391</v>
      </c>
      <c r="S36" s="171"/>
    </row>
    <row r="37" spans="1:19" s="163" customFormat="1" ht="14.1" customHeight="1" x14ac:dyDescent="0.2">
      <c r="A37" s="161" t="s">
        <v>176</v>
      </c>
      <c r="B37" s="420" t="s">
        <v>49</v>
      </c>
      <c r="C37" s="29" t="s">
        <v>50</v>
      </c>
      <c r="D37" s="39">
        <v>69</v>
      </c>
      <c r="E37" s="750">
        <v>5635</v>
      </c>
      <c r="F37" s="725">
        <v>98</v>
      </c>
      <c r="G37" s="759">
        <v>147.66540000000001</v>
      </c>
      <c r="H37" s="202">
        <v>0.66400000000000003</v>
      </c>
      <c r="I37" s="202">
        <v>0.54200000000000004</v>
      </c>
      <c r="J37" s="204">
        <v>0.80500000000000005</v>
      </c>
      <c r="K37" s="725">
        <v>42</v>
      </c>
      <c r="L37" s="507">
        <v>0</v>
      </c>
      <c r="M37" s="647">
        <v>0.02</v>
      </c>
      <c r="N37" s="202">
        <v>0</v>
      </c>
      <c r="O37" s="202">
        <v>0.192</v>
      </c>
      <c r="P37" s="202">
        <v>0.67900000000000005</v>
      </c>
      <c r="Q37" s="202">
        <v>0.98699999999999999</v>
      </c>
      <c r="R37" s="204">
        <v>1.6910000000000001</v>
      </c>
      <c r="S37" s="171"/>
    </row>
    <row r="38" spans="1:19" s="163" customFormat="1" ht="14.1" customHeight="1" x14ac:dyDescent="0.2">
      <c r="A38" s="161" t="s">
        <v>177</v>
      </c>
      <c r="B38" s="420" t="s">
        <v>50</v>
      </c>
      <c r="C38" s="29" t="s">
        <v>50</v>
      </c>
      <c r="D38" s="39">
        <v>26</v>
      </c>
      <c r="E38" s="750">
        <v>1345</v>
      </c>
      <c r="F38" s="725">
        <v>25</v>
      </c>
      <c r="G38" s="759">
        <v>33.935600000000001</v>
      </c>
      <c r="H38" s="202">
        <v>0.73699999999999999</v>
      </c>
      <c r="I38" s="202">
        <v>0.48699999999999999</v>
      </c>
      <c r="J38" s="204">
        <v>1.071</v>
      </c>
      <c r="K38" s="725">
        <v>8</v>
      </c>
      <c r="L38" s="507" t="s">
        <v>391</v>
      </c>
      <c r="M38" s="647" t="s">
        <v>391</v>
      </c>
      <c r="N38" s="614" t="s">
        <v>391</v>
      </c>
      <c r="O38" s="203" t="s">
        <v>391</v>
      </c>
      <c r="P38" s="203" t="s">
        <v>391</v>
      </c>
      <c r="Q38" s="203" t="s">
        <v>391</v>
      </c>
      <c r="R38" s="204" t="s">
        <v>391</v>
      </c>
      <c r="S38" s="171"/>
    </row>
    <row r="39" spans="1:19" s="163" customFormat="1" ht="14.1" customHeight="1" x14ac:dyDescent="0.2">
      <c r="A39" s="161" t="s">
        <v>178</v>
      </c>
      <c r="B39" s="420" t="s">
        <v>49</v>
      </c>
      <c r="C39" s="75" t="s">
        <v>49</v>
      </c>
      <c r="D39" s="39">
        <v>155</v>
      </c>
      <c r="E39" s="750">
        <v>13026</v>
      </c>
      <c r="F39" s="725">
        <v>290</v>
      </c>
      <c r="G39" s="759">
        <v>375.84249999999997</v>
      </c>
      <c r="H39" s="202">
        <v>0.77200000000000002</v>
      </c>
      <c r="I39" s="202">
        <v>0.68700000000000006</v>
      </c>
      <c r="J39" s="204">
        <v>0.86399999999999999</v>
      </c>
      <c r="K39" s="725">
        <v>80</v>
      </c>
      <c r="L39" s="507">
        <v>0.06</v>
      </c>
      <c r="M39" s="647">
        <v>0.06</v>
      </c>
      <c r="N39" s="202">
        <v>0</v>
      </c>
      <c r="O39" s="202">
        <v>0.27500000000000002</v>
      </c>
      <c r="P39" s="202">
        <v>0.75900000000000001</v>
      </c>
      <c r="Q39" s="202">
        <v>1.1865000000000001</v>
      </c>
      <c r="R39" s="204">
        <v>1.7395</v>
      </c>
      <c r="S39" s="171"/>
    </row>
    <row r="40" spans="1:19" s="163" customFormat="1" ht="14.1" customHeight="1" x14ac:dyDescent="0.2">
      <c r="A40" s="161" t="s">
        <v>179</v>
      </c>
      <c r="B40" s="420"/>
      <c r="C40" s="75"/>
      <c r="D40" s="39">
        <v>85</v>
      </c>
      <c r="E40" s="750">
        <v>10452</v>
      </c>
      <c r="F40" s="725">
        <v>240</v>
      </c>
      <c r="G40" s="759">
        <v>287.1893</v>
      </c>
      <c r="H40" s="202">
        <v>0.83599999999999997</v>
      </c>
      <c r="I40" s="202">
        <v>0.73499999999999999</v>
      </c>
      <c r="J40" s="204">
        <v>0.94699999999999995</v>
      </c>
      <c r="K40" s="725">
        <v>48</v>
      </c>
      <c r="L40" s="507">
        <v>0.08</v>
      </c>
      <c r="M40" s="647">
        <v>0.04</v>
      </c>
      <c r="N40" s="202">
        <v>0</v>
      </c>
      <c r="O40" s="202">
        <v>0</v>
      </c>
      <c r="P40" s="202">
        <v>0.63149999999999995</v>
      </c>
      <c r="Q40" s="202">
        <v>1.1950000000000001</v>
      </c>
      <c r="R40" s="204">
        <v>1.478</v>
      </c>
      <c r="S40" s="171"/>
    </row>
    <row r="41" spans="1:19" s="163" customFormat="1" ht="14.1" customHeight="1" x14ac:dyDescent="0.2">
      <c r="A41" s="161" t="s">
        <v>180</v>
      </c>
      <c r="B41" s="420" t="s">
        <v>50</v>
      </c>
      <c r="C41" s="75" t="s">
        <v>50</v>
      </c>
      <c r="D41" s="39">
        <v>7</v>
      </c>
      <c r="E41" s="750">
        <v>880</v>
      </c>
      <c r="F41" s="725">
        <v>21</v>
      </c>
      <c r="G41" s="759">
        <v>21.815300000000001</v>
      </c>
      <c r="H41" s="202">
        <v>0.96299999999999997</v>
      </c>
      <c r="I41" s="202">
        <v>0.61199999999999999</v>
      </c>
      <c r="J41" s="204">
        <v>1.446</v>
      </c>
      <c r="K41" s="725">
        <v>6</v>
      </c>
      <c r="L41" s="507" t="s">
        <v>391</v>
      </c>
      <c r="M41" s="647" t="s">
        <v>391</v>
      </c>
      <c r="N41" s="614" t="s">
        <v>391</v>
      </c>
      <c r="O41" s="203" t="s">
        <v>391</v>
      </c>
      <c r="P41" s="203" t="s">
        <v>391</v>
      </c>
      <c r="Q41" s="203" t="s">
        <v>391</v>
      </c>
      <c r="R41" s="204" t="s">
        <v>391</v>
      </c>
      <c r="S41" s="171"/>
    </row>
    <row r="42" spans="1:19" s="163" customFormat="1" ht="14.1" customHeight="1" x14ac:dyDescent="0.2">
      <c r="A42" s="161" t="s">
        <v>181</v>
      </c>
      <c r="B42" s="420" t="s">
        <v>50</v>
      </c>
      <c r="C42" s="75" t="s">
        <v>50</v>
      </c>
      <c r="D42" s="39">
        <v>124</v>
      </c>
      <c r="E42" s="750">
        <v>11913</v>
      </c>
      <c r="F42" s="725">
        <v>276</v>
      </c>
      <c r="G42" s="759">
        <v>346.36660000000001</v>
      </c>
      <c r="H42" s="202">
        <v>0.79700000000000004</v>
      </c>
      <c r="I42" s="202">
        <v>0.70699999999999996</v>
      </c>
      <c r="J42" s="204">
        <v>0.89500000000000002</v>
      </c>
      <c r="K42" s="725">
        <v>67</v>
      </c>
      <c r="L42" s="507">
        <v>0.09</v>
      </c>
      <c r="M42" s="647">
        <v>0.04</v>
      </c>
      <c r="N42" s="202">
        <v>0</v>
      </c>
      <c r="O42" s="202">
        <v>0.34200000000000003</v>
      </c>
      <c r="P42" s="202">
        <v>0.73099999999999998</v>
      </c>
      <c r="Q42" s="202">
        <v>1.0580000000000001</v>
      </c>
      <c r="R42" s="204">
        <v>1.6</v>
      </c>
      <c r="S42" s="171"/>
    </row>
    <row r="43" spans="1:19" s="163" customFormat="1" ht="14.1" customHeight="1" x14ac:dyDescent="0.2">
      <c r="A43" s="161" t="s">
        <v>182</v>
      </c>
      <c r="B43" s="420" t="s">
        <v>50</v>
      </c>
      <c r="C43" s="29" t="s">
        <v>50</v>
      </c>
      <c r="D43" s="39">
        <v>49</v>
      </c>
      <c r="E43" s="750">
        <v>3846</v>
      </c>
      <c r="F43" s="725">
        <v>81</v>
      </c>
      <c r="G43" s="759">
        <v>94.781599999999997</v>
      </c>
      <c r="H43" s="202">
        <v>0.85499999999999998</v>
      </c>
      <c r="I43" s="202">
        <v>0.68300000000000005</v>
      </c>
      <c r="J43" s="204">
        <v>1.0569999999999999</v>
      </c>
      <c r="K43" s="725">
        <v>19</v>
      </c>
      <c r="L43" s="507">
        <v>0.05</v>
      </c>
      <c r="M43" s="647">
        <v>0</v>
      </c>
      <c r="N43" s="202" t="s">
        <v>391</v>
      </c>
      <c r="O43" s="203" t="s">
        <v>391</v>
      </c>
      <c r="P43" s="203" t="s">
        <v>391</v>
      </c>
      <c r="Q43" s="203" t="s">
        <v>391</v>
      </c>
      <c r="R43" s="204" t="s">
        <v>391</v>
      </c>
      <c r="S43" s="171"/>
    </row>
    <row r="44" spans="1:19" s="163" customFormat="1" ht="14.1" customHeight="1" x14ac:dyDescent="0.2">
      <c r="A44" s="161" t="s">
        <v>183</v>
      </c>
      <c r="B44" s="420" t="s">
        <v>49</v>
      </c>
      <c r="C44" s="674" t="s">
        <v>50</v>
      </c>
      <c r="D44" s="39">
        <v>33</v>
      </c>
      <c r="E44" s="750">
        <v>3847</v>
      </c>
      <c r="F44" s="725">
        <v>78</v>
      </c>
      <c r="G44" s="759">
        <v>101.6542</v>
      </c>
      <c r="H44" s="202">
        <v>0.76700000000000002</v>
      </c>
      <c r="I44" s="202">
        <v>0.61099999999999999</v>
      </c>
      <c r="J44" s="204">
        <v>0.95199999999999996</v>
      </c>
      <c r="K44" s="725">
        <v>22</v>
      </c>
      <c r="L44" s="507">
        <v>0.09</v>
      </c>
      <c r="M44" s="647">
        <v>0</v>
      </c>
      <c r="N44" s="202">
        <v>0</v>
      </c>
      <c r="O44" s="202">
        <v>0.30499999999999999</v>
      </c>
      <c r="P44" s="202">
        <v>0.65949999999999998</v>
      </c>
      <c r="Q44" s="202">
        <v>1.141</v>
      </c>
      <c r="R44" s="204">
        <v>1.59</v>
      </c>
      <c r="S44" s="171"/>
    </row>
    <row r="45" spans="1:19" s="163" customFormat="1" ht="14.1" customHeight="1" x14ac:dyDescent="0.2">
      <c r="A45" s="161" t="s">
        <v>184</v>
      </c>
      <c r="B45" s="420" t="s">
        <v>49</v>
      </c>
      <c r="C45" s="75" t="s">
        <v>49</v>
      </c>
      <c r="D45" s="39">
        <v>142</v>
      </c>
      <c r="E45" s="750">
        <v>14308</v>
      </c>
      <c r="F45" s="725">
        <v>320</v>
      </c>
      <c r="G45" s="759">
        <v>395.59969999999998</v>
      </c>
      <c r="H45" s="202">
        <v>0.80900000000000005</v>
      </c>
      <c r="I45" s="202">
        <v>0.72399999999999998</v>
      </c>
      <c r="J45" s="204">
        <v>0.90100000000000002</v>
      </c>
      <c r="K45" s="725">
        <v>86</v>
      </c>
      <c r="L45" s="507">
        <v>7.0000000000000007E-2</v>
      </c>
      <c r="M45" s="647">
        <v>0.05</v>
      </c>
      <c r="N45" s="202">
        <v>0</v>
      </c>
      <c r="O45" s="202">
        <v>0.31</v>
      </c>
      <c r="P45" s="202">
        <v>0.72750000000000004</v>
      </c>
      <c r="Q45" s="202">
        <v>1.0940000000000001</v>
      </c>
      <c r="R45" s="204">
        <v>1.8620000000000001</v>
      </c>
      <c r="S45" s="171"/>
    </row>
    <row r="46" spans="1:19" s="171" customFormat="1" ht="14.1" customHeight="1" x14ac:dyDescent="0.2">
      <c r="A46" s="172" t="s">
        <v>185</v>
      </c>
      <c r="B46" s="420" t="s">
        <v>50</v>
      </c>
      <c r="C46" s="29" t="s">
        <v>50</v>
      </c>
      <c r="D46" s="39">
        <v>2</v>
      </c>
      <c r="E46" s="751" t="s">
        <v>391</v>
      </c>
      <c r="F46" s="756" t="s">
        <v>391</v>
      </c>
      <c r="G46" s="984" t="s">
        <v>391</v>
      </c>
      <c r="H46" s="985" t="s">
        <v>391</v>
      </c>
      <c r="I46" s="985" t="s">
        <v>391</v>
      </c>
      <c r="J46" s="986" t="s">
        <v>391</v>
      </c>
      <c r="K46" s="756" t="s">
        <v>391</v>
      </c>
      <c r="L46" s="748" t="s">
        <v>391</v>
      </c>
      <c r="M46" s="747" t="s">
        <v>391</v>
      </c>
      <c r="N46" s="987" t="s">
        <v>391</v>
      </c>
      <c r="O46" s="985" t="s">
        <v>391</v>
      </c>
      <c r="P46" s="985" t="s">
        <v>391</v>
      </c>
      <c r="Q46" s="985" t="s">
        <v>391</v>
      </c>
      <c r="R46" s="986" t="s">
        <v>391</v>
      </c>
    </row>
    <row r="47" spans="1:19" s="163" customFormat="1" ht="14.1" customHeight="1" x14ac:dyDescent="0.2">
      <c r="A47" s="161" t="s">
        <v>186</v>
      </c>
      <c r="B47" s="420" t="s">
        <v>50</v>
      </c>
      <c r="C47" s="75" t="s">
        <v>49</v>
      </c>
      <c r="D47" s="39">
        <v>10</v>
      </c>
      <c r="E47" s="750">
        <v>893</v>
      </c>
      <c r="F47" s="725">
        <v>17</v>
      </c>
      <c r="G47" s="759">
        <v>21.351400000000002</v>
      </c>
      <c r="H47" s="202">
        <v>0.79600000000000004</v>
      </c>
      <c r="I47" s="202">
        <v>0.47899999999999998</v>
      </c>
      <c r="J47" s="204">
        <v>1.2490000000000001</v>
      </c>
      <c r="K47" s="725">
        <v>4</v>
      </c>
      <c r="L47" s="507" t="s">
        <v>391</v>
      </c>
      <c r="M47" s="647" t="s">
        <v>391</v>
      </c>
      <c r="N47" s="614" t="s">
        <v>391</v>
      </c>
      <c r="O47" s="203" t="s">
        <v>391</v>
      </c>
      <c r="P47" s="203" t="s">
        <v>391</v>
      </c>
      <c r="Q47" s="203" t="s">
        <v>391</v>
      </c>
      <c r="R47" s="204" t="s">
        <v>391</v>
      </c>
      <c r="S47" s="171"/>
    </row>
    <row r="48" spans="1:19" s="163" customFormat="1" ht="14.1" customHeight="1" x14ac:dyDescent="0.2">
      <c r="A48" s="161" t="s">
        <v>187</v>
      </c>
      <c r="B48" s="420" t="s">
        <v>49</v>
      </c>
      <c r="C48" s="62" t="s">
        <v>49</v>
      </c>
      <c r="D48" s="39">
        <v>56</v>
      </c>
      <c r="E48" s="750">
        <v>4885</v>
      </c>
      <c r="F48" s="725">
        <v>93</v>
      </c>
      <c r="G48" s="759">
        <v>119.0825</v>
      </c>
      <c r="H48" s="202">
        <v>0.78100000000000003</v>
      </c>
      <c r="I48" s="202">
        <v>0.63400000000000001</v>
      </c>
      <c r="J48" s="204">
        <v>0.95199999999999996</v>
      </c>
      <c r="K48" s="725">
        <v>26</v>
      </c>
      <c r="L48" s="507">
        <v>0.04</v>
      </c>
      <c r="M48" s="647">
        <v>0</v>
      </c>
      <c r="N48" s="202">
        <v>0</v>
      </c>
      <c r="O48" s="202">
        <v>0</v>
      </c>
      <c r="P48" s="202">
        <v>0.67300000000000004</v>
      </c>
      <c r="Q48" s="202">
        <v>1.206</v>
      </c>
      <c r="R48" s="204">
        <v>1.647</v>
      </c>
      <c r="S48" s="171"/>
    </row>
    <row r="49" spans="1:19" s="163" customFormat="1" ht="14.1" customHeight="1" x14ac:dyDescent="0.2">
      <c r="A49" s="161" t="s">
        <v>188</v>
      </c>
      <c r="B49" s="420" t="s">
        <v>50</v>
      </c>
      <c r="C49" s="62" t="s">
        <v>50</v>
      </c>
      <c r="D49" s="39">
        <v>14</v>
      </c>
      <c r="E49" s="750">
        <v>1060</v>
      </c>
      <c r="F49" s="725">
        <v>30</v>
      </c>
      <c r="G49" s="759">
        <v>25.441400000000002</v>
      </c>
      <c r="H49" s="202">
        <v>1.179</v>
      </c>
      <c r="I49" s="202">
        <v>0.81</v>
      </c>
      <c r="J49" s="204">
        <v>1.6619999999999999</v>
      </c>
      <c r="K49" s="725">
        <v>4</v>
      </c>
      <c r="L49" s="507" t="s">
        <v>391</v>
      </c>
      <c r="M49" s="647" t="s">
        <v>391</v>
      </c>
      <c r="N49" s="614" t="s">
        <v>391</v>
      </c>
      <c r="O49" s="203" t="s">
        <v>391</v>
      </c>
      <c r="P49" s="203" t="s">
        <v>391</v>
      </c>
      <c r="Q49" s="203" t="s">
        <v>391</v>
      </c>
      <c r="R49" s="204" t="s">
        <v>391</v>
      </c>
      <c r="S49" s="171"/>
    </row>
    <row r="50" spans="1:19" s="163" customFormat="1" ht="14.1" customHeight="1" x14ac:dyDescent="0.2">
      <c r="A50" s="161" t="s">
        <v>189</v>
      </c>
      <c r="B50" s="420" t="s">
        <v>49</v>
      </c>
      <c r="C50" s="62" t="s">
        <v>49</v>
      </c>
      <c r="D50" s="39">
        <v>80</v>
      </c>
      <c r="E50" s="750">
        <v>7466</v>
      </c>
      <c r="F50" s="725">
        <v>128</v>
      </c>
      <c r="G50" s="759">
        <v>200.26130000000001</v>
      </c>
      <c r="H50" s="202">
        <v>0.63900000000000001</v>
      </c>
      <c r="I50" s="202">
        <v>0.53500000000000003</v>
      </c>
      <c r="J50" s="204">
        <v>0.75700000000000001</v>
      </c>
      <c r="K50" s="725">
        <v>37</v>
      </c>
      <c r="L50" s="507">
        <v>0.03</v>
      </c>
      <c r="M50" s="647">
        <v>0.03</v>
      </c>
      <c r="N50" s="202">
        <v>0</v>
      </c>
      <c r="O50" s="202">
        <v>0</v>
      </c>
      <c r="P50" s="202">
        <v>0.48099999999999998</v>
      </c>
      <c r="Q50" s="202">
        <v>0.95499999999999996</v>
      </c>
      <c r="R50" s="204">
        <v>1.4330000000000001</v>
      </c>
      <c r="S50" s="171"/>
    </row>
    <row r="51" spans="1:19" s="163" customFormat="1" ht="14.1" customHeight="1" x14ac:dyDescent="0.2">
      <c r="A51" s="161" t="s">
        <v>190</v>
      </c>
      <c r="B51" s="420"/>
      <c r="C51" s="75"/>
      <c r="D51" s="39">
        <v>261</v>
      </c>
      <c r="E51" s="750">
        <v>22233</v>
      </c>
      <c r="F51" s="725">
        <v>524</v>
      </c>
      <c r="G51" s="759">
        <v>607.48540000000003</v>
      </c>
      <c r="H51" s="202">
        <v>0.86299999999999999</v>
      </c>
      <c r="I51" s="202">
        <v>0.79100000000000004</v>
      </c>
      <c r="J51" s="204">
        <v>0.93899999999999995</v>
      </c>
      <c r="K51" s="725">
        <v>139</v>
      </c>
      <c r="L51" s="507">
        <v>0.05</v>
      </c>
      <c r="M51" s="647">
        <v>0.03</v>
      </c>
      <c r="N51" s="202">
        <v>0</v>
      </c>
      <c r="O51" s="202">
        <v>0</v>
      </c>
      <c r="P51" s="202">
        <v>0.71899999999999997</v>
      </c>
      <c r="Q51" s="202">
        <v>1.145</v>
      </c>
      <c r="R51" s="204">
        <v>1.6439999999999999</v>
      </c>
      <c r="S51" s="171"/>
    </row>
    <row r="52" spans="1:19" s="163" customFormat="1" ht="14.1" customHeight="1" x14ac:dyDescent="0.2">
      <c r="A52" s="161" t="s">
        <v>191</v>
      </c>
      <c r="B52" s="420"/>
      <c r="C52" s="75"/>
      <c r="D52" s="39">
        <v>34</v>
      </c>
      <c r="E52" s="750">
        <v>1900</v>
      </c>
      <c r="F52" s="725">
        <v>43</v>
      </c>
      <c r="G52" s="759">
        <v>47.876100000000001</v>
      </c>
      <c r="H52" s="202">
        <v>0.89800000000000002</v>
      </c>
      <c r="I52" s="202">
        <v>0.65800000000000003</v>
      </c>
      <c r="J52" s="204">
        <v>1.1990000000000001</v>
      </c>
      <c r="K52" s="725">
        <v>10</v>
      </c>
      <c r="L52" s="507">
        <v>0.1</v>
      </c>
      <c r="M52" s="647">
        <v>0.1</v>
      </c>
      <c r="N52" s="202" t="s">
        <v>391</v>
      </c>
      <c r="O52" s="203" t="s">
        <v>391</v>
      </c>
      <c r="P52" s="203" t="s">
        <v>391</v>
      </c>
      <c r="Q52" s="203" t="s">
        <v>391</v>
      </c>
      <c r="R52" s="204" t="s">
        <v>391</v>
      </c>
      <c r="S52" s="171"/>
    </row>
    <row r="53" spans="1:19" s="163" customFormat="1" ht="14.1" customHeight="1" x14ac:dyDescent="0.2">
      <c r="A53" s="161" t="s">
        <v>192</v>
      </c>
      <c r="B53" s="420" t="s">
        <v>50</v>
      </c>
      <c r="C53" s="75" t="s">
        <v>50</v>
      </c>
      <c r="D53" s="39">
        <v>6</v>
      </c>
      <c r="E53" s="750">
        <v>481</v>
      </c>
      <c r="F53" s="725">
        <v>8</v>
      </c>
      <c r="G53" s="759">
        <v>12.424300000000001</v>
      </c>
      <c r="H53" s="202">
        <v>0.64400000000000002</v>
      </c>
      <c r="I53" s="202">
        <v>0.29899999999999999</v>
      </c>
      <c r="J53" s="204">
        <v>1.2230000000000001</v>
      </c>
      <c r="K53" s="725">
        <v>2</v>
      </c>
      <c r="L53" s="507" t="s">
        <v>391</v>
      </c>
      <c r="M53" s="647" t="s">
        <v>391</v>
      </c>
      <c r="N53" s="614" t="s">
        <v>391</v>
      </c>
      <c r="O53" s="203" t="s">
        <v>391</v>
      </c>
      <c r="P53" s="203" t="s">
        <v>391</v>
      </c>
      <c r="Q53" s="203" t="s">
        <v>391</v>
      </c>
      <c r="R53" s="204" t="s">
        <v>391</v>
      </c>
      <c r="S53" s="171"/>
    </row>
    <row r="54" spans="1:19" s="163" customFormat="1" ht="14.1" customHeight="1" x14ac:dyDescent="0.2">
      <c r="A54" s="161" t="s">
        <v>193</v>
      </c>
      <c r="B54" s="420"/>
      <c r="C54" s="29"/>
      <c r="D54" s="39">
        <v>1</v>
      </c>
      <c r="E54" s="751" t="s">
        <v>391</v>
      </c>
      <c r="F54" s="756" t="s">
        <v>391</v>
      </c>
      <c r="G54" s="984" t="s">
        <v>391</v>
      </c>
      <c r="H54" s="985" t="s">
        <v>391</v>
      </c>
      <c r="I54" s="985" t="s">
        <v>391</v>
      </c>
      <c r="J54" s="986" t="s">
        <v>391</v>
      </c>
      <c r="K54" s="756" t="s">
        <v>391</v>
      </c>
      <c r="L54" s="748" t="s">
        <v>391</v>
      </c>
      <c r="M54" s="747" t="s">
        <v>391</v>
      </c>
      <c r="N54" s="987" t="s">
        <v>391</v>
      </c>
      <c r="O54" s="985" t="s">
        <v>391</v>
      </c>
      <c r="P54" s="985" t="s">
        <v>391</v>
      </c>
      <c r="Q54" s="985" t="s">
        <v>391</v>
      </c>
      <c r="R54" s="986" t="s">
        <v>391</v>
      </c>
      <c r="S54" s="171"/>
    </row>
    <row r="55" spans="1:19" s="163" customFormat="1" ht="14.1" customHeight="1" x14ac:dyDescent="0.2">
      <c r="A55" s="161" t="s">
        <v>194</v>
      </c>
      <c r="B55" s="420" t="s">
        <v>49</v>
      </c>
      <c r="C55" s="29" t="s">
        <v>49</v>
      </c>
      <c r="D55" s="39">
        <v>73</v>
      </c>
      <c r="E55" s="750">
        <v>6831</v>
      </c>
      <c r="F55" s="725">
        <v>120</v>
      </c>
      <c r="G55" s="759">
        <v>180.19990000000001</v>
      </c>
      <c r="H55" s="202">
        <v>0.66600000000000004</v>
      </c>
      <c r="I55" s="202">
        <v>0.55500000000000005</v>
      </c>
      <c r="J55" s="204">
        <v>0.79300000000000004</v>
      </c>
      <c r="K55" s="725">
        <v>40</v>
      </c>
      <c r="L55" s="507">
        <v>0.05</v>
      </c>
      <c r="M55" s="647">
        <v>0.08</v>
      </c>
      <c r="N55" s="202">
        <v>0</v>
      </c>
      <c r="O55" s="202">
        <v>0.27100000000000002</v>
      </c>
      <c r="P55" s="202">
        <v>0.65</v>
      </c>
      <c r="Q55" s="202">
        <v>1.181</v>
      </c>
      <c r="R55" s="204">
        <v>1.7625</v>
      </c>
      <c r="S55" s="171"/>
    </row>
    <row r="56" spans="1:19" s="163" customFormat="1" ht="14.1" customHeight="1" x14ac:dyDescent="0.2">
      <c r="A56" s="161" t="s">
        <v>195</v>
      </c>
      <c r="B56" s="420" t="s">
        <v>49</v>
      </c>
      <c r="C56" s="75" t="s">
        <v>50</v>
      </c>
      <c r="D56" s="39">
        <v>50</v>
      </c>
      <c r="E56" s="750">
        <v>5670</v>
      </c>
      <c r="F56" s="725">
        <v>94</v>
      </c>
      <c r="G56" s="759">
        <v>145.9864</v>
      </c>
      <c r="H56" s="202">
        <v>0.64400000000000002</v>
      </c>
      <c r="I56" s="202">
        <v>0.52300000000000002</v>
      </c>
      <c r="J56" s="204">
        <v>0.78400000000000003</v>
      </c>
      <c r="K56" s="725">
        <v>34</v>
      </c>
      <c r="L56" s="507">
        <v>0.03</v>
      </c>
      <c r="M56" s="647">
        <v>0.09</v>
      </c>
      <c r="N56" s="202">
        <v>0</v>
      </c>
      <c r="O56" s="202">
        <v>0.156</v>
      </c>
      <c r="P56" s="202">
        <v>0.50700000000000001</v>
      </c>
      <c r="Q56" s="202">
        <v>0.89900000000000002</v>
      </c>
      <c r="R56" s="204">
        <v>1.266</v>
      </c>
      <c r="S56" s="171"/>
    </row>
    <row r="57" spans="1:19" s="163" customFormat="1" ht="14.1" customHeight="1" x14ac:dyDescent="0.2">
      <c r="A57" s="161" t="s">
        <v>196</v>
      </c>
      <c r="B57" s="420" t="s">
        <v>49</v>
      </c>
      <c r="C57" s="75" t="s">
        <v>50</v>
      </c>
      <c r="D57" s="39">
        <v>25</v>
      </c>
      <c r="E57" s="750">
        <v>1844</v>
      </c>
      <c r="F57" s="725">
        <v>55</v>
      </c>
      <c r="G57" s="759">
        <v>48.925199999999997</v>
      </c>
      <c r="H57" s="202">
        <v>1.1240000000000001</v>
      </c>
      <c r="I57" s="202">
        <v>0.85499999999999998</v>
      </c>
      <c r="J57" s="204">
        <v>1.452</v>
      </c>
      <c r="K57" s="725">
        <v>14</v>
      </c>
      <c r="L57" s="507">
        <v>0.21</v>
      </c>
      <c r="M57" s="647">
        <v>7.0000000000000007E-2</v>
      </c>
      <c r="N57" s="202" t="s">
        <v>391</v>
      </c>
      <c r="O57" s="203" t="s">
        <v>391</v>
      </c>
      <c r="P57" s="203" t="s">
        <v>391</v>
      </c>
      <c r="Q57" s="203" t="s">
        <v>391</v>
      </c>
      <c r="R57" s="204" t="s">
        <v>391</v>
      </c>
      <c r="S57" s="171"/>
    </row>
    <row r="58" spans="1:19" s="163" customFormat="1" ht="14.1" customHeight="1" x14ac:dyDescent="0.2">
      <c r="A58" s="161" t="s">
        <v>197</v>
      </c>
      <c r="B58" s="420" t="s">
        <v>50</v>
      </c>
      <c r="C58" s="75" t="s">
        <v>49</v>
      </c>
      <c r="D58" s="39">
        <v>70</v>
      </c>
      <c r="E58" s="750">
        <v>5530</v>
      </c>
      <c r="F58" s="725">
        <v>102</v>
      </c>
      <c r="G58" s="759">
        <v>143.0975</v>
      </c>
      <c r="H58" s="202">
        <v>0.71299999999999997</v>
      </c>
      <c r="I58" s="202">
        <v>0.58399999999999996</v>
      </c>
      <c r="J58" s="204">
        <v>0.86199999999999999</v>
      </c>
      <c r="K58" s="725">
        <v>35</v>
      </c>
      <c r="L58" s="507">
        <v>0.03</v>
      </c>
      <c r="M58" s="647">
        <v>0.03</v>
      </c>
      <c r="N58" s="202">
        <v>0</v>
      </c>
      <c r="O58" s="202">
        <v>0</v>
      </c>
      <c r="P58" s="202">
        <v>0.70399999999999996</v>
      </c>
      <c r="Q58" s="202">
        <v>1.0189999999999999</v>
      </c>
      <c r="R58" s="204">
        <v>1.6379999999999999</v>
      </c>
      <c r="S58" s="171"/>
    </row>
    <row r="59" spans="1:19" s="163" customFormat="1" ht="14.1" customHeight="1" x14ac:dyDescent="0.2">
      <c r="A59" s="744" t="s">
        <v>198</v>
      </c>
      <c r="B59" s="958" t="s">
        <v>50</v>
      </c>
      <c r="C59" s="75" t="s">
        <v>50</v>
      </c>
      <c r="D59" s="39">
        <v>10</v>
      </c>
      <c r="E59" s="750">
        <v>280</v>
      </c>
      <c r="F59" s="725">
        <v>2</v>
      </c>
      <c r="G59" s="759">
        <v>5.8758999999999997</v>
      </c>
      <c r="H59" s="202">
        <v>0.34</v>
      </c>
      <c r="I59" s="202">
        <v>5.7000000000000002E-2</v>
      </c>
      <c r="J59" s="204">
        <v>1.125</v>
      </c>
      <c r="K59" s="725">
        <v>2</v>
      </c>
      <c r="L59" s="507" t="s">
        <v>391</v>
      </c>
      <c r="M59" s="647" t="s">
        <v>391</v>
      </c>
      <c r="N59" s="614" t="s">
        <v>391</v>
      </c>
      <c r="O59" s="203" t="s">
        <v>391</v>
      </c>
      <c r="P59" s="203" t="s">
        <v>391</v>
      </c>
      <c r="Q59" s="203" t="s">
        <v>391</v>
      </c>
      <c r="R59" s="204" t="s">
        <v>391</v>
      </c>
      <c r="S59" s="171"/>
    </row>
    <row r="60" spans="1:19" s="175" customFormat="1" ht="14.1" customHeight="1" x14ac:dyDescent="0.2">
      <c r="A60" s="164" t="s">
        <v>199</v>
      </c>
      <c r="B60" s="914"/>
      <c r="C60" s="245"/>
      <c r="D60" s="753">
        <v>3062</v>
      </c>
      <c r="E60" s="752">
        <v>282436</v>
      </c>
      <c r="F60" s="754">
        <v>6094</v>
      </c>
      <c r="G60" s="1088">
        <v>7524.6419999999998</v>
      </c>
      <c r="H60" s="219">
        <v>0.81</v>
      </c>
      <c r="I60" s="219">
        <v>0.79</v>
      </c>
      <c r="J60" s="318">
        <v>0.83</v>
      </c>
      <c r="K60" s="754">
        <v>1679</v>
      </c>
      <c r="L60" s="283">
        <v>0.06</v>
      </c>
      <c r="M60" s="497">
        <v>0.04</v>
      </c>
      <c r="N60" s="686">
        <v>0</v>
      </c>
      <c r="O60" s="219">
        <v>0.252</v>
      </c>
      <c r="P60" s="219">
        <v>0.71899999999999997</v>
      </c>
      <c r="Q60" s="219">
        <v>1.18</v>
      </c>
      <c r="R60" s="318">
        <v>1.7190000000000001</v>
      </c>
      <c r="S60" s="505"/>
    </row>
    <row r="61" spans="1:19" x14ac:dyDescent="0.2">
      <c r="K61" s="143"/>
      <c r="L61" s="749"/>
      <c r="M61" s="143"/>
    </row>
    <row r="62" spans="1:19" x14ac:dyDescent="0.2">
      <c r="A62" s="82"/>
    </row>
    <row r="63" spans="1:19" x14ac:dyDescent="0.2">
      <c r="A63" s="82" t="s">
        <v>467</v>
      </c>
      <c r="D63" s="139"/>
      <c r="E63" s="139"/>
      <c r="H63" s="96"/>
      <c r="I63" s="96"/>
    </row>
    <row r="64" spans="1:19" x14ac:dyDescent="0.2">
      <c r="A64" s="82" t="s">
        <v>468</v>
      </c>
      <c r="D64" s="139"/>
      <c r="E64" s="139"/>
      <c r="H64" s="96"/>
      <c r="I64" s="96"/>
    </row>
    <row r="65" spans="1:13" x14ac:dyDescent="0.2">
      <c r="A65" s="82" t="s">
        <v>469</v>
      </c>
      <c r="D65" s="139"/>
      <c r="E65" s="139"/>
      <c r="H65" s="96"/>
      <c r="I65" s="96"/>
    </row>
    <row r="66" spans="1:13" x14ac:dyDescent="0.2">
      <c r="A66" s="140" t="s">
        <v>470</v>
      </c>
      <c r="D66" s="139"/>
      <c r="E66" s="139"/>
      <c r="H66" s="96"/>
      <c r="I66" s="96"/>
    </row>
    <row r="67" spans="1:13" x14ac:dyDescent="0.2">
      <c r="A67" s="140" t="s">
        <v>378</v>
      </c>
      <c r="B67" s="96"/>
      <c r="C67" s="96"/>
      <c r="K67" s="96"/>
      <c r="L67" s="96"/>
      <c r="M67" s="96"/>
    </row>
    <row r="68" spans="1:13" x14ac:dyDescent="0.2">
      <c r="A68" s="82" t="s">
        <v>379</v>
      </c>
      <c r="D68" s="139"/>
      <c r="E68" s="139"/>
      <c r="H68" s="96"/>
      <c r="I68" s="96"/>
    </row>
    <row r="69" spans="1:13" x14ac:dyDescent="0.2">
      <c r="A69" s="82" t="s">
        <v>943</v>
      </c>
    </row>
    <row r="70" spans="1:13" x14ac:dyDescent="0.2">
      <c r="A70" s="82" t="s">
        <v>944</v>
      </c>
    </row>
    <row r="71" spans="1:13" x14ac:dyDescent="0.2">
      <c r="A71" s="82" t="s">
        <v>380</v>
      </c>
    </row>
    <row r="72" spans="1:13" x14ac:dyDescent="0.2">
      <c r="A72" s="82" t="s">
        <v>381</v>
      </c>
    </row>
    <row r="73" spans="1:13" x14ac:dyDescent="0.2">
      <c r="A73" s="82" t="s">
        <v>471</v>
      </c>
    </row>
    <row r="74" spans="1:13" x14ac:dyDescent="0.2">
      <c r="A74" s="82" t="s">
        <v>472</v>
      </c>
    </row>
    <row r="75" spans="1:13" x14ac:dyDescent="0.2">
      <c r="A75" s="140" t="s">
        <v>473</v>
      </c>
    </row>
    <row r="76" spans="1:13" x14ac:dyDescent="0.2">
      <c r="A76" s="140" t="s">
        <v>474</v>
      </c>
    </row>
    <row r="77" spans="1:13" x14ac:dyDescent="0.2">
      <c r="A77" s="276" t="s">
        <v>475</v>
      </c>
    </row>
    <row r="78" spans="1:13" x14ac:dyDescent="0.2">
      <c r="A78" s="140" t="s">
        <v>400</v>
      </c>
    </row>
    <row r="79" spans="1:13" x14ac:dyDescent="0.2">
      <c r="A79" s="82"/>
    </row>
  </sheetData>
  <customSheetViews>
    <customSheetView guid="{18FB6344-C1D8-4A32-B8CA-93AC084D615F}" fitToPage="1" topLeftCell="A31">
      <selection activeCell="I24" sqref="I24"/>
      <pageMargins left="0" right="0" top="0" bottom="0" header="0" footer="0"/>
      <pageSetup scale="65" fitToHeight="0" orientation="landscape" r:id="rId1"/>
    </customSheetView>
    <customSheetView guid="{B249372F-983F-49DE-A7CF-14A3D5AA079F}" fitToPage="1">
      <selection activeCell="A6" sqref="A6:XFD58"/>
      <pageMargins left="0" right="0" top="0" bottom="0" header="0" footer="0"/>
      <pageSetup scale="65" fitToHeight="0" orientation="landscape" r:id="rId2"/>
    </customSheetView>
  </customSheetViews>
  <mergeCells count="7">
    <mergeCell ref="A2:R2"/>
    <mergeCell ref="A1:R1"/>
    <mergeCell ref="F4:G4"/>
    <mergeCell ref="I4:J4"/>
    <mergeCell ref="K4:M4"/>
    <mergeCell ref="N4:R4"/>
    <mergeCell ref="A3:R3"/>
  </mergeCells>
  <pageMargins left="0.7" right="0.7" top="0.75" bottom="0.75" header="0.3" footer="0.3"/>
  <pageSetup scale="65" fitToHeight="0" orientation="landscape" r:id="rId3"/>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S85"/>
  <sheetViews>
    <sheetView workbookViewId="0">
      <selection sqref="A1:R1"/>
    </sheetView>
  </sheetViews>
  <sheetFormatPr defaultColWidth="9.140625" defaultRowHeight="12.75" x14ac:dyDescent="0.2"/>
  <cols>
    <col min="1" max="1" width="16.85546875" style="97" customWidth="1"/>
    <col min="2" max="5" width="12.7109375" style="96" customWidth="1"/>
    <col min="6" max="7" width="12.7109375" style="139" customWidth="1"/>
    <col min="8" max="9" width="9.140625" style="139" customWidth="1"/>
    <col min="10" max="10" width="9.140625" style="96" customWidth="1"/>
    <col min="11" max="11" width="12.42578125" style="102" customWidth="1"/>
    <col min="12" max="13" width="12.7109375" style="96" customWidth="1"/>
    <col min="14" max="17" width="9.140625" style="96" customWidth="1"/>
    <col min="18" max="19" width="9.140625" style="96"/>
    <col min="20" max="20" width="6.85546875" style="96" customWidth="1"/>
    <col min="21" max="16384" width="9.140625" style="96"/>
  </cols>
  <sheetData>
    <row r="1" spans="1:19" s="97" customFormat="1" x14ac:dyDescent="0.2">
      <c r="A1" s="1195" t="s">
        <v>462</v>
      </c>
      <c r="B1" s="1196"/>
      <c r="C1" s="1196"/>
      <c r="D1" s="1196"/>
      <c r="E1" s="1196"/>
      <c r="F1" s="1196"/>
      <c r="G1" s="1196"/>
      <c r="H1" s="1196"/>
      <c r="I1" s="1196"/>
      <c r="J1" s="1196"/>
      <c r="K1" s="1196"/>
      <c r="L1" s="1196"/>
      <c r="M1" s="1196"/>
      <c r="N1" s="1196"/>
      <c r="O1" s="1196"/>
      <c r="P1" s="1196"/>
      <c r="Q1" s="1196"/>
      <c r="R1" s="1197"/>
    </row>
    <row r="2" spans="1:19" s="97" customFormat="1" x14ac:dyDescent="0.2">
      <c r="A2" s="1153" t="s">
        <v>366</v>
      </c>
      <c r="B2" s="1148"/>
      <c r="C2" s="1148"/>
      <c r="D2" s="1148"/>
      <c r="E2" s="1148"/>
      <c r="F2" s="1148"/>
      <c r="G2" s="1148"/>
      <c r="H2" s="1148"/>
      <c r="I2" s="1148"/>
      <c r="J2" s="1148"/>
      <c r="K2" s="1148"/>
      <c r="L2" s="1148"/>
      <c r="M2" s="1148"/>
      <c r="N2" s="1148"/>
      <c r="O2" s="1148"/>
      <c r="P2" s="1148"/>
      <c r="Q2" s="1148"/>
      <c r="R2" s="1198"/>
    </row>
    <row r="3" spans="1:19" s="97" customFormat="1" ht="15" thickBot="1" x14ac:dyDescent="0.25">
      <c r="A3" s="1154" t="s">
        <v>476</v>
      </c>
      <c r="B3" s="1149"/>
      <c r="C3" s="1149"/>
      <c r="D3" s="1149"/>
      <c r="E3" s="1149"/>
      <c r="F3" s="1149"/>
      <c r="G3" s="1149"/>
      <c r="H3" s="1149"/>
      <c r="I3" s="1149"/>
      <c r="J3" s="1149"/>
      <c r="K3" s="1149"/>
      <c r="L3" s="1149"/>
      <c r="M3" s="1149"/>
      <c r="N3" s="1149"/>
      <c r="O3" s="1149"/>
      <c r="P3" s="1149"/>
      <c r="Q3" s="1149"/>
      <c r="R3" s="1199"/>
    </row>
    <row r="4" spans="1:19" s="101" customFormat="1" ht="15" thickTop="1" x14ac:dyDescent="0.2">
      <c r="A4" s="15"/>
      <c r="B4" s="152"/>
      <c r="C4" s="10"/>
      <c r="D4" s="10"/>
      <c r="E4" s="112"/>
      <c r="F4" s="1189" t="s">
        <v>300</v>
      </c>
      <c r="G4" s="1189"/>
      <c r="H4" s="130"/>
      <c r="I4" s="1190" t="s">
        <v>239</v>
      </c>
      <c r="J4" s="1191"/>
      <c r="K4" s="1193" t="s">
        <v>240</v>
      </c>
      <c r="L4" s="1193"/>
      <c r="M4" s="1194"/>
      <c r="N4" s="1212" t="s">
        <v>368</v>
      </c>
      <c r="O4" s="1187"/>
      <c r="P4" s="1187"/>
      <c r="Q4" s="1187"/>
      <c r="R4" s="1188"/>
      <c r="S4" s="10"/>
    </row>
    <row r="5" spans="1:19" s="101" customFormat="1" ht="54.75" customHeight="1" x14ac:dyDescent="0.2">
      <c r="A5" s="98" t="s">
        <v>9</v>
      </c>
      <c r="B5" s="12" t="s">
        <v>369</v>
      </c>
      <c r="C5" s="24" t="s">
        <v>370</v>
      </c>
      <c r="D5" s="25" t="s">
        <v>477</v>
      </c>
      <c r="E5" s="650" t="s">
        <v>465</v>
      </c>
      <c r="F5" s="798" t="s">
        <v>243</v>
      </c>
      <c r="G5" s="20" t="s">
        <v>244</v>
      </c>
      <c r="H5" s="20" t="s">
        <v>245</v>
      </c>
      <c r="I5" s="20" t="s">
        <v>284</v>
      </c>
      <c r="J5" s="21" t="s">
        <v>285</v>
      </c>
      <c r="K5" s="24" t="s">
        <v>466</v>
      </c>
      <c r="L5" s="24" t="s">
        <v>373</v>
      </c>
      <c r="M5" s="25" t="s">
        <v>374</v>
      </c>
      <c r="N5" s="22">
        <v>0.1</v>
      </c>
      <c r="O5" s="22">
        <v>0.25</v>
      </c>
      <c r="P5" s="19" t="s">
        <v>375</v>
      </c>
      <c r="Q5" s="22">
        <v>0.75</v>
      </c>
      <c r="R5" s="23">
        <v>0.9</v>
      </c>
    </row>
    <row r="6" spans="1:19" s="163" customFormat="1" ht="14.1" customHeight="1" x14ac:dyDescent="0.2">
      <c r="A6" s="161" t="s">
        <v>145</v>
      </c>
      <c r="B6" s="420" t="s">
        <v>49</v>
      </c>
      <c r="C6" s="75" t="s">
        <v>49</v>
      </c>
      <c r="D6" s="722">
        <v>51</v>
      </c>
      <c r="E6" s="750">
        <v>6611</v>
      </c>
      <c r="F6" s="878">
        <v>20</v>
      </c>
      <c r="G6" s="759">
        <v>38.607799999999997</v>
      </c>
      <c r="H6" s="440">
        <v>0.51800000000000002</v>
      </c>
      <c r="I6" s="440">
        <v>0.32500000000000001</v>
      </c>
      <c r="J6" s="436">
        <v>0.78600000000000003</v>
      </c>
      <c r="K6" s="87">
        <v>13</v>
      </c>
      <c r="L6" s="507">
        <v>0</v>
      </c>
      <c r="M6" s="647">
        <v>0.08</v>
      </c>
      <c r="N6" s="507" t="s">
        <v>391</v>
      </c>
      <c r="O6" s="507" t="s">
        <v>391</v>
      </c>
      <c r="P6" s="507" t="s">
        <v>391</v>
      </c>
      <c r="Q6" s="507" t="s">
        <v>391</v>
      </c>
      <c r="R6" s="647" t="s">
        <v>391</v>
      </c>
    </row>
    <row r="7" spans="1:19" s="163" customFormat="1" ht="14.1" customHeight="1" x14ac:dyDescent="0.2">
      <c r="A7" s="161" t="s">
        <v>146</v>
      </c>
      <c r="B7" s="420" t="s">
        <v>49</v>
      </c>
      <c r="C7" s="75" t="s">
        <v>50</v>
      </c>
      <c r="D7" s="722">
        <v>7</v>
      </c>
      <c r="E7" s="750">
        <v>389</v>
      </c>
      <c r="F7" s="878">
        <v>1</v>
      </c>
      <c r="G7" s="759">
        <v>2.2985000000000002</v>
      </c>
      <c r="H7" s="440">
        <v>0.435</v>
      </c>
      <c r="I7" s="440">
        <v>2.1999999999999999E-2</v>
      </c>
      <c r="J7" s="436">
        <v>2.1459999999999999</v>
      </c>
      <c r="K7" s="87">
        <v>1</v>
      </c>
      <c r="L7" s="507" t="s">
        <v>391</v>
      </c>
      <c r="M7" s="647" t="s">
        <v>391</v>
      </c>
      <c r="N7" s="202" t="s">
        <v>391</v>
      </c>
      <c r="O7" s="202" t="s">
        <v>391</v>
      </c>
      <c r="P7" s="202" t="s">
        <v>391</v>
      </c>
      <c r="Q7" s="202" t="s">
        <v>391</v>
      </c>
      <c r="R7" s="204" t="s">
        <v>391</v>
      </c>
    </row>
    <row r="8" spans="1:19" s="163" customFormat="1" ht="14.1" customHeight="1" x14ac:dyDescent="0.2">
      <c r="A8" s="161" t="s">
        <v>147</v>
      </c>
      <c r="B8" s="420"/>
      <c r="C8" s="29"/>
      <c r="D8" s="722">
        <v>48</v>
      </c>
      <c r="E8" s="750">
        <v>5946</v>
      </c>
      <c r="F8" s="878">
        <v>30</v>
      </c>
      <c r="G8" s="759">
        <v>35.096499999999999</v>
      </c>
      <c r="H8" s="440">
        <v>0.85499999999999998</v>
      </c>
      <c r="I8" s="440">
        <v>0.58699999999999997</v>
      </c>
      <c r="J8" s="436">
        <v>1.2050000000000001</v>
      </c>
      <c r="K8" s="87">
        <v>13</v>
      </c>
      <c r="L8" s="507">
        <v>0</v>
      </c>
      <c r="M8" s="647">
        <v>0.08</v>
      </c>
      <c r="N8" s="507" t="s">
        <v>391</v>
      </c>
      <c r="O8" s="507" t="s">
        <v>391</v>
      </c>
      <c r="P8" s="507" t="s">
        <v>391</v>
      </c>
      <c r="Q8" s="507" t="s">
        <v>391</v>
      </c>
      <c r="R8" s="647" t="s">
        <v>391</v>
      </c>
    </row>
    <row r="9" spans="1:19" s="163" customFormat="1" ht="14.1" customHeight="1" x14ac:dyDescent="0.2">
      <c r="A9" s="161" t="s">
        <v>148</v>
      </c>
      <c r="B9" s="420"/>
      <c r="C9" s="75"/>
      <c r="D9" s="722">
        <v>35</v>
      </c>
      <c r="E9" s="750">
        <v>2880</v>
      </c>
      <c r="F9" s="878">
        <v>6</v>
      </c>
      <c r="G9" s="759">
        <v>17.397099999999998</v>
      </c>
      <c r="H9" s="440">
        <v>0.34499999999999997</v>
      </c>
      <c r="I9" s="440">
        <v>0.14000000000000001</v>
      </c>
      <c r="J9" s="436">
        <v>0.71699999999999997</v>
      </c>
      <c r="K9" s="87">
        <v>5</v>
      </c>
      <c r="L9" s="507" t="s">
        <v>391</v>
      </c>
      <c r="M9" s="647" t="s">
        <v>391</v>
      </c>
      <c r="N9" s="202" t="s">
        <v>391</v>
      </c>
      <c r="O9" s="202" t="s">
        <v>391</v>
      </c>
      <c r="P9" s="202" t="s">
        <v>391</v>
      </c>
      <c r="Q9" s="202" t="s">
        <v>391</v>
      </c>
      <c r="R9" s="204" t="s">
        <v>391</v>
      </c>
    </row>
    <row r="10" spans="1:19" s="163" customFormat="1" ht="14.1" customHeight="1" x14ac:dyDescent="0.2">
      <c r="A10" s="161" t="s">
        <v>149</v>
      </c>
      <c r="B10" s="420" t="s">
        <v>49</v>
      </c>
      <c r="C10" s="1" t="s">
        <v>49</v>
      </c>
      <c r="D10" s="722">
        <v>273</v>
      </c>
      <c r="E10" s="750">
        <v>18564</v>
      </c>
      <c r="F10" s="878">
        <v>100</v>
      </c>
      <c r="G10" s="759">
        <v>139.93</v>
      </c>
      <c r="H10" s="440">
        <v>0.71499999999999997</v>
      </c>
      <c r="I10" s="440">
        <v>0.58499999999999996</v>
      </c>
      <c r="J10" s="436">
        <v>0.86499999999999999</v>
      </c>
      <c r="K10" s="87">
        <v>46</v>
      </c>
      <c r="L10" s="441">
        <v>0.02</v>
      </c>
      <c r="M10" s="442">
        <v>0</v>
      </c>
      <c r="N10" s="440">
        <v>0</v>
      </c>
      <c r="O10" s="440">
        <v>0</v>
      </c>
      <c r="P10" s="440">
        <v>0.65949999999999998</v>
      </c>
      <c r="Q10" s="440">
        <v>0.97899999999999998</v>
      </c>
      <c r="R10" s="436">
        <v>1.653</v>
      </c>
    </row>
    <row r="11" spans="1:19" s="163" customFormat="1" ht="14.1" customHeight="1" x14ac:dyDescent="0.2">
      <c r="A11" s="161" t="s">
        <v>150</v>
      </c>
      <c r="B11" s="420"/>
      <c r="C11" s="75" t="s">
        <v>50</v>
      </c>
      <c r="D11" s="722">
        <v>48</v>
      </c>
      <c r="E11" s="750">
        <v>4809</v>
      </c>
      <c r="F11" s="878">
        <v>36</v>
      </c>
      <c r="G11" s="759">
        <v>30.0397</v>
      </c>
      <c r="H11" s="440">
        <v>1.198</v>
      </c>
      <c r="I11" s="440">
        <v>0.85199999999999998</v>
      </c>
      <c r="J11" s="436">
        <v>1.641</v>
      </c>
      <c r="K11" s="87">
        <v>8</v>
      </c>
      <c r="L11" s="507" t="s">
        <v>391</v>
      </c>
      <c r="M11" s="647" t="s">
        <v>391</v>
      </c>
      <c r="N11" s="202" t="s">
        <v>391</v>
      </c>
      <c r="O11" s="202" t="s">
        <v>391</v>
      </c>
      <c r="P11" s="202" t="s">
        <v>391</v>
      </c>
      <c r="Q11" s="202" t="s">
        <v>391</v>
      </c>
      <c r="R11" s="204" t="s">
        <v>391</v>
      </c>
    </row>
    <row r="12" spans="1:19" s="163" customFormat="1" ht="14.1" customHeight="1" x14ac:dyDescent="0.2">
      <c r="A12" s="161" t="s">
        <v>151</v>
      </c>
      <c r="B12" s="420" t="s">
        <v>49</v>
      </c>
      <c r="C12" s="29" t="s">
        <v>50</v>
      </c>
      <c r="D12" s="722">
        <v>26</v>
      </c>
      <c r="E12" s="750">
        <v>2381</v>
      </c>
      <c r="F12" s="878">
        <v>21</v>
      </c>
      <c r="G12" s="759">
        <v>16.433800000000002</v>
      </c>
      <c r="H12" s="440">
        <v>1.278</v>
      </c>
      <c r="I12" s="440">
        <v>0.81200000000000006</v>
      </c>
      <c r="J12" s="436">
        <v>1.92</v>
      </c>
      <c r="K12" s="87">
        <v>6</v>
      </c>
      <c r="L12" s="507" t="s">
        <v>391</v>
      </c>
      <c r="M12" s="647" t="s">
        <v>391</v>
      </c>
      <c r="N12" s="202" t="s">
        <v>391</v>
      </c>
      <c r="O12" s="202" t="s">
        <v>391</v>
      </c>
      <c r="P12" s="202" t="s">
        <v>391</v>
      </c>
      <c r="Q12" s="202" t="s">
        <v>391</v>
      </c>
      <c r="R12" s="204" t="s">
        <v>391</v>
      </c>
    </row>
    <row r="13" spans="1:19" s="163" customFormat="1" ht="14.1" customHeight="1" x14ac:dyDescent="0.2">
      <c r="A13" s="161" t="s">
        <v>152</v>
      </c>
      <c r="B13" s="420" t="s">
        <v>49</v>
      </c>
      <c r="C13" s="75" t="s">
        <v>50</v>
      </c>
      <c r="D13" s="722">
        <v>6</v>
      </c>
      <c r="E13" s="750">
        <v>482</v>
      </c>
      <c r="F13" s="878">
        <v>3</v>
      </c>
      <c r="G13" s="759">
        <v>4.1715999999999998</v>
      </c>
      <c r="H13" s="440">
        <v>0.71899999999999997</v>
      </c>
      <c r="I13" s="440">
        <v>0.183</v>
      </c>
      <c r="J13" s="436">
        <v>1.9570000000000001</v>
      </c>
      <c r="K13" s="87">
        <v>2</v>
      </c>
      <c r="L13" s="507" t="s">
        <v>391</v>
      </c>
      <c r="M13" s="647" t="s">
        <v>391</v>
      </c>
      <c r="N13" s="202" t="s">
        <v>391</v>
      </c>
      <c r="O13" s="202" t="s">
        <v>391</v>
      </c>
      <c r="P13" s="202" t="s">
        <v>391</v>
      </c>
      <c r="Q13" s="202" t="s">
        <v>391</v>
      </c>
      <c r="R13" s="204" t="s">
        <v>391</v>
      </c>
    </row>
    <row r="14" spans="1:19" s="163" customFormat="1" ht="14.1" customHeight="1" x14ac:dyDescent="0.2">
      <c r="A14" s="161" t="s">
        <v>153</v>
      </c>
      <c r="B14" s="420"/>
      <c r="C14" s="29"/>
      <c r="D14" s="722">
        <v>7</v>
      </c>
      <c r="E14" s="750">
        <v>554</v>
      </c>
      <c r="F14" s="878">
        <v>1</v>
      </c>
      <c r="G14" s="759">
        <v>4.3897000000000004</v>
      </c>
      <c r="H14" s="440">
        <v>0.22800000000000001</v>
      </c>
      <c r="I14" s="440">
        <v>1.0999999999999999E-2</v>
      </c>
      <c r="J14" s="436">
        <v>1.1240000000000001</v>
      </c>
      <c r="K14" s="87">
        <v>1</v>
      </c>
      <c r="L14" s="507" t="s">
        <v>391</v>
      </c>
      <c r="M14" s="647" t="s">
        <v>391</v>
      </c>
      <c r="N14" s="202" t="s">
        <v>391</v>
      </c>
      <c r="O14" s="202" t="s">
        <v>391</v>
      </c>
      <c r="P14" s="202" t="s">
        <v>391</v>
      </c>
      <c r="Q14" s="202" t="s">
        <v>391</v>
      </c>
      <c r="R14" s="204" t="s">
        <v>391</v>
      </c>
    </row>
    <row r="15" spans="1:19" s="163" customFormat="1" ht="14.1" customHeight="1" x14ac:dyDescent="0.2">
      <c r="A15" s="161" t="s">
        <v>154</v>
      </c>
      <c r="B15" s="420" t="s">
        <v>50</v>
      </c>
      <c r="C15" s="75" t="s">
        <v>49</v>
      </c>
      <c r="D15" s="722">
        <v>171</v>
      </c>
      <c r="E15" s="750">
        <v>19155</v>
      </c>
      <c r="F15" s="878">
        <v>103</v>
      </c>
      <c r="G15" s="759">
        <v>120.3189</v>
      </c>
      <c r="H15" s="440">
        <v>0.85599999999999998</v>
      </c>
      <c r="I15" s="440">
        <v>0.70199999999999996</v>
      </c>
      <c r="J15" s="436">
        <v>1.034</v>
      </c>
      <c r="K15" s="87">
        <v>43</v>
      </c>
      <c r="L15" s="441">
        <v>0.02</v>
      </c>
      <c r="M15" s="442">
        <v>0.02</v>
      </c>
      <c r="N15" s="440">
        <v>0</v>
      </c>
      <c r="O15" s="440">
        <v>0</v>
      </c>
      <c r="P15" s="440">
        <v>0.72499999999999998</v>
      </c>
      <c r="Q15" s="440">
        <v>1.024</v>
      </c>
      <c r="R15" s="436">
        <v>2.6070000000000002</v>
      </c>
    </row>
    <row r="16" spans="1:19" s="163" customFormat="1" ht="14.1" customHeight="1" x14ac:dyDescent="0.2">
      <c r="A16" s="161" t="s">
        <v>155</v>
      </c>
      <c r="B16" s="420" t="s">
        <v>49</v>
      </c>
      <c r="C16" s="29" t="s">
        <v>50</v>
      </c>
      <c r="D16" s="722">
        <v>83</v>
      </c>
      <c r="E16" s="750">
        <v>11533</v>
      </c>
      <c r="F16" s="878">
        <v>89</v>
      </c>
      <c r="G16" s="759">
        <v>79.763999999999996</v>
      </c>
      <c r="H16" s="440">
        <v>1.1160000000000001</v>
      </c>
      <c r="I16" s="440">
        <v>0.90100000000000002</v>
      </c>
      <c r="J16" s="436">
        <v>1.367</v>
      </c>
      <c r="K16" s="87">
        <v>25</v>
      </c>
      <c r="L16" s="441">
        <v>0.16</v>
      </c>
      <c r="M16" s="442">
        <v>0</v>
      </c>
      <c r="N16" s="440">
        <v>0</v>
      </c>
      <c r="O16" s="440">
        <v>0.496</v>
      </c>
      <c r="P16" s="440">
        <v>0.66500000000000004</v>
      </c>
      <c r="Q16" s="440">
        <v>1.7569999999999999</v>
      </c>
      <c r="R16" s="436">
        <v>3.2090000000000001</v>
      </c>
    </row>
    <row r="17" spans="1:18" s="163" customFormat="1" ht="14.1" customHeight="1" x14ac:dyDescent="0.2">
      <c r="A17" s="161" t="s">
        <v>156</v>
      </c>
      <c r="B17" s="420"/>
      <c r="C17" s="75"/>
      <c r="D17" s="947">
        <v>0</v>
      </c>
      <c r="E17" s="751" t="s">
        <v>391</v>
      </c>
      <c r="F17" s="756" t="s">
        <v>391</v>
      </c>
      <c r="G17" s="984" t="s">
        <v>391</v>
      </c>
      <c r="H17" s="984" t="s">
        <v>391</v>
      </c>
      <c r="I17" s="984" t="s">
        <v>391</v>
      </c>
      <c r="J17" s="988" t="s">
        <v>391</v>
      </c>
      <c r="K17" s="757" t="s">
        <v>391</v>
      </c>
      <c r="L17" s="758" t="s">
        <v>391</v>
      </c>
      <c r="M17" s="722" t="s">
        <v>391</v>
      </c>
      <c r="N17" s="989" t="s">
        <v>391</v>
      </c>
      <c r="O17" s="984" t="s">
        <v>391</v>
      </c>
      <c r="P17" s="984" t="s">
        <v>391</v>
      </c>
      <c r="Q17" s="984" t="s">
        <v>391</v>
      </c>
      <c r="R17" s="988" t="s">
        <v>391</v>
      </c>
    </row>
    <row r="18" spans="1:18" s="163" customFormat="1" ht="14.1" customHeight="1" x14ac:dyDescent="0.2">
      <c r="A18" s="161" t="s">
        <v>157</v>
      </c>
      <c r="B18" s="420" t="s">
        <v>50</v>
      </c>
      <c r="C18" s="29" t="s">
        <v>50</v>
      </c>
      <c r="D18" s="722">
        <v>12</v>
      </c>
      <c r="E18" s="750">
        <v>563</v>
      </c>
      <c r="F18" s="878">
        <v>6</v>
      </c>
      <c r="G18" s="759">
        <v>3.9967999999999999</v>
      </c>
      <c r="H18" s="440">
        <v>1.5009999999999999</v>
      </c>
      <c r="I18" s="440">
        <v>0.60799999999999998</v>
      </c>
      <c r="J18" s="436">
        <v>3.1219999999999999</v>
      </c>
      <c r="K18" s="87">
        <v>1</v>
      </c>
      <c r="L18" s="507" t="s">
        <v>391</v>
      </c>
      <c r="M18" s="647" t="s">
        <v>391</v>
      </c>
      <c r="N18" s="202" t="s">
        <v>391</v>
      </c>
      <c r="O18" s="202" t="s">
        <v>391</v>
      </c>
      <c r="P18" s="202" t="s">
        <v>391</v>
      </c>
      <c r="Q18" s="202" t="s">
        <v>391</v>
      </c>
      <c r="R18" s="204" t="s">
        <v>391</v>
      </c>
    </row>
    <row r="19" spans="1:18" s="163" customFormat="1" ht="14.1" customHeight="1" x14ac:dyDescent="0.2">
      <c r="A19" s="161" t="s">
        <v>158</v>
      </c>
      <c r="B19" s="420" t="s">
        <v>50</v>
      </c>
      <c r="C19" s="29" t="s">
        <v>50</v>
      </c>
      <c r="D19" s="722">
        <v>15</v>
      </c>
      <c r="E19" s="750">
        <v>1220</v>
      </c>
      <c r="F19" s="878">
        <v>11</v>
      </c>
      <c r="G19" s="759">
        <v>6.9949000000000003</v>
      </c>
      <c r="H19" s="440">
        <v>1.573</v>
      </c>
      <c r="I19" s="440">
        <v>0.82699999999999996</v>
      </c>
      <c r="J19" s="436">
        <v>2.7330000000000001</v>
      </c>
      <c r="K19" s="87">
        <v>2</v>
      </c>
      <c r="L19" s="507" t="s">
        <v>391</v>
      </c>
      <c r="M19" s="647" t="s">
        <v>391</v>
      </c>
      <c r="N19" s="202" t="s">
        <v>391</v>
      </c>
      <c r="O19" s="202" t="s">
        <v>391</v>
      </c>
      <c r="P19" s="202" t="s">
        <v>391</v>
      </c>
      <c r="Q19" s="202" t="s">
        <v>391</v>
      </c>
      <c r="R19" s="204" t="s">
        <v>391</v>
      </c>
    </row>
    <row r="20" spans="1:18" s="163" customFormat="1" ht="14.1" customHeight="1" x14ac:dyDescent="0.2">
      <c r="A20" s="161" t="s">
        <v>159</v>
      </c>
      <c r="B20" s="420" t="s">
        <v>50</v>
      </c>
      <c r="C20" s="29" t="s">
        <v>50</v>
      </c>
      <c r="D20" s="722">
        <v>107</v>
      </c>
      <c r="E20" s="750">
        <v>8995</v>
      </c>
      <c r="F20" s="878">
        <v>46</v>
      </c>
      <c r="G20" s="759">
        <v>67.538200000000003</v>
      </c>
      <c r="H20" s="440">
        <v>0.68100000000000005</v>
      </c>
      <c r="I20" s="440">
        <v>0.504</v>
      </c>
      <c r="J20" s="436">
        <v>0.90100000000000002</v>
      </c>
      <c r="K20" s="87">
        <v>22</v>
      </c>
      <c r="L20" s="507">
        <v>0</v>
      </c>
      <c r="M20" s="647">
        <v>0</v>
      </c>
      <c r="N20" s="202">
        <v>0</v>
      </c>
      <c r="O20" s="202">
        <v>0</v>
      </c>
      <c r="P20" s="202">
        <v>0.60799999999999998</v>
      </c>
      <c r="Q20" s="202">
        <v>0.91</v>
      </c>
      <c r="R20" s="204">
        <v>1.47</v>
      </c>
    </row>
    <row r="21" spans="1:18" s="163" customFormat="1" ht="14.1" customHeight="1" x14ac:dyDescent="0.2">
      <c r="A21" s="161" t="s">
        <v>160</v>
      </c>
      <c r="B21" s="420" t="s">
        <v>49</v>
      </c>
      <c r="C21" s="75" t="s">
        <v>49</v>
      </c>
      <c r="D21" s="722">
        <v>75</v>
      </c>
      <c r="E21" s="750">
        <v>6802</v>
      </c>
      <c r="F21" s="878">
        <v>42</v>
      </c>
      <c r="G21" s="759">
        <v>42.036799999999999</v>
      </c>
      <c r="H21" s="440">
        <v>0.999</v>
      </c>
      <c r="I21" s="440">
        <v>0.72899999999999998</v>
      </c>
      <c r="J21" s="436">
        <v>1.3380000000000001</v>
      </c>
      <c r="K21" s="87">
        <v>10</v>
      </c>
      <c r="L21" s="441">
        <v>0</v>
      </c>
      <c r="M21" s="442">
        <v>0</v>
      </c>
      <c r="N21" s="202" t="s">
        <v>391</v>
      </c>
      <c r="O21" s="202" t="s">
        <v>391</v>
      </c>
      <c r="P21" s="202" t="s">
        <v>391</v>
      </c>
      <c r="Q21" s="202" t="s">
        <v>391</v>
      </c>
      <c r="R21" s="204" t="s">
        <v>391</v>
      </c>
    </row>
    <row r="22" spans="1:18" s="163" customFormat="1" ht="14.1" customHeight="1" x14ac:dyDescent="0.2">
      <c r="A22" s="161" t="s">
        <v>161</v>
      </c>
      <c r="B22" s="420" t="s">
        <v>50</v>
      </c>
      <c r="C22" s="29" t="s">
        <v>50</v>
      </c>
      <c r="D22" s="722">
        <v>32</v>
      </c>
      <c r="E22" s="750">
        <v>2778</v>
      </c>
      <c r="F22" s="878">
        <v>8</v>
      </c>
      <c r="G22" s="759">
        <v>15.507899999999999</v>
      </c>
      <c r="H22" s="440">
        <v>0.51600000000000001</v>
      </c>
      <c r="I22" s="440">
        <v>0.24</v>
      </c>
      <c r="J22" s="436">
        <v>0.98</v>
      </c>
      <c r="K22" s="87">
        <v>2</v>
      </c>
      <c r="L22" s="507" t="s">
        <v>391</v>
      </c>
      <c r="M22" s="647" t="s">
        <v>391</v>
      </c>
      <c r="N22" s="202" t="s">
        <v>391</v>
      </c>
      <c r="O22" s="202" t="s">
        <v>391</v>
      </c>
      <c r="P22" s="202" t="s">
        <v>391</v>
      </c>
      <c r="Q22" s="202" t="s">
        <v>391</v>
      </c>
      <c r="R22" s="204" t="s">
        <v>391</v>
      </c>
    </row>
    <row r="23" spans="1:18" s="163" customFormat="1" ht="14.1" customHeight="1" x14ac:dyDescent="0.2">
      <c r="A23" s="161" t="s">
        <v>162</v>
      </c>
      <c r="B23" s="420" t="s">
        <v>50</v>
      </c>
      <c r="C23" s="29" t="s">
        <v>50</v>
      </c>
      <c r="D23" s="722">
        <v>34</v>
      </c>
      <c r="E23" s="750">
        <v>2672</v>
      </c>
      <c r="F23" s="878">
        <v>9</v>
      </c>
      <c r="G23" s="759">
        <v>16.9634</v>
      </c>
      <c r="H23" s="440">
        <v>0.53100000000000003</v>
      </c>
      <c r="I23" s="440">
        <v>0.25900000000000001</v>
      </c>
      <c r="J23" s="436">
        <v>0.97399999999999998</v>
      </c>
      <c r="K23" s="87">
        <v>4</v>
      </c>
      <c r="L23" s="507" t="s">
        <v>391</v>
      </c>
      <c r="M23" s="647" t="s">
        <v>391</v>
      </c>
      <c r="N23" s="202" t="s">
        <v>391</v>
      </c>
      <c r="O23" s="202" t="s">
        <v>391</v>
      </c>
      <c r="P23" s="202" t="s">
        <v>391</v>
      </c>
      <c r="Q23" s="202" t="s">
        <v>391</v>
      </c>
      <c r="R23" s="204" t="s">
        <v>391</v>
      </c>
    </row>
    <row r="24" spans="1:18" s="163" customFormat="1" ht="14.1" customHeight="1" x14ac:dyDescent="0.2">
      <c r="A24" s="161" t="s">
        <v>163</v>
      </c>
      <c r="B24" s="420" t="s">
        <v>49</v>
      </c>
      <c r="C24" s="75" t="s">
        <v>50</v>
      </c>
      <c r="D24" s="722">
        <v>52</v>
      </c>
      <c r="E24" s="750">
        <v>4395</v>
      </c>
      <c r="F24" s="878">
        <v>18</v>
      </c>
      <c r="G24" s="759">
        <v>31.261399999999998</v>
      </c>
      <c r="H24" s="440">
        <v>0.57599999999999996</v>
      </c>
      <c r="I24" s="440">
        <v>0.35199999999999998</v>
      </c>
      <c r="J24" s="436">
        <v>0.89200000000000002</v>
      </c>
      <c r="K24" s="87">
        <v>10</v>
      </c>
      <c r="L24" s="507">
        <v>0</v>
      </c>
      <c r="M24" s="647">
        <v>0</v>
      </c>
      <c r="N24" s="202" t="s">
        <v>391</v>
      </c>
      <c r="O24" s="202" t="s">
        <v>391</v>
      </c>
      <c r="P24" s="202" t="s">
        <v>391</v>
      </c>
      <c r="Q24" s="202" t="s">
        <v>391</v>
      </c>
      <c r="R24" s="204" t="s">
        <v>391</v>
      </c>
    </row>
    <row r="25" spans="1:18" s="163" customFormat="1" ht="14.1" customHeight="1" x14ac:dyDescent="0.2">
      <c r="A25" s="161" t="s">
        <v>164</v>
      </c>
      <c r="B25" s="420"/>
      <c r="C25" s="29"/>
      <c r="D25" s="722">
        <v>69</v>
      </c>
      <c r="E25" s="750">
        <v>3614</v>
      </c>
      <c r="F25" s="878">
        <v>25</v>
      </c>
      <c r="G25" s="759">
        <v>24.539899999999999</v>
      </c>
      <c r="H25" s="440">
        <v>1.0189999999999999</v>
      </c>
      <c r="I25" s="440">
        <v>0.67400000000000004</v>
      </c>
      <c r="J25" s="436">
        <v>1.482</v>
      </c>
      <c r="K25" s="87">
        <v>5</v>
      </c>
      <c r="L25" s="507" t="s">
        <v>391</v>
      </c>
      <c r="M25" s="647" t="s">
        <v>391</v>
      </c>
      <c r="N25" s="202" t="s">
        <v>391</v>
      </c>
      <c r="O25" s="202" t="s">
        <v>391</v>
      </c>
      <c r="P25" s="202" t="s">
        <v>391</v>
      </c>
      <c r="Q25" s="202" t="s">
        <v>391</v>
      </c>
      <c r="R25" s="204" t="s">
        <v>391</v>
      </c>
    </row>
    <row r="26" spans="1:18" s="163" customFormat="1" ht="14.1" customHeight="1" x14ac:dyDescent="0.2">
      <c r="A26" s="161" t="s">
        <v>165</v>
      </c>
      <c r="B26" s="420"/>
      <c r="C26" s="29" t="s">
        <v>50</v>
      </c>
      <c r="D26" s="722">
        <v>16</v>
      </c>
      <c r="E26" s="750">
        <v>637</v>
      </c>
      <c r="F26" s="878">
        <v>2</v>
      </c>
      <c r="G26" s="759">
        <v>4.5891000000000002</v>
      </c>
      <c r="H26" s="440">
        <v>0.436</v>
      </c>
      <c r="I26" s="440">
        <v>7.2999999999999995E-2</v>
      </c>
      <c r="J26" s="436">
        <v>1.44</v>
      </c>
      <c r="K26" s="87">
        <v>1</v>
      </c>
      <c r="L26" s="507" t="s">
        <v>391</v>
      </c>
      <c r="M26" s="647" t="s">
        <v>391</v>
      </c>
      <c r="N26" s="202" t="s">
        <v>391</v>
      </c>
      <c r="O26" s="202" t="s">
        <v>391</v>
      </c>
      <c r="P26" s="202" t="s">
        <v>391</v>
      </c>
      <c r="Q26" s="202" t="s">
        <v>391</v>
      </c>
      <c r="R26" s="204" t="s">
        <v>391</v>
      </c>
    </row>
    <row r="27" spans="1:18" s="163" customFormat="1" ht="14.1" customHeight="1" x14ac:dyDescent="0.2">
      <c r="A27" s="161" t="s">
        <v>166</v>
      </c>
      <c r="B27" s="420" t="s">
        <v>49</v>
      </c>
      <c r="C27" s="29" t="s">
        <v>50</v>
      </c>
      <c r="D27" s="722">
        <v>39</v>
      </c>
      <c r="E27" s="750">
        <v>3556</v>
      </c>
      <c r="F27" s="878">
        <v>37</v>
      </c>
      <c r="G27" s="759">
        <v>25.6432</v>
      </c>
      <c r="H27" s="440">
        <v>1.4430000000000001</v>
      </c>
      <c r="I27" s="440">
        <v>1.0309999999999999</v>
      </c>
      <c r="J27" s="436">
        <v>1.968</v>
      </c>
      <c r="K27" s="87">
        <v>8</v>
      </c>
      <c r="L27" s="507" t="s">
        <v>391</v>
      </c>
      <c r="M27" s="647" t="s">
        <v>391</v>
      </c>
      <c r="N27" s="202" t="s">
        <v>391</v>
      </c>
      <c r="O27" s="202" t="s">
        <v>391</v>
      </c>
      <c r="P27" s="202" t="s">
        <v>391</v>
      </c>
      <c r="Q27" s="202" t="s">
        <v>391</v>
      </c>
      <c r="R27" s="204" t="s">
        <v>391</v>
      </c>
    </row>
    <row r="28" spans="1:18" s="163" customFormat="1" ht="14.1" customHeight="1" x14ac:dyDescent="0.2">
      <c r="A28" s="161" t="s">
        <v>167</v>
      </c>
      <c r="B28" s="420" t="s">
        <v>49</v>
      </c>
      <c r="C28" s="29" t="s">
        <v>50</v>
      </c>
      <c r="D28" s="722">
        <v>47</v>
      </c>
      <c r="E28" s="750">
        <v>3397</v>
      </c>
      <c r="F28" s="878">
        <v>39</v>
      </c>
      <c r="G28" s="759">
        <v>27.329499999999999</v>
      </c>
      <c r="H28" s="440">
        <v>1.427</v>
      </c>
      <c r="I28" s="440">
        <v>1.0289999999999999</v>
      </c>
      <c r="J28" s="436">
        <v>1.931</v>
      </c>
      <c r="K28" s="87">
        <v>9</v>
      </c>
      <c r="L28" s="507" t="s">
        <v>391</v>
      </c>
      <c r="M28" s="647" t="s">
        <v>391</v>
      </c>
      <c r="N28" s="202" t="s">
        <v>391</v>
      </c>
      <c r="O28" s="202" t="s">
        <v>391</v>
      </c>
      <c r="P28" s="202" t="s">
        <v>391</v>
      </c>
      <c r="Q28" s="202" t="s">
        <v>391</v>
      </c>
      <c r="R28" s="204" t="s">
        <v>391</v>
      </c>
    </row>
    <row r="29" spans="1:18" s="163" customFormat="1" ht="14.1" customHeight="1" x14ac:dyDescent="0.2">
      <c r="A29" s="161" t="s">
        <v>168</v>
      </c>
      <c r="B29" s="420" t="s">
        <v>50</v>
      </c>
      <c r="C29" s="29" t="s">
        <v>49</v>
      </c>
      <c r="D29" s="722">
        <v>83</v>
      </c>
      <c r="E29" s="750">
        <v>7599</v>
      </c>
      <c r="F29" s="878">
        <v>69</v>
      </c>
      <c r="G29" s="759">
        <v>55.756399999999999</v>
      </c>
      <c r="H29" s="440">
        <v>1.238</v>
      </c>
      <c r="I29" s="440">
        <v>0.97</v>
      </c>
      <c r="J29" s="436">
        <v>1.5569999999999999</v>
      </c>
      <c r="K29" s="87">
        <v>20</v>
      </c>
      <c r="L29" s="441">
        <v>0.05</v>
      </c>
      <c r="M29" s="442">
        <v>0</v>
      </c>
      <c r="N29" s="440">
        <v>0</v>
      </c>
      <c r="O29" s="440">
        <v>0.193</v>
      </c>
      <c r="P29" s="440">
        <v>1.085</v>
      </c>
      <c r="Q29" s="440">
        <v>2.1669999999999998</v>
      </c>
      <c r="R29" s="436">
        <v>3.6989999999999998</v>
      </c>
    </row>
    <row r="30" spans="1:18" s="163" customFormat="1" ht="14.1" customHeight="1" x14ac:dyDescent="0.2">
      <c r="A30" s="161" t="s">
        <v>169</v>
      </c>
      <c r="B30" s="420" t="s">
        <v>49</v>
      </c>
      <c r="C30" s="29" t="s">
        <v>50</v>
      </c>
      <c r="D30" s="722">
        <v>46</v>
      </c>
      <c r="E30" s="750">
        <v>3495</v>
      </c>
      <c r="F30" s="878">
        <v>33</v>
      </c>
      <c r="G30" s="759">
        <v>27.286899999999999</v>
      </c>
      <c r="H30" s="440">
        <v>1.2090000000000001</v>
      </c>
      <c r="I30" s="440">
        <v>0.84599999999999997</v>
      </c>
      <c r="J30" s="436">
        <v>1.679</v>
      </c>
      <c r="K30" s="87">
        <v>11</v>
      </c>
      <c r="L30" s="507">
        <v>0.09</v>
      </c>
      <c r="M30" s="647">
        <v>0</v>
      </c>
      <c r="N30" s="202" t="s">
        <v>391</v>
      </c>
      <c r="O30" s="202" t="s">
        <v>391</v>
      </c>
      <c r="P30" s="202" t="s">
        <v>391</v>
      </c>
      <c r="Q30" s="202" t="s">
        <v>391</v>
      </c>
      <c r="R30" s="204" t="s">
        <v>391</v>
      </c>
    </row>
    <row r="31" spans="1:18" s="163" customFormat="1" ht="14.1" customHeight="1" x14ac:dyDescent="0.2">
      <c r="A31" s="161" t="s">
        <v>170</v>
      </c>
      <c r="B31" s="420" t="s">
        <v>49</v>
      </c>
      <c r="C31" s="674" t="s">
        <v>49</v>
      </c>
      <c r="D31" s="722">
        <v>40</v>
      </c>
      <c r="E31" s="750">
        <v>3302</v>
      </c>
      <c r="F31" s="878">
        <v>28</v>
      </c>
      <c r="G31" s="759">
        <v>19.421700000000001</v>
      </c>
      <c r="H31" s="440">
        <v>1.4419999999999999</v>
      </c>
      <c r="I31" s="440">
        <v>0.97699999999999998</v>
      </c>
      <c r="J31" s="436">
        <v>2.056</v>
      </c>
      <c r="K31" s="87">
        <v>5</v>
      </c>
      <c r="L31" s="507" t="s">
        <v>391</v>
      </c>
      <c r="M31" s="647" t="s">
        <v>391</v>
      </c>
      <c r="N31" s="202" t="s">
        <v>391</v>
      </c>
      <c r="O31" s="202" t="s">
        <v>391</v>
      </c>
      <c r="P31" s="202" t="s">
        <v>391</v>
      </c>
      <c r="Q31" s="202" t="s">
        <v>391</v>
      </c>
      <c r="R31" s="204" t="s">
        <v>391</v>
      </c>
    </row>
    <row r="32" spans="1:18" s="163" customFormat="1" ht="14.1" customHeight="1" x14ac:dyDescent="0.2">
      <c r="A32" s="161" t="s">
        <v>171</v>
      </c>
      <c r="B32" s="420" t="s">
        <v>49</v>
      </c>
      <c r="C32" s="75" t="s">
        <v>50</v>
      </c>
      <c r="D32" s="722">
        <v>61</v>
      </c>
      <c r="E32" s="750">
        <v>6194</v>
      </c>
      <c r="F32" s="878">
        <v>37</v>
      </c>
      <c r="G32" s="759">
        <v>42.7271</v>
      </c>
      <c r="H32" s="440">
        <v>0.86599999999999999</v>
      </c>
      <c r="I32" s="440">
        <v>0.61899999999999999</v>
      </c>
      <c r="J32" s="436">
        <v>1.181</v>
      </c>
      <c r="K32" s="87">
        <v>12</v>
      </c>
      <c r="L32" s="507">
        <v>0</v>
      </c>
      <c r="M32" s="647">
        <v>0</v>
      </c>
      <c r="N32" s="202" t="s">
        <v>391</v>
      </c>
      <c r="O32" s="202" t="s">
        <v>391</v>
      </c>
      <c r="P32" s="202" t="s">
        <v>391</v>
      </c>
      <c r="Q32" s="202" t="s">
        <v>391</v>
      </c>
      <c r="R32" s="204" t="s">
        <v>391</v>
      </c>
    </row>
    <row r="33" spans="1:18" s="163" customFormat="1" ht="14.1" customHeight="1" x14ac:dyDescent="0.2">
      <c r="A33" s="161" t="s">
        <v>172</v>
      </c>
      <c r="B33" s="420" t="s">
        <v>50</v>
      </c>
      <c r="C33" s="29" t="s">
        <v>50</v>
      </c>
      <c r="D33" s="722">
        <v>11</v>
      </c>
      <c r="E33" s="750">
        <v>913</v>
      </c>
      <c r="F33" s="878">
        <v>8</v>
      </c>
      <c r="G33" s="759">
        <v>5.2313999999999998</v>
      </c>
      <c r="H33" s="440">
        <v>1.5289999999999999</v>
      </c>
      <c r="I33" s="440">
        <v>0.71</v>
      </c>
      <c r="J33" s="436">
        <v>2.9039999999999999</v>
      </c>
      <c r="K33" s="87">
        <v>1</v>
      </c>
      <c r="L33" s="507" t="s">
        <v>391</v>
      </c>
      <c r="M33" s="647" t="s">
        <v>391</v>
      </c>
      <c r="N33" s="202" t="s">
        <v>391</v>
      </c>
      <c r="O33" s="202" t="s">
        <v>391</v>
      </c>
      <c r="P33" s="202" t="s">
        <v>391</v>
      </c>
      <c r="Q33" s="202" t="s">
        <v>391</v>
      </c>
      <c r="R33" s="204" t="s">
        <v>391</v>
      </c>
    </row>
    <row r="34" spans="1:18" s="163" customFormat="1" ht="14.1" customHeight="1" x14ac:dyDescent="0.2">
      <c r="A34" s="161" t="s">
        <v>173</v>
      </c>
      <c r="B34" s="420"/>
      <c r="C34" s="29"/>
      <c r="D34" s="722">
        <v>21</v>
      </c>
      <c r="E34" s="750">
        <v>1613</v>
      </c>
      <c r="F34" s="878">
        <v>16</v>
      </c>
      <c r="G34" s="759">
        <v>9.8953000000000007</v>
      </c>
      <c r="H34" s="440">
        <v>1.617</v>
      </c>
      <c r="I34" s="440">
        <v>0.95699999999999996</v>
      </c>
      <c r="J34" s="436">
        <v>2.57</v>
      </c>
      <c r="K34" s="87">
        <v>5</v>
      </c>
      <c r="L34" s="507" t="s">
        <v>391</v>
      </c>
      <c r="M34" s="647" t="s">
        <v>391</v>
      </c>
      <c r="N34" s="202" t="s">
        <v>391</v>
      </c>
      <c r="O34" s="202" t="s">
        <v>391</v>
      </c>
      <c r="P34" s="202" t="s">
        <v>391</v>
      </c>
      <c r="Q34" s="202" t="s">
        <v>391</v>
      </c>
      <c r="R34" s="204" t="s">
        <v>391</v>
      </c>
    </row>
    <row r="35" spans="1:18" s="163" customFormat="1" ht="14.1" customHeight="1" x14ac:dyDescent="0.2">
      <c r="A35" s="161" t="s">
        <v>174</v>
      </c>
      <c r="B35" s="420" t="s">
        <v>50</v>
      </c>
      <c r="C35" s="62" t="s">
        <v>50</v>
      </c>
      <c r="D35" s="722">
        <v>17</v>
      </c>
      <c r="E35" s="750">
        <v>2159</v>
      </c>
      <c r="F35" s="878">
        <v>17</v>
      </c>
      <c r="G35" s="759">
        <v>12.414199999999999</v>
      </c>
      <c r="H35" s="440">
        <v>1.369</v>
      </c>
      <c r="I35" s="440">
        <v>0.82399999999999995</v>
      </c>
      <c r="J35" s="436">
        <v>2.1480000000000001</v>
      </c>
      <c r="K35" s="87">
        <v>5</v>
      </c>
      <c r="L35" s="507" t="s">
        <v>391</v>
      </c>
      <c r="M35" s="647" t="s">
        <v>391</v>
      </c>
      <c r="N35" s="202" t="s">
        <v>391</v>
      </c>
      <c r="O35" s="202" t="s">
        <v>391</v>
      </c>
      <c r="P35" s="202" t="s">
        <v>391</v>
      </c>
      <c r="Q35" s="202" t="s">
        <v>391</v>
      </c>
      <c r="R35" s="204" t="s">
        <v>391</v>
      </c>
    </row>
    <row r="36" spans="1:18" s="163" customFormat="1" ht="14.1" customHeight="1" x14ac:dyDescent="0.2">
      <c r="A36" s="161" t="s">
        <v>175</v>
      </c>
      <c r="B36" s="420" t="s">
        <v>49</v>
      </c>
      <c r="C36" s="29" t="s">
        <v>50</v>
      </c>
      <c r="D36" s="722">
        <v>13</v>
      </c>
      <c r="E36" s="750">
        <v>961</v>
      </c>
      <c r="F36" s="878">
        <v>3</v>
      </c>
      <c r="G36" s="759">
        <v>6.4421999999999997</v>
      </c>
      <c r="H36" s="440">
        <v>0.46600000000000003</v>
      </c>
      <c r="I36" s="440">
        <v>0.11799999999999999</v>
      </c>
      <c r="J36" s="436">
        <v>1.2669999999999999</v>
      </c>
      <c r="K36" s="87">
        <v>2</v>
      </c>
      <c r="L36" s="507" t="s">
        <v>391</v>
      </c>
      <c r="M36" s="647" t="s">
        <v>391</v>
      </c>
      <c r="N36" s="202" t="s">
        <v>391</v>
      </c>
      <c r="O36" s="202" t="s">
        <v>391</v>
      </c>
      <c r="P36" s="202" t="s">
        <v>391</v>
      </c>
      <c r="Q36" s="202" t="s">
        <v>391</v>
      </c>
      <c r="R36" s="204" t="s">
        <v>391</v>
      </c>
    </row>
    <row r="37" spans="1:18" s="163" customFormat="1" ht="14.1" customHeight="1" x14ac:dyDescent="0.2">
      <c r="A37" s="161" t="s">
        <v>176</v>
      </c>
      <c r="B37" s="420" t="s">
        <v>49</v>
      </c>
      <c r="C37" s="29" t="s">
        <v>50</v>
      </c>
      <c r="D37" s="722">
        <v>61</v>
      </c>
      <c r="E37" s="750">
        <v>4464</v>
      </c>
      <c r="F37" s="878">
        <v>21</v>
      </c>
      <c r="G37" s="759">
        <v>34.247599999999998</v>
      </c>
      <c r="H37" s="440">
        <v>0.61299999999999999</v>
      </c>
      <c r="I37" s="440">
        <v>0.39</v>
      </c>
      <c r="J37" s="436">
        <v>0.92100000000000004</v>
      </c>
      <c r="K37" s="87">
        <v>12</v>
      </c>
      <c r="L37" s="507">
        <v>0</v>
      </c>
      <c r="M37" s="647">
        <v>0</v>
      </c>
      <c r="N37" s="202" t="s">
        <v>391</v>
      </c>
      <c r="O37" s="202" t="s">
        <v>391</v>
      </c>
      <c r="P37" s="202" t="s">
        <v>391</v>
      </c>
      <c r="Q37" s="202" t="s">
        <v>391</v>
      </c>
      <c r="R37" s="204" t="s">
        <v>391</v>
      </c>
    </row>
    <row r="38" spans="1:18" s="163" customFormat="1" ht="14.1" customHeight="1" x14ac:dyDescent="0.2">
      <c r="A38" s="161" t="s">
        <v>177</v>
      </c>
      <c r="B38" s="420" t="s">
        <v>50</v>
      </c>
      <c r="C38" s="29" t="s">
        <v>50</v>
      </c>
      <c r="D38" s="722">
        <v>24</v>
      </c>
      <c r="E38" s="750">
        <v>1408</v>
      </c>
      <c r="F38" s="878">
        <v>5</v>
      </c>
      <c r="G38" s="759">
        <v>8.9634999999999998</v>
      </c>
      <c r="H38" s="440">
        <v>0.55800000000000005</v>
      </c>
      <c r="I38" s="440">
        <v>0.20399999999999999</v>
      </c>
      <c r="J38" s="436">
        <v>1.236</v>
      </c>
      <c r="K38" s="87">
        <v>3</v>
      </c>
      <c r="L38" s="507" t="s">
        <v>391</v>
      </c>
      <c r="M38" s="647" t="s">
        <v>391</v>
      </c>
      <c r="N38" s="202" t="s">
        <v>391</v>
      </c>
      <c r="O38" s="202" t="s">
        <v>391</v>
      </c>
      <c r="P38" s="202" t="s">
        <v>391</v>
      </c>
      <c r="Q38" s="202" t="s">
        <v>391</v>
      </c>
      <c r="R38" s="204" t="s">
        <v>391</v>
      </c>
    </row>
    <row r="39" spans="1:18" s="163" customFormat="1" ht="14.1" customHeight="1" x14ac:dyDescent="0.2">
      <c r="A39" s="161" t="s">
        <v>178</v>
      </c>
      <c r="B39" s="420" t="s">
        <v>49</v>
      </c>
      <c r="C39" s="75" t="s">
        <v>49</v>
      </c>
      <c r="D39" s="722">
        <v>144</v>
      </c>
      <c r="E39" s="750">
        <v>10932</v>
      </c>
      <c r="F39" s="878">
        <v>72</v>
      </c>
      <c r="G39" s="759">
        <v>81.185699999999997</v>
      </c>
      <c r="H39" s="440">
        <v>0.88700000000000001</v>
      </c>
      <c r="I39" s="440">
        <v>0.69899999999999995</v>
      </c>
      <c r="J39" s="436">
        <v>1.1100000000000001</v>
      </c>
      <c r="K39" s="87">
        <v>23</v>
      </c>
      <c r="L39" s="507">
        <v>0.09</v>
      </c>
      <c r="M39" s="647">
        <v>0</v>
      </c>
      <c r="N39" s="202">
        <v>0</v>
      </c>
      <c r="O39" s="202">
        <v>0</v>
      </c>
      <c r="P39" s="202">
        <v>0.82599999999999996</v>
      </c>
      <c r="Q39" s="202">
        <v>2.2290000000000001</v>
      </c>
      <c r="R39" s="204">
        <v>2.5</v>
      </c>
    </row>
    <row r="40" spans="1:18" s="163" customFormat="1" ht="14.1" customHeight="1" x14ac:dyDescent="0.2">
      <c r="A40" s="161" t="s">
        <v>179</v>
      </c>
      <c r="B40" s="420"/>
      <c r="C40" s="75"/>
      <c r="D40" s="722">
        <v>83</v>
      </c>
      <c r="E40" s="750">
        <v>9422</v>
      </c>
      <c r="F40" s="878">
        <v>51</v>
      </c>
      <c r="G40" s="759">
        <v>68.0124</v>
      </c>
      <c r="H40" s="440">
        <v>0.75</v>
      </c>
      <c r="I40" s="440">
        <v>0.56399999999999995</v>
      </c>
      <c r="J40" s="436">
        <v>0.97799999999999998</v>
      </c>
      <c r="K40" s="87">
        <v>17</v>
      </c>
      <c r="L40" s="507">
        <v>0</v>
      </c>
      <c r="M40" s="647">
        <v>0</v>
      </c>
      <c r="N40" s="202" t="s">
        <v>391</v>
      </c>
      <c r="O40" s="202" t="s">
        <v>391</v>
      </c>
      <c r="P40" s="202" t="s">
        <v>391</v>
      </c>
      <c r="Q40" s="202" t="s">
        <v>391</v>
      </c>
      <c r="R40" s="204" t="s">
        <v>391</v>
      </c>
    </row>
    <row r="41" spans="1:18" s="163" customFormat="1" ht="14.1" customHeight="1" x14ac:dyDescent="0.2">
      <c r="A41" s="161" t="s">
        <v>180</v>
      </c>
      <c r="B41" s="420" t="s">
        <v>50</v>
      </c>
      <c r="C41" s="75" t="s">
        <v>50</v>
      </c>
      <c r="D41" s="722">
        <v>7</v>
      </c>
      <c r="E41" s="750">
        <v>304</v>
      </c>
      <c r="F41" s="878">
        <v>0</v>
      </c>
      <c r="G41" s="759">
        <v>1.9676</v>
      </c>
      <c r="H41" s="440">
        <v>0</v>
      </c>
      <c r="I41" s="440" t="s">
        <v>391</v>
      </c>
      <c r="J41" s="436">
        <v>1.5229999999999999</v>
      </c>
      <c r="K41" s="87">
        <v>0</v>
      </c>
      <c r="L41" s="507" t="s">
        <v>391</v>
      </c>
      <c r="M41" s="647" t="s">
        <v>391</v>
      </c>
      <c r="N41" s="202" t="s">
        <v>391</v>
      </c>
      <c r="O41" s="202" t="s">
        <v>391</v>
      </c>
      <c r="P41" s="202" t="s">
        <v>391</v>
      </c>
      <c r="Q41" s="202" t="s">
        <v>391</v>
      </c>
      <c r="R41" s="204" t="s">
        <v>391</v>
      </c>
    </row>
    <row r="42" spans="1:18" s="163" customFormat="1" ht="14.1" customHeight="1" x14ac:dyDescent="0.2">
      <c r="A42" s="161" t="s">
        <v>181</v>
      </c>
      <c r="B42" s="420" t="s">
        <v>50</v>
      </c>
      <c r="C42" s="75" t="s">
        <v>50</v>
      </c>
      <c r="D42" s="722">
        <v>118</v>
      </c>
      <c r="E42" s="750">
        <v>9390</v>
      </c>
      <c r="F42" s="878">
        <v>47</v>
      </c>
      <c r="G42" s="759">
        <v>70.008799999999994</v>
      </c>
      <c r="H42" s="440">
        <v>0.67100000000000004</v>
      </c>
      <c r="I42" s="440">
        <v>0.499</v>
      </c>
      <c r="J42" s="436">
        <v>0.88500000000000001</v>
      </c>
      <c r="K42" s="87">
        <v>17</v>
      </c>
      <c r="L42" s="441">
        <v>0</v>
      </c>
      <c r="M42" s="442">
        <v>0</v>
      </c>
      <c r="N42" s="202" t="s">
        <v>391</v>
      </c>
      <c r="O42" s="202" t="s">
        <v>391</v>
      </c>
      <c r="P42" s="202" t="s">
        <v>391</v>
      </c>
      <c r="Q42" s="202" t="s">
        <v>391</v>
      </c>
      <c r="R42" s="204" t="s">
        <v>391</v>
      </c>
    </row>
    <row r="43" spans="1:18" s="163" customFormat="1" ht="14.1" customHeight="1" x14ac:dyDescent="0.2">
      <c r="A43" s="161" t="s">
        <v>182</v>
      </c>
      <c r="B43" s="420" t="s">
        <v>50</v>
      </c>
      <c r="C43" s="29" t="s">
        <v>50</v>
      </c>
      <c r="D43" s="722">
        <v>55</v>
      </c>
      <c r="E43" s="750">
        <v>5158</v>
      </c>
      <c r="F43" s="878">
        <v>31</v>
      </c>
      <c r="G43" s="759">
        <v>33.103099999999998</v>
      </c>
      <c r="H43" s="440">
        <v>0.93600000000000005</v>
      </c>
      <c r="I43" s="440">
        <v>0.64800000000000002</v>
      </c>
      <c r="J43" s="436">
        <v>1.3129999999999999</v>
      </c>
      <c r="K43" s="87">
        <v>8</v>
      </c>
      <c r="L43" s="507" t="s">
        <v>391</v>
      </c>
      <c r="M43" s="647" t="s">
        <v>391</v>
      </c>
      <c r="N43" s="202" t="s">
        <v>391</v>
      </c>
      <c r="O43" s="202" t="s">
        <v>391</v>
      </c>
      <c r="P43" s="202" t="s">
        <v>391</v>
      </c>
      <c r="Q43" s="202" t="s">
        <v>391</v>
      </c>
      <c r="R43" s="204" t="s">
        <v>391</v>
      </c>
    </row>
    <row r="44" spans="1:18" s="163" customFormat="1" ht="14.1" customHeight="1" x14ac:dyDescent="0.2">
      <c r="A44" s="161" t="s">
        <v>183</v>
      </c>
      <c r="B44" s="420" t="s">
        <v>49</v>
      </c>
      <c r="C44" s="674" t="s">
        <v>50</v>
      </c>
      <c r="D44" s="722">
        <v>33</v>
      </c>
      <c r="E44" s="750">
        <v>2607</v>
      </c>
      <c r="F44" s="878">
        <v>9</v>
      </c>
      <c r="G44" s="759">
        <v>16.943000000000001</v>
      </c>
      <c r="H44" s="440">
        <v>0.53100000000000003</v>
      </c>
      <c r="I44" s="440">
        <v>0.25900000000000001</v>
      </c>
      <c r="J44" s="436">
        <v>0.97499999999999998</v>
      </c>
      <c r="K44" s="87">
        <v>6</v>
      </c>
      <c r="L44" s="507" t="s">
        <v>391</v>
      </c>
      <c r="M44" s="647" t="s">
        <v>391</v>
      </c>
      <c r="N44" s="202" t="s">
        <v>391</v>
      </c>
      <c r="O44" s="202" t="s">
        <v>391</v>
      </c>
      <c r="P44" s="202" t="s">
        <v>391</v>
      </c>
      <c r="Q44" s="202" t="s">
        <v>391</v>
      </c>
      <c r="R44" s="204" t="s">
        <v>391</v>
      </c>
    </row>
    <row r="45" spans="1:18" s="163" customFormat="1" ht="14.1" customHeight="1" x14ac:dyDescent="0.2">
      <c r="A45" s="161" t="s">
        <v>184</v>
      </c>
      <c r="B45" s="420" t="s">
        <v>49</v>
      </c>
      <c r="C45" s="75" t="s">
        <v>49</v>
      </c>
      <c r="D45" s="722">
        <v>126</v>
      </c>
      <c r="E45" s="750">
        <v>9835</v>
      </c>
      <c r="F45" s="878">
        <v>54</v>
      </c>
      <c r="G45" s="759">
        <v>76.882800000000003</v>
      </c>
      <c r="H45" s="440">
        <v>0.70199999999999996</v>
      </c>
      <c r="I45" s="440">
        <v>0.53300000000000003</v>
      </c>
      <c r="J45" s="436">
        <v>0.91</v>
      </c>
      <c r="K45" s="87">
        <v>22</v>
      </c>
      <c r="L45" s="441">
        <v>0</v>
      </c>
      <c r="M45" s="442">
        <v>0</v>
      </c>
      <c r="N45" s="440">
        <v>0</v>
      </c>
      <c r="O45" s="440">
        <v>0</v>
      </c>
      <c r="P45" s="440">
        <v>0.57499999999999996</v>
      </c>
      <c r="Q45" s="440">
        <v>1.016</v>
      </c>
      <c r="R45" s="436">
        <v>1.389</v>
      </c>
    </row>
    <row r="46" spans="1:18" s="163" customFormat="1" ht="14.1" customHeight="1" x14ac:dyDescent="0.2">
      <c r="A46" s="161" t="s">
        <v>185</v>
      </c>
      <c r="B46" s="420" t="s">
        <v>50</v>
      </c>
      <c r="C46" s="29" t="s">
        <v>50</v>
      </c>
      <c r="D46" s="722">
        <v>3</v>
      </c>
      <c r="E46" s="751" t="s">
        <v>391</v>
      </c>
      <c r="F46" s="756" t="s">
        <v>391</v>
      </c>
      <c r="G46" s="984" t="s">
        <v>391</v>
      </c>
      <c r="H46" s="984" t="s">
        <v>391</v>
      </c>
      <c r="I46" s="984" t="s">
        <v>391</v>
      </c>
      <c r="J46" s="988" t="s">
        <v>391</v>
      </c>
      <c r="K46" s="757" t="s">
        <v>391</v>
      </c>
      <c r="L46" s="758" t="s">
        <v>391</v>
      </c>
      <c r="M46" s="722" t="s">
        <v>391</v>
      </c>
      <c r="N46" s="989" t="s">
        <v>391</v>
      </c>
      <c r="O46" s="984" t="s">
        <v>391</v>
      </c>
      <c r="P46" s="984" t="s">
        <v>391</v>
      </c>
      <c r="Q46" s="984" t="s">
        <v>391</v>
      </c>
      <c r="R46" s="988" t="s">
        <v>391</v>
      </c>
    </row>
    <row r="47" spans="1:18" s="163" customFormat="1" ht="14.1" customHeight="1" x14ac:dyDescent="0.2">
      <c r="A47" s="161" t="s">
        <v>186</v>
      </c>
      <c r="B47" s="420" t="s">
        <v>50</v>
      </c>
      <c r="C47" s="75" t="s">
        <v>49</v>
      </c>
      <c r="D47" s="722">
        <v>10</v>
      </c>
      <c r="E47" s="750">
        <v>1142</v>
      </c>
      <c r="F47" s="878">
        <v>4</v>
      </c>
      <c r="G47" s="759">
        <v>7.1003999999999996</v>
      </c>
      <c r="H47" s="440">
        <v>0.56299999999999994</v>
      </c>
      <c r="I47" s="440">
        <v>0.17899999999999999</v>
      </c>
      <c r="J47" s="436">
        <v>1.359</v>
      </c>
      <c r="K47" s="87">
        <v>2</v>
      </c>
      <c r="L47" s="507" t="s">
        <v>391</v>
      </c>
      <c r="M47" s="647" t="s">
        <v>391</v>
      </c>
      <c r="N47" s="202" t="s">
        <v>391</v>
      </c>
      <c r="O47" s="202" t="s">
        <v>391</v>
      </c>
      <c r="P47" s="202" t="s">
        <v>391</v>
      </c>
      <c r="Q47" s="202" t="s">
        <v>391</v>
      </c>
      <c r="R47" s="204" t="s">
        <v>391</v>
      </c>
    </row>
    <row r="48" spans="1:18" s="163" customFormat="1" ht="14.1" customHeight="1" x14ac:dyDescent="0.2">
      <c r="A48" s="161" t="s">
        <v>187</v>
      </c>
      <c r="B48" s="420" t="s">
        <v>49</v>
      </c>
      <c r="C48" s="62" t="s">
        <v>49</v>
      </c>
      <c r="D48" s="722">
        <v>49</v>
      </c>
      <c r="E48" s="750">
        <v>5440</v>
      </c>
      <c r="F48" s="878">
        <v>34</v>
      </c>
      <c r="G48" s="759">
        <v>34.765300000000003</v>
      </c>
      <c r="H48" s="440">
        <v>0.97799999999999998</v>
      </c>
      <c r="I48" s="440">
        <v>0.68799999999999994</v>
      </c>
      <c r="J48" s="436">
        <v>1.351</v>
      </c>
      <c r="K48" s="87">
        <v>8</v>
      </c>
      <c r="L48" s="507" t="s">
        <v>391</v>
      </c>
      <c r="M48" s="647" t="s">
        <v>391</v>
      </c>
      <c r="N48" s="202" t="s">
        <v>391</v>
      </c>
      <c r="O48" s="202" t="s">
        <v>391</v>
      </c>
      <c r="P48" s="202" t="s">
        <v>391</v>
      </c>
      <c r="Q48" s="202" t="s">
        <v>391</v>
      </c>
      <c r="R48" s="204" t="s">
        <v>391</v>
      </c>
    </row>
    <row r="49" spans="1:18" s="163" customFormat="1" ht="14.1" customHeight="1" x14ac:dyDescent="0.2">
      <c r="A49" s="161" t="s">
        <v>188</v>
      </c>
      <c r="B49" s="420" t="s">
        <v>50</v>
      </c>
      <c r="C49" s="62" t="s">
        <v>50</v>
      </c>
      <c r="D49" s="722">
        <v>16</v>
      </c>
      <c r="E49" s="750">
        <v>1094</v>
      </c>
      <c r="F49" s="878">
        <v>5</v>
      </c>
      <c r="G49" s="759">
        <v>6.34</v>
      </c>
      <c r="H49" s="440">
        <v>0.78900000000000003</v>
      </c>
      <c r="I49" s="440">
        <v>0.28899999999999998</v>
      </c>
      <c r="J49" s="436">
        <v>1.748</v>
      </c>
      <c r="K49" s="87">
        <v>2</v>
      </c>
      <c r="L49" s="507" t="s">
        <v>391</v>
      </c>
      <c r="M49" s="647" t="s">
        <v>391</v>
      </c>
      <c r="N49" s="202" t="s">
        <v>391</v>
      </c>
      <c r="O49" s="202" t="s">
        <v>391</v>
      </c>
      <c r="P49" s="202" t="s">
        <v>391</v>
      </c>
      <c r="Q49" s="202" t="s">
        <v>391</v>
      </c>
      <c r="R49" s="204" t="s">
        <v>391</v>
      </c>
    </row>
    <row r="50" spans="1:18" s="163" customFormat="1" ht="14.1" customHeight="1" x14ac:dyDescent="0.2">
      <c r="A50" s="161" t="s">
        <v>189</v>
      </c>
      <c r="B50" s="420" t="s">
        <v>49</v>
      </c>
      <c r="C50" s="62" t="s">
        <v>49</v>
      </c>
      <c r="D50" s="722">
        <v>68</v>
      </c>
      <c r="E50" s="750">
        <v>6637</v>
      </c>
      <c r="F50" s="878">
        <v>43</v>
      </c>
      <c r="G50" s="759">
        <v>42.609299999999998</v>
      </c>
      <c r="H50" s="440">
        <v>1.0089999999999999</v>
      </c>
      <c r="I50" s="440">
        <v>0.74</v>
      </c>
      <c r="J50" s="436">
        <v>1.347</v>
      </c>
      <c r="K50" s="87">
        <v>14</v>
      </c>
      <c r="L50" s="441">
        <v>0</v>
      </c>
      <c r="M50" s="442">
        <v>0</v>
      </c>
      <c r="N50" s="202" t="s">
        <v>391</v>
      </c>
      <c r="O50" s="202" t="s">
        <v>391</v>
      </c>
      <c r="P50" s="202" t="s">
        <v>391</v>
      </c>
      <c r="Q50" s="202" t="s">
        <v>391</v>
      </c>
      <c r="R50" s="204" t="s">
        <v>391</v>
      </c>
    </row>
    <row r="51" spans="1:18" s="163" customFormat="1" ht="14.1" customHeight="1" x14ac:dyDescent="0.2">
      <c r="A51" s="161" t="s">
        <v>190</v>
      </c>
      <c r="B51" s="420"/>
      <c r="C51" s="75"/>
      <c r="D51" s="722">
        <v>256</v>
      </c>
      <c r="E51" s="750">
        <v>26267</v>
      </c>
      <c r="F51" s="878">
        <v>169</v>
      </c>
      <c r="G51" s="759">
        <v>174.31710000000001</v>
      </c>
      <c r="H51" s="440">
        <v>0.96899999999999997</v>
      </c>
      <c r="I51" s="440">
        <v>0.83099999999999996</v>
      </c>
      <c r="J51" s="436">
        <v>1.1240000000000001</v>
      </c>
      <c r="K51" s="87">
        <v>43</v>
      </c>
      <c r="L51" s="441">
        <v>0.02</v>
      </c>
      <c r="M51" s="442">
        <v>0</v>
      </c>
      <c r="N51" s="440">
        <v>0</v>
      </c>
      <c r="O51" s="440">
        <v>0.72499999999999998</v>
      </c>
      <c r="P51" s="440">
        <v>0.95599999999999996</v>
      </c>
      <c r="Q51" s="440">
        <v>1.4510000000000001</v>
      </c>
      <c r="R51" s="436">
        <v>1.7030000000000001</v>
      </c>
    </row>
    <row r="52" spans="1:18" s="163" customFormat="1" ht="14.1" customHeight="1" x14ac:dyDescent="0.2">
      <c r="A52" s="161" t="s">
        <v>191</v>
      </c>
      <c r="B52" s="420"/>
      <c r="C52" s="75"/>
      <c r="D52" s="722">
        <v>33</v>
      </c>
      <c r="E52" s="750">
        <v>3362</v>
      </c>
      <c r="F52" s="878">
        <v>28</v>
      </c>
      <c r="G52" s="759">
        <v>17.972300000000001</v>
      </c>
      <c r="H52" s="440">
        <v>1.5580000000000001</v>
      </c>
      <c r="I52" s="440">
        <v>1.056</v>
      </c>
      <c r="J52" s="436">
        <v>2.222</v>
      </c>
      <c r="K52" s="87">
        <v>7</v>
      </c>
      <c r="L52" s="507" t="s">
        <v>391</v>
      </c>
      <c r="M52" s="647" t="s">
        <v>391</v>
      </c>
      <c r="N52" s="202" t="s">
        <v>391</v>
      </c>
      <c r="O52" s="202" t="s">
        <v>391</v>
      </c>
      <c r="P52" s="202" t="s">
        <v>391</v>
      </c>
      <c r="Q52" s="202" t="s">
        <v>391</v>
      </c>
      <c r="R52" s="204" t="s">
        <v>391</v>
      </c>
    </row>
    <row r="53" spans="1:18" s="163" customFormat="1" ht="14.1" customHeight="1" x14ac:dyDescent="0.2">
      <c r="A53" s="161" t="s">
        <v>192</v>
      </c>
      <c r="B53" s="420" t="s">
        <v>50</v>
      </c>
      <c r="C53" s="75" t="s">
        <v>50</v>
      </c>
      <c r="D53" s="722">
        <v>6</v>
      </c>
      <c r="E53" s="750">
        <v>325</v>
      </c>
      <c r="F53" s="878">
        <v>3</v>
      </c>
      <c r="G53" s="759">
        <v>2.3601999999999999</v>
      </c>
      <c r="H53" s="440">
        <v>1.2709999999999999</v>
      </c>
      <c r="I53" s="440">
        <v>0.32300000000000001</v>
      </c>
      <c r="J53" s="436">
        <v>3.4590000000000001</v>
      </c>
      <c r="K53" s="87">
        <v>1</v>
      </c>
      <c r="L53" s="507" t="s">
        <v>391</v>
      </c>
      <c r="M53" s="647" t="s">
        <v>391</v>
      </c>
      <c r="N53" s="202" t="s">
        <v>391</v>
      </c>
      <c r="O53" s="202" t="s">
        <v>391</v>
      </c>
      <c r="P53" s="202" t="s">
        <v>391</v>
      </c>
      <c r="Q53" s="202" t="s">
        <v>391</v>
      </c>
      <c r="R53" s="204" t="s">
        <v>391</v>
      </c>
    </row>
    <row r="54" spans="1:18" s="163" customFormat="1" ht="14.1" customHeight="1" x14ac:dyDescent="0.2">
      <c r="A54" s="161" t="s">
        <v>193</v>
      </c>
      <c r="B54" s="420"/>
      <c r="C54" s="29"/>
      <c r="D54" s="722">
        <v>1</v>
      </c>
      <c r="E54" s="751" t="s">
        <v>391</v>
      </c>
      <c r="F54" s="756" t="s">
        <v>391</v>
      </c>
      <c r="G54" s="984" t="s">
        <v>391</v>
      </c>
      <c r="H54" s="984" t="s">
        <v>391</v>
      </c>
      <c r="I54" s="984" t="s">
        <v>391</v>
      </c>
      <c r="J54" s="988" t="s">
        <v>391</v>
      </c>
      <c r="K54" s="757" t="s">
        <v>391</v>
      </c>
      <c r="L54" s="758" t="s">
        <v>391</v>
      </c>
      <c r="M54" s="722" t="s">
        <v>391</v>
      </c>
      <c r="N54" s="989" t="s">
        <v>391</v>
      </c>
      <c r="O54" s="984" t="s">
        <v>391</v>
      </c>
      <c r="P54" s="984" t="s">
        <v>391</v>
      </c>
      <c r="Q54" s="984" t="s">
        <v>391</v>
      </c>
      <c r="R54" s="988" t="s">
        <v>391</v>
      </c>
    </row>
    <row r="55" spans="1:18" s="163" customFormat="1" ht="14.1" customHeight="1" x14ac:dyDescent="0.2">
      <c r="A55" s="161" t="s">
        <v>194</v>
      </c>
      <c r="B55" s="420" t="s">
        <v>49</v>
      </c>
      <c r="C55" s="29" t="s">
        <v>49</v>
      </c>
      <c r="D55" s="722">
        <v>64</v>
      </c>
      <c r="E55" s="750">
        <v>7645</v>
      </c>
      <c r="F55" s="878">
        <v>49</v>
      </c>
      <c r="G55" s="759">
        <v>50.661499999999997</v>
      </c>
      <c r="H55" s="440">
        <v>0.96699999999999997</v>
      </c>
      <c r="I55" s="440">
        <v>0.72299999999999998</v>
      </c>
      <c r="J55" s="436">
        <v>1.268</v>
      </c>
      <c r="K55" s="87">
        <v>10</v>
      </c>
      <c r="L55" s="507">
        <v>0</v>
      </c>
      <c r="M55" s="647">
        <v>0</v>
      </c>
      <c r="N55" s="202" t="s">
        <v>391</v>
      </c>
      <c r="O55" s="202" t="s">
        <v>391</v>
      </c>
      <c r="P55" s="202" t="s">
        <v>391</v>
      </c>
      <c r="Q55" s="202" t="s">
        <v>391</v>
      </c>
      <c r="R55" s="204" t="s">
        <v>391</v>
      </c>
    </row>
    <row r="56" spans="1:18" s="163" customFormat="1" ht="14.1" customHeight="1" x14ac:dyDescent="0.2">
      <c r="A56" s="161" t="s">
        <v>195</v>
      </c>
      <c r="B56" s="420" t="s">
        <v>49</v>
      </c>
      <c r="C56" s="75" t="s">
        <v>50</v>
      </c>
      <c r="D56" s="722">
        <v>48</v>
      </c>
      <c r="E56" s="750">
        <v>4421</v>
      </c>
      <c r="F56" s="878">
        <v>15</v>
      </c>
      <c r="G56" s="759">
        <v>28.911000000000001</v>
      </c>
      <c r="H56" s="440">
        <v>0.51900000000000002</v>
      </c>
      <c r="I56" s="440">
        <v>0.30099999999999999</v>
      </c>
      <c r="J56" s="436">
        <v>0.83699999999999997</v>
      </c>
      <c r="K56" s="87">
        <v>10</v>
      </c>
      <c r="L56" s="441">
        <v>0</v>
      </c>
      <c r="M56" s="442">
        <v>0</v>
      </c>
      <c r="N56" s="202" t="s">
        <v>391</v>
      </c>
      <c r="O56" s="202" t="s">
        <v>391</v>
      </c>
      <c r="P56" s="202" t="s">
        <v>391</v>
      </c>
      <c r="Q56" s="202" t="s">
        <v>391</v>
      </c>
      <c r="R56" s="204" t="s">
        <v>391</v>
      </c>
    </row>
    <row r="57" spans="1:18" s="163" customFormat="1" ht="14.1" customHeight="1" x14ac:dyDescent="0.2">
      <c r="A57" s="161" t="s">
        <v>196</v>
      </c>
      <c r="B57" s="420" t="s">
        <v>49</v>
      </c>
      <c r="C57" s="75" t="s">
        <v>50</v>
      </c>
      <c r="D57" s="722">
        <v>20</v>
      </c>
      <c r="E57" s="750">
        <v>1936</v>
      </c>
      <c r="F57" s="878">
        <v>11</v>
      </c>
      <c r="G57" s="759">
        <v>11.968400000000001</v>
      </c>
      <c r="H57" s="440">
        <v>0.91900000000000004</v>
      </c>
      <c r="I57" s="440">
        <v>0.48299999999999998</v>
      </c>
      <c r="J57" s="436">
        <v>1.597</v>
      </c>
      <c r="K57" s="87">
        <v>4</v>
      </c>
      <c r="L57" s="507" t="s">
        <v>391</v>
      </c>
      <c r="M57" s="647" t="s">
        <v>391</v>
      </c>
      <c r="N57" s="202" t="s">
        <v>391</v>
      </c>
      <c r="O57" s="202" t="s">
        <v>391</v>
      </c>
      <c r="P57" s="202" t="s">
        <v>391</v>
      </c>
      <c r="Q57" s="202" t="s">
        <v>391</v>
      </c>
      <c r="R57" s="204" t="s">
        <v>391</v>
      </c>
    </row>
    <row r="58" spans="1:18" s="163" customFormat="1" ht="14.1" customHeight="1" x14ac:dyDescent="0.2">
      <c r="A58" s="161" t="s">
        <v>197</v>
      </c>
      <c r="B58" s="420" t="s">
        <v>50</v>
      </c>
      <c r="C58" s="75" t="s">
        <v>49</v>
      </c>
      <c r="D58" s="722">
        <v>65</v>
      </c>
      <c r="E58" s="750">
        <v>4513</v>
      </c>
      <c r="F58" s="878">
        <v>28</v>
      </c>
      <c r="G58" s="759">
        <v>29.079699999999999</v>
      </c>
      <c r="H58" s="440">
        <v>0.96299999999999997</v>
      </c>
      <c r="I58" s="440">
        <v>0.65200000000000002</v>
      </c>
      <c r="J58" s="436">
        <v>1.373</v>
      </c>
      <c r="K58" s="87">
        <v>9</v>
      </c>
      <c r="L58" s="507" t="s">
        <v>391</v>
      </c>
      <c r="M58" s="647" t="s">
        <v>391</v>
      </c>
      <c r="N58" s="202" t="s">
        <v>391</v>
      </c>
      <c r="O58" s="202" t="s">
        <v>391</v>
      </c>
      <c r="P58" s="202" t="s">
        <v>391</v>
      </c>
      <c r="Q58" s="202" t="s">
        <v>391</v>
      </c>
      <c r="R58" s="204" t="s">
        <v>391</v>
      </c>
    </row>
    <row r="59" spans="1:18" s="163" customFormat="1" ht="14.1" customHeight="1" x14ac:dyDescent="0.2">
      <c r="A59" s="744" t="s">
        <v>198</v>
      </c>
      <c r="B59" s="958" t="s">
        <v>50</v>
      </c>
      <c r="C59" s="75" t="s">
        <v>50</v>
      </c>
      <c r="D59" s="722">
        <v>10</v>
      </c>
      <c r="E59" s="750">
        <v>317</v>
      </c>
      <c r="F59" s="878">
        <v>3</v>
      </c>
      <c r="G59" s="759">
        <v>1.5952999999999999</v>
      </c>
      <c r="H59" s="440">
        <v>1.881</v>
      </c>
      <c r="I59" s="202">
        <v>0.47799999999999998</v>
      </c>
      <c r="J59" s="436">
        <v>5.1180000000000003</v>
      </c>
      <c r="K59" s="87">
        <v>0</v>
      </c>
      <c r="L59" s="507" t="s">
        <v>391</v>
      </c>
      <c r="M59" s="647" t="s">
        <v>391</v>
      </c>
      <c r="N59" s="202" t="s">
        <v>391</v>
      </c>
      <c r="O59" s="202" t="s">
        <v>391</v>
      </c>
      <c r="P59" s="202" t="s">
        <v>391</v>
      </c>
      <c r="Q59" s="202" t="s">
        <v>391</v>
      </c>
      <c r="R59" s="204" t="s">
        <v>391</v>
      </c>
    </row>
    <row r="60" spans="1:18" s="175" customFormat="1" ht="14.1" customHeight="1" x14ac:dyDescent="0.2">
      <c r="A60" s="164" t="s">
        <v>199</v>
      </c>
      <c r="B60" s="914"/>
      <c r="C60" s="245"/>
      <c r="D60" s="753">
        <v>2845</v>
      </c>
      <c r="E60" s="752">
        <v>254938</v>
      </c>
      <c r="F60" s="754">
        <v>1547</v>
      </c>
      <c r="G60" s="1088">
        <v>1733.82</v>
      </c>
      <c r="H60" s="640">
        <v>0.89200000000000002</v>
      </c>
      <c r="I60" s="640">
        <v>0.84899999999999998</v>
      </c>
      <c r="J60" s="641">
        <v>0.93799999999999994</v>
      </c>
      <c r="K60" s="642">
        <v>516</v>
      </c>
      <c r="L60" s="643">
        <v>0.04</v>
      </c>
      <c r="M60" s="644">
        <v>0.01</v>
      </c>
      <c r="N60" s="640">
        <v>0</v>
      </c>
      <c r="O60" s="640">
        <v>0.32400000000000001</v>
      </c>
      <c r="P60" s="640">
        <v>0.78300000000000003</v>
      </c>
      <c r="Q60" s="640">
        <v>1.4079999999999999</v>
      </c>
      <c r="R60" s="641">
        <v>1.976</v>
      </c>
    </row>
    <row r="61" spans="1:18" x14ac:dyDescent="0.2">
      <c r="K61" s="143"/>
      <c r="L61" s="142"/>
      <c r="M61" s="142"/>
    </row>
    <row r="62" spans="1:18" x14ac:dyDescent="0.2">
      <c r="K62" s="143"/>
      <c r="L62" s="142"/>
      <c r="M62" s="142"/>
    </row>
    <row r="63" spans="1:18" x14ac:dyDescent="0.2">
      <c r="A63" s="97" t="s">
        <v>478</v>
      </c>
    </row>
    <row r="64" spans="1:18" x14ac:dyDescent="0.2">
      <c r="A64" s="82" t="s">
        <v>479</v>
      </c>
      <c r="D64" s="139"/>
      <c r="E64" s="139"/>
      <c r="H64" s="96"/>
      <c r="I64" s="96"/>
    </row>
    <row r="65" spans="1:13" x14ac:dyDescent="0.2">
      <c r="A65" s="82" t="s">
        <v>480</v>
      </c>
      <c r="D65" s="139"/>
      <c r="E65" s="139"/>
      <c r="H65" s="96"/>
      <c r="I65" s="96"/>
    </row>
    <row r="66" spans="1:13" x14ac:dyDescent="0.2">
      <c r="A66" s="140" t="s">
        <v>481</v>
      </c>
      <c r="D66" s="139"/>
      <c r="E66" s="139"/>
      <c r="H66" s="96"/>
      <c r="I66" s="96"/>
    </row>
    <row r="67" spans="1:13" x14ac:dyDescent="0.2">
      <c r="A67" s="140" t="s">
        <v>378</v>
      </c>
      <c r="K67" s="96"/>
    </row>
    <row r="68" spans="1:13" x14ac:dyDescent="0.2">
      <c r="A68" s="82" t="s">
        <v>379</v>
      </c>
      <c r="D68" s="139"/>
      <c r="E68" s="139"/>
      <c r="H68" s="96"/>
      <c r="I68" s="96"/>
    </row>
    <row r="69" spans="1:13" x14ac:dyDescent="0.2">
      <c r="A69" s="82" t="s">
        <v>943</v>
      </c>
    </row>
    <row r="70" spans="1:13" x14ac:dyDescent="0.2">
      <c r="A70" s="82" t="s">
        <v>944</v>
      </c>
    </row>
    <row r="71" spans="1:13" x14ac:dyDescent="0.2">
      <c r="A71" s="82" t="s">
        <v>380</v>
      </c>
    </row>
    <row r="72" spans="1:13" x14ac:dyDescent="0.2">
      <c r="A72" s="82" t="s">
        <v>381</v>
      </c>
    </row>
    <row r="73" spans="1:13" x14ac:dyDescent="0.2">
      <c r="A73" s="82" t="s">
        <v>482</v>
      </c>
    </row>
    <row r="74" spans="1:13" x14ac:dyDescent="0.2">
      <c r="A74" s="82" t="s">
        <v>483</v>
      </c>
    </row>
    <row r="75" spans="1:13" x14ac:dyDescent="0.2">
      <c r="A75" s="140" t="s">
        <v>484</v>
      </c>
      <c r="E75" s="102"/>
      <c r="F75" s="199"/>
      <c r="G75" s="199"/>
      <c r="H75" s="199"/>
      <c r="I75" s="199"/>
      <c r="J75" s="102"/>
      <c r="L75" s="102"/>
      <c r="M75" s="102"/>
    </row>
    <row r="76" spans="1:13" x14ac:dyDescent="0.2">
      <c r="A76" s="140" t="s">
        <v>485</v>
      </c>
    </row>
    <row r="77" spans="1:13" x14ac:dyDescent="0.2">
      <c r="A77" s="276" t="s">
        <v>486</v>
      </c>
    </row>
    <row r="78" spans="1:13" x14ac:dyDescent="0.2">
      <c r="A78" s="140" t="s">
        <v>487</v>
      </c>
    </row>
    <row r="79" spans="1:13" x14ac:dyDescent="0.2">
      <c r="A79" s="140"/>
    </row>
    <row r="81" spans="1:1" x14ac:dyDescent="0.2">
      <c r="A81" s="96"/>
    </row>
    <row r="82" spans="1:1" x14ac:dyDescent="0.2">
      <c r="A82" s="96"/>
    </row>
    <row r="83" spans="1:1" x14ac:dyDescent="0.2">
      <c r="A83" s="96"/>
    </row>
    <row r="84" spans="1:1" x14ac:dyDescent="0.2">
      <c r="A84" s="96"/>
    </row>
    <row r="85" spans="1:1" x14ac:dyDescent="0.2">
      <c r="A85" s="96"/>
    </row>
  </sheetData>
  <customSheetViews>
    <customSheetView guid="{18FB6344-C1D8-4A32-B8CA-93AC084D615F}" fitToPage="1" topLeftCell="A28">
      <selection activeCell="D29" sqref="D29"/>
      <pageMargins left="0" right="0" top="0" bottom="0" header="0" footer="0"/>
      <pageSetup scale="61" fitToHeight="0" orientation="landscape" r:id="rId1"/>
    </customSheetView>
    <customSheetView guid="{B249372F-983F-49DE-A7CF-14A3D5AA079F}" fitToPage="1">
      <selection activeCell="A6" sqref="A6:XFD58"/>
      <pageMargins left="0" right="0" top="0" bottom="0" header="0" footer="0"/>
      <pageSetup scale="61" fitToHeight="0" orientation="landscape" r:id="rId2"/>
    </customSheetView>
  </customSheetViews>
  <mergeCells count="7">
    <mergeCell ref="F4:G4"/>
    <mergeCell ref="I4:J4"/>
    <mergeCell ref="K4:M4"/>
    <mergeCell ref="N4:R4"/>
    <mergeCell ref="A1:R1"/>
    <mergeCell ref="A2:R2"/>
    <mergeCell ref="A3:R3"/>
  </mergeCells>
  <pageMargins left="0.7" right="0.7" top="0.75" bottom="0.75" header="0.3" footer="0.3"/>
  <pageSetup scale="61" fitToHeight="0" orientation="landscape" r:id="rId3"/>
  <drawing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R79"/>
  <sheetViews>
    <sheetView workbookViewId="0">
      <selection sqref="A1:Q1"/>
    </sheetView>
  </sheetViews>
  <sheetFormatPr defaultColWidth="9.140625" defaultRowHeight="12.75" x14ac:dyDescent="0.2"/>
  <cols>
    <col min="1" max="1" width="16.85546875" style="97" customWidth="1"/>
    <col min="2" max="5" width="12.7109375" style="96" customWidth="1"/>
    <col min="6" max="7" width="12.7109375" style="139" customWidth="1"/>
    <col min="8" max="9" width="9.140625" style="139" customWidth="1"/>
    <col min="10" max="10" width="13.28515625" style="96" customWidth="1"/>
    <col min="11" max="11" width="12.7109375" style="102" customWidth="1"/>
    <col min="12" max="12" width="12.7109375" style="96" customWidth="1"/>
    <col min="13" max="17" width="9.140625" style="96" customWidth="1"/>
    <col min="18" max="18" width="9.5703125" style="96" bestFit="1" customWidth="1"/>
    <col min="19" max="19" width="9.140625" style="96"/>
    <col min="20" max="20" width="6.85546875" style="96" customWidth="1"/>
    <col min="21" max="16384" width="9.140625" style="96"/>
  </cols>
  <sheetData>
    <row r="1" spans="1:18" s="97" customFormat="1" ht="13.15" customHeight="1" x14ac:dyDescent="0.2">
      <c r="A1" s="1195" t="s">
        <v>462</v>
      </c>
      <c r="B1" s="1196"/>
      <c r="C1" s="1196"/>
      <c r="D1" s="1196"/>
      <c r="E1" s="1196"/>
      <c r="F1" s="1196"/>
      <c r="G1" s="1196"/>
      <c r="H1" s="1196"/>
      <c r="I1" s="1196"/>
      <c r="J1" s="1196"/>
      <c r="K1" s="1196"/>
      <c r="L1" s="1196"/>
      <c r="M1" s="1196"/>
      <c r="N1" s="1196"/>
      <c r="O1" s="1196"/>
      <c r="P1" s="1196"/>
      <c r="Q1" s="1197"/>
      <c r="R1" s="10"/>
    </row>
    <row r="2" spans="1:18" s="97" customFormat="1" ht="13.15" customHeight="1" x14ac:dyDescent="0.2">
      <c r="A2" s="1153" t="s">
        <v>366</v>
      </c>
      <c r="B2" s="1148"/>
      <c r="C2" s="1148"/>
      <c r="D2" s="1148"/>
      <c r="E2" s="1148"/>
      <c r="F2" s="1148"/>
      <c r="G2" s="1148"/>
      <c r="H2" s="1148"/>
      <c r="I2" s="1148"/>
      <c r="J2" s="1148"/>
      <c r="K2" s="1148"/>
      <c r="L2" s="1148"/>
      <c r="M2" s="1148"/>
      <c r="N2" s="1148"/>
      <c r="O2" s="1148"/>
      <c r="P2" s="1148"/>
      <c r="Q2" s="1198"/>
      <c r="R2" s="10"/>
    </row>
    <row r="3" spans="1:18" s="97" customFormat="1" ht="15.75" customHeight="1" thickBot="1" x14ac:dyDescent="0.25">
      <c r="A3" s="1154" t="s">
        <v>488</v>
      </c>
      <c r="B3" s="1149"/>
      <c r="C3" s="1149"/>
      <c r="D3" s="1149"/>
      <c r="E3" s="1149"/>
      <c r="F3" s="1149"/>
      <c r="G3" s="1149"/>
      <c r="H3" s="1149"/>
      <c r="I3" s="1149"/>
      <c r="J3" s="1149"/>
      <c r="K3" s="1149"/>
      <c r="L3" s="1149"/>
      <c r="M3" s="1149"/>
      <c r="N3" s="1149"/>
      <c r="O3" s="1149"/>
      <c r="P3" s="1149"/>
      <c r="Q3" s="1199"/>
      <c r="R3" s="10"/>
    </row>
    <row r="4" spans="1:18" s="101" customFormat="1" ht="15" thickTop="1" x14ac:dyDescent="0.2">
      <c r="A4" s="15"/>
      <c r="B4" s="152"/>
      <c r="C4" s="10"/>
      <c r="D4" s="112"/>
      <c r="E4" s="1189" t="s">
        <v>300</v>
      </c>
      <c r="F4" s="1189"/>
      <c r="G4" s="130"/>
      <c r="H4" s="1190" t="s">
        <v>239</v>
      </c>
      <c r="I4" s="1191"/>
      <c r="J4" s="1192" t="s">
        <v>240</v>
      </c>
      <c r="K4" s="1193"/>
      <c r="L4" s="1194"/>
      <c r="M4" s="1212" t="s">
        <v>387</v>
      </c>
      <c r="N4" s="1187"/>
      <c r="O4" s="1187"/>
      <c r="P4" s="1187"/>
      <c r="Q4" s="1188"/>
      <c r="R4" s="10"/>
    </row>
    <row r="5" spans="1:18" s="101" customFormat="1" ht="52.5" customHeight="1" x14ac:dyDescent="0.2">
      <c r="A5" s="98" t="s">
        <v>9</v>
      </c>
      <c r="B5" s="12" t="s">
        <v>369</v>
      </c>
      <c r="C5" s="24" t="s">
        <v>489</v>
      </c>
      <c r="D5" s="11" t="s">
        <v>465</v>
      </c>
      <c r="E5" s="798" t="s">
        <v>243</v>
      </c>
      <c r="F5" s="20" t="s">
        <v>244</v>
      </c>
      <c r="G5" s="20" t="s">
        <v>245</v>
      </c>
      <c r="H5" s="20" t="s">
        <v>284</v>
      </c>
      <c r="I5" s="21" t="s">
        <v>285</v>
      </c>
      <c r="J5" s="24" t="s">
        <v>466</v>
      </c>
      <c r="K5" s="24" t="s">
        <v>389</v>
      </c>
      <c r="L5" s="25" t="s">
        <v>390</v>
      </c>
      <c r="M5" s="502">
        <v>0.1</v>
      </c>
      <c r="N5" s="22">
        <v>0.25</v>
      </c>
      <c r="O5" s="19" t="s">
        <v>375</v>
      </c>
      <c r="P5" s="22">
        <v>0.75</v>
      </c>
      <c r="Q5" s="23">
        <v>0.9</v>
      </c>
    </row>
    <row r="6" spans="1:18" s="163" customFormat="1" ht="14.1" customHeight="1" x14ac:dyDescent="0.2">
      <c r="A6" s="161" t="s">
        <v>145</v>
      </c>
      <c r="B6" s="420" t="s">
        <v>50</v>
      </c>
      <c r="C6" s="725">
        <v>18</v>
      </c>
      <c r="D6" s="722">
        <v>3199</v>
      </c>
      <c r="E6" s="537">
        <v>20</v>
      </c>
      <c r="F6" s="520">
        <v>20.894300000000001</v>
      </c>
      <c r="G6" s="202">
        <v>0.95699999999999996</v>
      </c>
      <c r="H6" s="203">
        <v>0.60099999999999998</v>
      </c>
      <c r="I6" s="204">
        <v>1.452</v>
      </c>
      <c r="J6" s="674">
        <v>5</v>
      </c>
      <c r="K6" s="674" t="s">
        <v>391</v>
      </c>
      <c r="L6" s="39" t="s">
        <v>391</v>
      </c>
      <c r="M6" s="486" t="s">
        <v>391</v>
      </c>
      <c r="N6" s="29" t="s">
        <v>391</v>
      </c>
      <c r="O6" s="29" t="s">
        <v>391</v>
      </c>
      <c r="P6" s="29" t="s">
        <v>391</v>
      </c>
      <c r="Q6" s="39" t="s">
        <v>391</v>
      </c>
    </row>
    <row r="7" spans="1:18" s="163" customFormat="1" ht="14.1" customHeight="1" x14ac:dyDescent="0.2">
      <c r="A7" s="161" t="s">
        <v>146</v>
      </c>
      <c r="B7" s="420" t="s">
        <v>50</v>
      </c>
      <c r="C7" s="725">
        <v>3</v>
      </c>
      <c r="D7" s="722" t="s">
        <v>391</v>
      </c>
      <c r="E7" s="537" t="s">
        <v>391</v>
      </c>
      <c r="F7" s="759" t="s">
        <v>391</v>
      </c>
      <c r="G7" s="202" t="s">
        <v>391</v>
      </c>
      <c r="H7" s="203" t="s">
        <v>391</v>
      </c>
      <c r="I7" s="204" t="s">
        <v>391</v>
      </c>
      <c r="J7" s="674" t="s">
        <v>391</v>
      </c>
      <c r="K7" s="507" t="s">
        <v>391</v>
      </c>
      <c r="L7" s="647" t="s">
        <v>391</v>
      </c>
      <c r="M7" s="648" t="s">
        <v>391</v>
      </c>
      <c r="N7" s="446" t="s">
        <v>391</v>
      </c>
      <c r="O7" s="446" t="s">
        <v>391</v>
      </c>
      <c r="P7" s="446" t="s">
        <v>391</v>
      </c>
      <c r="Q7" s="647" t="s">
        <v>391</v>
      </c>
    </row>
    <row r="8" spans="1:18" s="163" customFormat="1" ht="14.1" customHeight="1" x14ac:dyDescent="0.2">
      <c r="A8" s="161" t="s">
        <v>147</v>
      </c>
      <c r="B8" s="420"/>
      <c r="C8" s="725">
        <v>41</v>
      </c>
      <c r="D8" s="722">
        <v>7841</v>
      </c>
      <c r="E8" s="537">
        <v>66</v>
      </c>
      <c r="F8" s="759">
        <v>58.661999999999999</v>
      </c>
      <c r="G8" s="202">
        <v>1.125</v>
      </c>
      <c r="H8" s="203">
        <v>0.877</v>
      </c>
      <c r="I8" s="204">
        <v>1.4219999999999999</v>
      </c>
      <c r="J8" s="674">
        <v>22</v>
      </c>
      <c r="K8" s="507">
        <v>0.05</v>
      </c>
      <c r="L8" s="647">
        <v>0</v>
      </c>
      <c r="M8" s="614">
        <v>0</v>
      </c>
      <c r="N8" s="203">
        <v>0.45800000000000002</v>
      </c>
      <c r="O8" s="203">
        <v>1.2725</v>
      </c>
      <c r="P8" s="203">
        <v>1.742</v>
      </c>
      <c r="Q8" s="204">
        <v>2.29</v>
      </c>
    </row>
    <row r="9" spans="1:18" s="163" customFormat="1" ht="14.1" customHeight="1" x14ac:dyDescent="0.2">
      <c r="A9" s="161" t="s">
        <v>148</v>
      </c>
      <c r="B9" s="420"/>
      <c r="C9" s="725">
        <v>15</v>
      </c>
      <c r="D9" s="722">
        <v>2451</v>
      </c>
      <c r="E9" s="537">
        <v>16</v>
      </c>
      <c r="F9" s="759">
        <v>16.139700000000001</v>
      </c>
      <c r="G9" s="202">
        <v>0.99099999999999999</v>
      </c>
      <c r="H9" s="203">
        <v>0.58699999999999997</v>
      </c>
      <c r="I9" s="204">
        <v>1.5760000000000001</v>
      </c>
      <c r="J9" s="674">
        <v>7</v>
      </c>
      <c r="K9" s="674" t="s">
        <v>391</v>
      </c>
      <c r="L9" s="39" t="s">
        <v>391</v>
      </c>
      <c r="M9" s="614" t="s">
        <v>391</v>
      </c>
      <c r="N9" s="203" t="s">
        <v>391</v>
      </c>
      <c r="O9" s="203" t="s">
        <v>391</v>
      </c>
      <c r="P9" s="203" t="s">
        <v>391</v>
      </c>
      <c r="Q9" s="204" t="s">
        <v>391</v>
      </c>
    </row>
    <row r="10" spans="1:18" s="163" customFormat="1" ht="14.1" customHeight="1" x14ac:dyDescent="0.2">
      <c r="A10" s="161" t="s">
        <v>149</v>
      </c>
      <c r="B10" s="420" t="s">
        <v>49</v>
      </c>
      <c r="C10" s="725">
        <v>282</v>
      </c>
      <c r="D10" s="722">
        <v>35317</v>
      </c>
      <c r="E10" s="537">
        <v>198</v>
      </c>
      <c r="F10" s="759">
        <v>226.62520000000001</v>
      </c>
      <c r="G10" s="202">
        <v>0.874</v>
      </c>
      <c r="H10" s="203">
        <v>0.75800000000000001</v>
      </c>
      <c r="I10" s="204">
        <v>1.002</v>
      </c>
      <c r="J10" s="674">
        <v>74</v>
      </c>
      <c r="K10" s="507">
        <v>0.03</v>
      </c>
      <c r="L10" s="647">
        <v>0.01</v>
      </c>
      <c r="M10" s="614">
        <v>0</v>
      </c>
      <c r="N10" s="203">
        <v>0</v>
      </c>
      <c r="O10" s="203">
        <v>0.66200000000000003</v>
      </c>
      <c r="P10" s="203">
        <v>1.161</v>
      </c>
      <c r="Q10" s="204">
        <v>2.1520000000000001</v>
      </c>
    </row>
    <row r="11" spans="1:18" s="163" customFormat="1" ht="14.1" customHeight="1" x14ac:dyDescent="0.2">
      <c r="A11" s="161" t="s">
        <v>150</v>
      </c>
      <c r="B11" s="420" t="s">
        <v>202</v>
      </c>
      <c r="C11" s="725">
        <v>53</v>
      </c>
      <c r="D11" s="722">
        <v>10346</v>
      </c>
      <c r="E11" s="537">
        <v>58</v>
      </c>
      <c r="F11" s="759">
        <v>60.846200000000003</v>
      </c>
      <c r="G11" s="202">
        <v>0.95299999999999996</v>
      </c>
      <c r="H11" s="203">
        <v>0.73</v>
      </c>
      <c r="I11" s="204">
        <v>1.224</v>
      </c>
      <c r="J11" s="674">
        <v>24</v>
      </c>
      <c r="K11" s="507">
        <v>0</v>
      </c>
      <c r="L11" s="647">
        <v>0</v>
      </c>
      <c r="M11" s="614">
        <v>0.42599999999999999</v>
      </c>
      <c r="N11" s="203">
        <v>0.61450000000000005</v>
      </c>
      <c r="O11" s="203">
        <v>0.77949999999999997</v>
      </c>
      <c r="P11" s="203">
        <v>1.4115</v>
      </c>
      <c r="Q11" s="204">
        <v>2.1520000000000001</v>
      </c>
    </row>
    <row r="12" spans="1:18" s="163" customFormat="1" ht="14.1" customHeight="1" x14ac:dyDescent="0.2">
      <c r="A12" s="161" t="s">
        <v>151</v>
      </c>
      <c r="B12" s="420" t="s">
        <v>50</v>
      </c>
      <c r="C12" s="725">
        <v>15</v>
      </c>
      <c r="D12" s="722">
        <v>2567</v>
      </c>
      <c r="E12" s="537">
        <v>15</v>
      </c>
      <c r="F12" s="759">
        <v>15.0684</v>
      </c>
      <c r="G12" s="202">
        <v>0.995</v>
      </c>
      <c r="H12" s="203">
        <v>0.57799999999999996</v>
      </c>
      <c r="I12" s="204">
        <v>1.605</v>
      </c>
      <c r="J12" s="674">
        <v>7</v>
      </c>
      <c r="K12" s="674" t="s">
        <v>391</v>
      </c>
      <c r="L12" s="39" t="s">
        <v>391</v>
      </c>
      <c r="M12" s="614" t="s">
        <v>391</v>
      </c>
      <c r="N12" s="203" t="s">
        <v>391</v>
      </c>
      <c r="O12" s="203" t="s">
        <v>391</v>
      </c>
      <c r="P12" s="203" t="s">
        <v>391</v>
      </c>
      <c r="Q12" s="204" t="s">
        <v>391</v>
      </c>
    </row>
    <row r="13" spans="1:18" s="163" customFormat="1" ht="14.1" customHeight="1" x14ac:dyDescent="0.2">
      <c r="A13" s="161" t="s">
        <v>152</v>
      </c>
      <c r="B13" s="420" t="s">
        <v>50</v>
      </c>
      <c r="C13" s="725">
        <v>3</v>
      </c>
      <c r="D13" s="722" t="s">
        <v>391</v>
      </c>
      <c r="E13" s="537" t="s">
        <v>391</v>
      </c>
      <c r="F13" s="759" t="s">
        <v>391</v>
      </c>
      <c r="G13" s="202" t="s">
        <v>391</v>
      </c>
      <c r="H13" s="203" t="s">
        <v>391</v>
      </c>
      <c r="I13" s="204" t="s">
        <v>391</v>
      </c>
      <c r="J13" s="674" t="s">
        <v>391</v>
      </c>
      <c r="K13" s="507" t="s">
        <v>391</v>
      </c>
      <c r="L13" s="647" t="s">
        <v>391</v>
      </c>
      <c r="M13" s="614" t="s">
        <v>391</v>
      </c>
      <c r="N13" s="203" t="s">
        <v>391</v>
      </c>
      <c r="O13" s="203" t="s">
        <v>391</v>
      </c>
      <c r="P13" s="203" t="s">
        <v>391</v>
      </c>
      <c r="Q13" s="204" t="s">
        <v>391</v>
      </c>
    </row>
    <row r="14" spans="1:18" s="163" customFormat="1" ht="14.1" customHeight="1" x14ac:dyDescent="0.2">
      <c r="A14" s="161" t="s">
        <v>153</v>
      </c>
      <c r="B14" s="420"/>
      <c r="C14" s="725">
        <v>3</v>
      </c>
      <c r="D14" s="722" t="s">
        <v>391</v>
      </c>
      <c r="E14" s="537" t="s">
        <v>391</v>
      </c>
      <c r="F14" s="759" t="s">
        <v>391</v>
      </c>
      <c r="G14" s="202" t="s">
        <v>391</v>
      </c>
      <c r="H14" s="203" t="s">
        <v>391</v>
      </c>
      <c r="I14" s="204" t="s">
        <v>391</v>
      </c>
      <c r="J14" s="674" t="s">
        <v>391</v>
      </c>
      <c r="K14" s="507" t="s">
        <v>391</v>
      </c>
      <c r="L14" s="647" t="s">
        <v>391</v>
      </c>
      <c r="M14" s="614" t="s">
        <v>391</v>
      </c>
      <c r="N14" s="203" t="s">
        <v>391</v>
      </c>
      <c r="O14" s="203" t="s">
        <v>391</v>
      </c>
      <c r="P14" s="203" t="s">
        <v>391</v>
      </c>
      <c r="Q14" s="204" t="s">
        <v>391</v>
      </c>
    </row>
    <row r="15" spans="1:18" s="163" customFormat="1" ht="14.1" customHeight="1" x14ac:dyDescent="0.2">
      <c r="A15" s="161" t="s">
        <v>154</v>
      </c>
      <c r="B15" s="420" t="s">
        <v>50</v>
      </c>
      <c r="C15" s="725">
        <v>65</v>
      </c>
      <c r="D15" s="722">
        <v>13416</v>
      </c>
      <c r="E15" s="537">
        <v>77</v>
      </c>
      <c r="F15" s="759">
        <v>88.761200000000002</v>
      </c>
      <c r="G15" s="202">
        <v>0.86699999999999999</v>
      </c>
      <c r="H15" s="203">
        <v>0.68899999999999995</v>
      </c>
      <c r="I15" s="204">
        <v>1.0780000000000001</v>
      </c>
      <c r="J15" s="674">
        <v>30</v>
      </c>
      <c r="K15" s="507">
        <v>0.03</v>
      </c>
      <c r="L15" s="647">
        <v>0.03</v>
      </c>
      <c r="M15" s="614">
        <v>0</v>
      </c>
      <c r="N15" s="203">
        <v>0</v>
      </c>
      <c r="O15" s="203">
        <v>0.71050000000000002</v>
      </c>
      <c r="P15" s="203">
        <v>1.2869999999999999</v>
      </c>
      <c r="Q15" s="204">
        <v>1.52</v>
      </c>
    </row>
    <row r="16" spans="1:18" s="163" customFormat="1" ht="14.1" customHeight="1" x14ac:dyDescent="0.2">
      <c r="A16" s="161" t="s">
        <v>155</v>
      </c>
      <c r="B16" s="420" t="s">
        <v>50</v>
      </c>
      <c r="C16" s="725">
        <v>66</v>
      </c>
      <c r="D16" s="722">
        <v>8558</v>
      </c>
      <c r="E16" s="537">
        <v>86</v>
      </c>
      <c r="F16" s="759">
        <v>65.719300000000004</v>
      </c>
      <c r="G16" s="202">
        <v>1.3089999999999999</v>
      </c>
      <c r="H16" s="203">
        <v>1.0529999999999999</v>
      </c>
      <c r="I16" s="204">
        <v>1.6080000000000001</v>
      </c>
      <c r="J16" s="674">
        <v>27</v>
      </c>
      <c r="K16" s="507">
        <v>0.15</v>
      </c>
      <c r="L16" s="647">
        <v>0</v>
      </c>
      <c r="M16" s="614">
        <v>0</v>
      </c>
      <c r="N16" s="203">
        <v>0</v>
      </c>
      <c r="O16" s="203">
        <v>0.875</v>
      </c>
      <c r="P16" s="203">
        <v>1.9650000000000001</v>
      </c>
      <c r="Q16" s="204">
        <v>2.6509999999999998</v>
      </c>
    </row>
    <row r="17" spans="1:17" s="163" customFormat="1" ht="14.1" customHeight="1" x14ac:dyDescent="0.2">
      <c r="A17" s="161" t="s">
        <v>156</v>
      </c>
      <c r="B17" s="420"/>
      <c r="C17" s="725">
        <v>1</v>
      </c>
      <c r="D17" s="722" t="s">
        <v>391</v>
      </c>
      <c r="E17" s="537" t="s">
        <v>391</v>
      </c>
      <c r="F17" s="759" t="s">
        <v>391</v>
      </c>
      <c r="G17" s="202" t="s">
        <v>391</v>
      </c>
      <c r="H17" s="203" t="s">
        <v>391</v>
      </c>
      <c r="I17" s="204" t="s">
        <v>391</v>
      </c>
      <c r="J17" s="674" t="s">
        <v>391</v>
      </c>
      <c r="K17" s="507" t="s">
        <v>391</v>
      </c>
      <c r="L17" s="647" t="s">
        <v>391</v>
      </c>
      <c r="M17" s="614" t="s">
        <v>391</v>
      </c>
      <c r="N17" s="203" t="s">
        <v>391</v>
      </c>
      <c r="O17" s="203" t="s">
        <v>391</v>
      </c>
      <c r="P17" s="203" t="s">
        <v>391</v>
      </c>
      <c r="Q17" s="204" t="s">
        <v>391</v>
      </c>
    </row>
    <row r="18" spans="1:17" s="163" customFormat="1" ht="14.1" customHeight="1" x14ac:dyDescent="0.2">
      <c r="A18" s="161" t="s">
        <v>157</v>
      </c>
      <c r="B18" s="420" t="s">
        <v>50</v>
      </c>
      <c r="C18" s="725">
        <v>5</v>
      </c>
      <c r="D18" s="722">
        <v>708</v>
      </c>
      <c r="E18" s="537">
        <v>6</v>
      </c>
      <c r="F18" s="520">
        <v>5.4459999999999997</v>
      </c>
      <c r="G18" s="202">
        <v>1.1020000000000001</v>
      </c>
      <c r="H18" s="203">
        <v>0.44700000000000001</v>
      </c>
      <c r="I18" s="204">
        <v>2.2909999999999999</v>
      </c>
      <c r="J18" s="674">
        <v>1</v>
      </c>
      <c r="K18" s="674" t="s">
        <v>391</v>
      </c>
      <c r="L18" s="39" t="s">
        <v>391</v>
      </c>
      <c r="M18" s="614" t="s">
        <v>391</v>
      </c>
      <c r="N18" s="203" t="s">
        <v>391</v>
      </c>
      <c r="O18" s="203" t="s">
        <v>391</v>
      </c>
      <c r="P18" s="203" t="s">
        <v>391</v>
      </c>
      <c r="Q18" s="204" t="s">
        <v>391</v>
      </c>
    </row>
    <row r="19" spans="1:17" s="163" customFormat="1" ht="14.1" customHeight="1" x14ac:dyDescent="0.2">
      <c r="A19" s="161" t="s">
        <v>158</v>
      </c>
      <c r="B19" s="420" t="s">
        <v>50</v>
      </c>
      <c r="C19" s="725">
        <v>7</v>
      </c>
      <c r="D19" s="722">
        <v>1177</v>
      </c>
      <c r="E19" s="537">
        <v>4</v>
      </c>
      <c r="F19" s="759">
        <v>7.2754000000000003</v>
      </c>
      <c r="G19" s="202">
        <v>0.55000000000000004</v>
      </c>
      <c r="H19" s="203">
        <v>0.17499999999999999</v>
      </c>
      <c r="I19" s="204">
        <v>1.3260000000000001</v>
      </c>
      <c r="J19" s="674">
        <v>4</v>
      </c>
      <c r="K19" s="674" t="s">
        <v>391</v>
      </c>
      <c r="L19" s="39" t="s">
        <v>391</v>
      </c>
      <c r="M19" s="614" t="s">
        <v>391</v>
      </c>
      <c r="N19" s="203" t="s">
        <v>391</v>
      </c>
      <c r="O19" s="203" t="s">
        <v>391</v>
      </c>
      <c r="P19" s="203" t="s">
        <v>391</v>
      </c>
      <c r="Q19" s="204" t="s">
        <v>391</v>
      </c>
    </row>
    <row r="20" spans="1:17" s="163" customFormat="1" ht="14.1" customHeight="1" x14ac:dyDescent="0.2">
      <c r="A20" s="161" t="s">
        <v>159</v>
      </c>
      <c r="B20" s="420" t="s">
        <v>50</v>
      </c>
      <c r="C20" s="725">
        <v>60</v>
      </c>
      <c r="D20" s="722">
        <v>9043</v>
      </c>
      <c r="E20" s="537">
        <v>53</v>
      </c>
      <c r="F20" s="759">
        <v>60.167099999999998</v>
      </c>
      <c r="G20" s="202">
        <v>0.88100000000000001</v>
      </c>
      <c r="H20" s="203">
        <v>0.66700000000000004</v>
      </c>
      <c r="I20" s="204">
        <v>1.143</v>
      </c>
      <c r="J20" s="674">
        <v>21</v>
      </c>
      <c r="K20" s="507">
        <v>0.05</v>
      </c>
      <c r="L20" s="647">
        <v>0.05</v>
      </c>
      <c r="M20" s="614">
        <v>0</v>
      </c>
      <c r="N20" s="203">
        <v>0</v>
      </c>
      <c r="O20" s="203">
        <v>0.60399999999999998</v>
      </c>
      <c r="P20" s="203">
        <v>1.0509999999999999</v>
      </c>
      <c r="Q20" s="204">
        <v>2.4990000000000001</v>
      </c>
    </row>
    <row r="21" spans="1:17" s="163" customFormat="1" ht="14.1" customHeight="1" x14ac:dyDescent="0.2">
      <c r="A21" s="161" t="s">
        <v>160</v>
      </c>
      <c r="B21" s="420" t="s">
        <v>50</v>
      </c>
      <c r="C21" s="725">
        <v>48</v>
      </c>
      <c r="D21" s="722">
        <v>7090</v>
      </c>
      <c r="E21" s="537">
        <v>50</v>
      </c>
      <c r="F21" s="759">
        <v>49.072299999999998</v>
      </c>
      <c r="G21" s="202">
        <v>1.0189999999999999</v>
      </c>
      <c r="H21" s="203">
        <v>0.76400000000000001</v>
      </c>
      <c r="I21" s="204">
        <v>1.3320000000000001</v>
      </c>
      <c r="J21" s="674">
        <v>14</v>
      </c>
      <c r="K21" s="507">
        <v>0.14000000000000001</v>
      </c>
      <c r="L21" s="647">
        <v>0</v>
      </c>
      <c r="M21" s="614" t="s">
        <v>391</v>
      </c>
      <c r="N21" s="203" t="s">
        <v>391</v>
      </c>
      <c r="O21" s="203" t="s">
        <v>391</v>
      </c>
      <c r="P21" s="203" t="s">
        <v>391</v>
      </c>
      <c r="Q21" s="204" t="s">
        <v>391</v>
      </c>
    </row>
    <row r="22" spans="1:17" s="163" customFormat="1" ht="14.1" customHeight="1" x14ac:dyDescent="0.2">
      <c r="A22" s="161" t="s">
        <v>161</v>
      </c>
      <c r="B22" s="420" t="s">
        <v>50</v>
      </c>
      <c r="C22" s="725">
        <v>20</v>
      </c>
      <c r="D22" s="722">
        <v>3686</v>
      </c>
      <c r="E22" s="537">
        <v>19</v>
      </c>
      <c r="F22" s="759">
        <v>22.771899999999999</v>
      </c>
      <c r="G22" s="202">
        <v>0.83399999999999996</v>
      </c>
      <c r="H22" s="203">
        <v>0.51700000000000002</v>
      </c>
      <c r="I22" s="204">
        <v>1.2789999999999999</v>
      </c>
      <c r="J22" s="674">
        <v>6</v>
      </c>
      <c r="K22" s="674" t="s">
        <v>391</v>
      </c>
      <c r="L22" s="39" t="s">
        <v>391</v>
      </c>
      <c r="M22" s="614" t="s">
        <v>391</v>
      </c>
      <c r="N22" s="203" t="s">
        <v>391</v>
      </c>
      <c r="O22" s="203" t="s">
        <v>391</v>
      </c>
      <c r="P22" s="203" t="s">
        <v>391</v>
      </c>
      <c r="Q22" s="204" t="s">
        <v>391</v>
      </c>
    </row>
    <row r="23" spans="1:17" s="163" customFormat="1" ht="14.1" customHeight="1" x14ac:dyDescent="0.2">
      <c r="A23" s="161" t="s">
        <v>162</v>
      </c>
      <c r="B23" s="420" t="s">
        <v>50</v>
      </c>
      <c r="C23" s="725">
        <v>25</v>
      </c>
      <c r="D23" s="722">
        <v>3652</v>
      </c>
      <c r="E23" s="537">
        <v>12</v>
      </c>
      <c r="F23" s="759">
        <v>21.231200000000001</v>
      </c>
      <c r="G23" s="202">
        <v>0.56499999999999995</v>
      </c>
      <c r="H23" s="203">
        <v>0.30599999999999999</v>
      </c>
      <c r="I23" s="204">
        <v>0.96099999999999997</v>
      </c>
      <c r="J23" s="674">
        <v>6</v>
      </c>
      <c r="K23" s="674" t="s">
        <v>391</v>
      </c>
      <c r="L23" s="39" t="s">
        <v>391</v>
      </c>
      <c r="M23" s="614" t="s">
        <v>391</v>
      </c>
      <c r="N23" s="203" t="s">
        <v>391</v>
      </c>
      <c r="O23" s="203" t="s">
        <v>391</v>
      </c>
      <c r="P23" s="203" t="s">
        <v>391</v>
      </c>
      <c r="Q23" s="204" t="s">
        <v>391</v>
      </c>
    </row>
    <row r="24" spans="1:17" s="163" customFormat="1" ht="14.1" customHeight="1" x14ac:dyDescent="0.2">
      <c r="A24" s="161" t="s">
        <v>163</v>
      </c>
      <c r="B24" s="420" t="s">
        <v>50</v>
      </c>
      <c r="C24" s="725">
        <v>22</v>
      </c>
      <c r="D24" s="722">
        <v>2275</v>
      </c>
      <c r="E24" s="537">
        <v>39</v>
      </c>
      <c r="F24" s="759">
        <v>18.282299999999999</v>
      </c>
      <c r="G24" s="202">
        <v>2.133</v>
      </c>
      <c r="H24" s="203">
        <v>1.538</v>
      </c>
      <c r="I24" s="204">
        <v>2.887</v>
      </c>
      <c r="J24" s="674">
        <v>6</v>
      </c>
      <c r="K24" s="674" t="s">
        <v>391</v>
      </c>
      <c r="L24" s="39" t="s">
        <v>391</v>
      </c>
      <c r="M24" s="614" t="s">
        <v>391</v>
      </c>
      <c r="N24" s="203" t="s">
        <v>391</v>
      </c>
      <c r="O24" s="203" t="s">
        <v>391</v>
      </c>
      <c r="P24" s="203" t="s">
        <v>391</v>
      </c>
      <c r="Q24" s="204" t="s">
        <v>391</v>
      </c>
    </row>
    <row r="25" spans="1:17" s="163" customFormat="1" ht="14.1" customHeight="1" x14ac:dyDescent="0.2">
      <c r="A25" s="161" t="s">
        <v>164</v>
      </c>
      <c r="B25" s="420"/>
      <c r="C25" s="725">
        <v>35</v>
      </c>
      <c r="D25" s="722">
        <v>3077</v>
      </c>
      <c r="E25" s="537">
        <v>30</v>
      </c>
      <c r="F25" s="759">
        <v>24.6907</v>
      </c>
      <c r="G25" s="202">
        <v>1.2150000000000001</v>
      </c>
      <c r="H25" s="203">
        <v>0.83499999999999996</v>
      </c>
      <c r="I25" s="204">
        <v>1.7130000000000001</v>
      </c>
      <c r="J25" s="674">
        <v>7</v>
      </c>
      <c r="K25" s="674" t="s">
        <v>391</v>
      </c>
      <c r="L25" s="39" t="s">
        <v>391</v>
      </c>
      <c r="M25" s="614" t="s">
        <v>391</v>
      </c>
      <c r="N25" s="203" t="s">
        <v>391</v>
      </c>
      <c r="O25" s="203" t="s">
        <v>391</v>
      </c>
      <c r="P25" s="203" t="s">
        <v>391</v>
      </c>
      <c r="Q25" s="204" t="s">
        <v>391</v>
      </c>
    </row>
    <row r="26" spans="1:17" s="163" customFormat="1" ht="14.1" customHeight="1" x14ac:dyDescent="0.2">
      <c r="A26" s="161" t="s">
        <v>165</v>
      </c>
      <c r="B26" s="420" t="s">
        <v>50</v>
      </c>
      <c r="C26" s="725">
        <v>16</v>
      </c>
      <c r="D26" s="722">
        <v>2348</v>
      </c>
      <c r="E26" s="537">
        <v>7</v>
      </c>
      <c r="F26" s="759">
        <v>14.0083</v>
      </c>
      <c r="G26" s="202">
        <v>0.5</v>
      </c>
      <c r="H26" s="203">
        <v>0.219</v>
      </c>
      <c r="I26" s="204">
        <v>0.98799999999999999</v>
      </c>
      <c r="J26" s="674">
        <v>4</v>
      </c>
      <c r="K26" s="674" t="s">
        <v>391</v>
      </c>
      <c r="L26" s="39" t="s">
        <v>391</v>
      </c>
      <c r="M26" s="614" t="s">
        <v>391</v>
      </c>
      <c r="N26" s="203" t="s">
        <v>391</v>
      </c>
      <c r="O26" s="203" t="s">
        <v>391</v>
      </c>
      <c r="P26" s="203" t="s">
        <v>391</v>
      </c>
      <c r="Q26" s="204" t="s">
        <v>391</v>
      </c>
    </row>
    <row r="27" spans="1:17" s="163" customFormat="1" ht="14.1" customHeight="1" x14ac:dyDescent="0.2">
      <c r="A27" s="161" t="s">
        <v>166</v>
      </c>
      <c r="B27" s="420" t="s">
        <v>49</v>
      </c>
      <c r="C27" s="725">
        <v>42</v>
      </c>
      <c r="D27" s="722">
        <v>6759</v>
      </c>
      <c r="E27" s="537">
        <v>38</v>
      </c>
      <c r="F27" s="759">
        <v>46.835700000000003</v>
      </c>
      <c r="G27" s="202">
        <v>0.81100000000000005</v>
      </c>
      <c r="H27" s="203">
        <v>0.58199999999999996</v>
      </c>
      <c r="I27" s="204">
        <v>1.1020000000000001</v>
      </c>
      <c r="J27" s="674">
        <v>16</v>
      </c>
      <c r="K27" s="507">
        <v>0</v>
      </c>
      <c r="L27" s="647">
        <v>0</v>
      </c>
      <c r="M27" s="614" t="s">
        <v>391</v>
      </c>
      <c r="N27" s="203" t="s">
        <v>391</v>
      </c>
      <c r="O27" s="203" t="s">
        <v>391</v>
      </c>
      <c r="P27" s="203" t="s">
        <v>391</v>
      </c>
      <c r="Q27" s="204" t="s">
        <v>391</v>
      </c>
    </row>
    <row r="28" spans="1:17" s="163" customFormat="1" ht="14.1" customHeight="1" x14ac:dyDescent="0.2">
      <c r="A28" s="161" t="s">
        <v>167</v>
      </c>
      <c r="B28" s="420" t="s">
        <v>49</v>
      </c>
      <c r="C28" s="725">
        <v>57</v>
      </c>
      <c r="D28" s="722">
        <v>12020</v>
      </c>
      <c r="E28" s="537">
        <v>49</v>
      </c>
      <c r="F28" s="759">
        <v>74.269400000000005</v>
      </c>
      <c r="G28" s="202">
        <v>0.66</v>
      </c>
      <c r="H28" s="203">
        <v>0.49299999999999999</v>
      </c>
      <c r="I28" s="204">
        <v>0.86499999999999999</v>
      </c>
      <c r="J28" s="674">
        <v>22</v>
      </c>
      <c r="K28" s="507">
        <v>0.05</v>
      </c>
      <c r="L28" s="647">
        <v>0.09</v>
      </c>
      <c r="M28" s="614">
        <v>0</v>
      </c>
      <c r="N28" s="203">
        <v>0</v>
      </c>
      <c r="O28" s="203">
        <v>0.224</v>
      </c>
      <c r="P28" s="203">
        <v>0.98699999999999999</v>
      </c>
      <c r="Q28" s="204">
        <v>1.722</v>
      </c>
    </row>
    <row r="29" spans="1:17" s="163" customFormat="1" ht="14.1" customHeight="1" x14ac:dyDescent="0.2">
      <c r="A29" s="161" t="s">
        <v>168</v>
      </c>
      <c r="B29" s="420" t="s">
        <v>50</v>
      </c>
      <c r="C29" s="725">
        <v>68</v>
      </c>
      <c r="D29" s="722">
        <v>11938</v>
      </c>
      <c r="E29" s="537">
        <v>113</v>
      </c>
      <c r="F29" s="759">
        <v>81.534700000000001</v>
      </c>
      <c r="G29" s="202">
        <v>1.3859999999999999</v>
      </c>
      <c r="H29" s="203">
        <v>1.1479999999999999</v>
      </c>
      <c r="I29" s="204">
        <v>1.66</v>
      </c>
      <c r="J29" s="674">
        <v>30</v>
      </c>
      <c r="K29" s="507">
        <v>0.17</v>
      </c>
      <c r="L29" s="647">
        <v>0</v>
      </c>
      <c r="M29" s="614">
        <v>0</v>
      </c>
      <c r="N29" s="203">
        <v>0.65500000000000003</v>
      </c>
      <c r="O29" s="203">
        <v>1.1775</v>
      </c>
      <c r="P29" s="203">
        <v>1.7490000000000001</v>
      </c>
      <c r="Q29" s="204">
        <v>3.5659999999999998</v>
      </c>
    </row>
    <row r="30" spans="1:17" s="163" customFormat="1" ht="14.1" customHeight="1" x14ac:dyDescent="0.2">
      <c r="A30" s="161" t="s">
        <v>169</v>
      </c>
      <c r="B30" s="420" t="s">
        <v>50</v>
      </c>
      <c r="C30" s="725">
        <v>36</v>
      </c>
      <c r="D30" s="722">
        <v>8240</v>
      </c>
      <c r="E30" s="537">
        <v>73</v>
      </c>
      <c r="F30" s="759">
        <v>57.099299999999999</v>
      </c>
      <c r="G30" s="202">
        <v>1.278</v>
      </c>
      <c r="H30" s="203">
        <v>1.0089999999999999</v>
      </c>
      <c r="I30" s="204">
        <v>1.5980000000000001</v>
      </c>
      <c r="J30" s="674">
        <v>15</v>
      </c>
      <c r="K30" s="507">
        <v>0.2</v>
      </c>
      <c r="L30" s="647">
        <v>7.0000000000000007E-2</v>
      </c>
      <c r="M30" s="614" t="s">
        <v>391</v>
      </c>
      <c r="N30" s="203" t="s">
        <v>391</v>
      </c>
      <c r="O30" s="203" t="s">
        <v>391</v>
      </c>
      <c r="P30" s="203" t="s">
        <v>391</v>
      </c>
      <c r="Q30" s="204" t="s">
        <v>391</v>
      </c>
    </row>
    <row r="31" spans="1:17" s="163" customFormat="1" ht="14.1" customHeight="1" x14ac:dyDescent="0.2">
      <c r="A31" s="161" t="s">
        <v>170</v>
      </c>
      <c r="B31" s="420" t="s">
        <v>50</v>
      </c>
      <c r="C31" s="725">
        <v>20</v>
      </c>
      <c r="D31" s="722">
        <v>2777</v>
      </c>
      <c r="E31" s="537">
        <v>38</v>
      </c>
      <c r="F31" s="759">
        <v>23.377600000000001</v>
      </c>
      <c r="G31" s="202">
        <v>1.625</v>
      </c>
      <c r="H31" s="203">
        <v>1.167</v>
      </c>
      <c r="I31" s="204">
        <v>2.2080000000000002</v>
      </c>
      <c r="J31" s="674">
        <v>8</v>
      </c>
      <c r="K31" s="674" t="s">
        <v>391</v>
      </c>
      <c r="L31" s="39" t="s">
        <v>391</v>
      </c>
      <c r="M31" s="614" t="s">
        <v>391</v>
      </c>
      <c r="N31" s="203" t="s">
        <v>391</v>
      </c>
      <c r="O31" s="203" t="s">
        <v>391</v>
      </c>
      <c r="P31" s="203" t="s">
        <v>391</v>
      </c>
      <c r="Q31" s="204" t="s">
        <v>391</v>
      </c>
    </row>
    <row r="32" spans="1:17" s="163" customFormat="1" ht="14.1" customHeight="1" x14ac:dyDescent="0.2">
      <c r="A32" s="161" t="s">
        <v>171</v>
      </c>
      <c r="B32" s="420" t="s">
        <v>50</v>
      </c>
      <c r="C32" s="725">
        <v>61</v>
      </c>
      <c r="D32" s="722">
        <v>11692</v>
      </c>
      <c r="E32" s="537">
        <v>78</v>
      </c>
      <c r="F32" s="759">
        <v>84.893199999999993</v>
      </c>
      <c r="G32" s="202">
        <v>0.91900000000000004</v>
      </c>
      <c r="H32" s="203">
        <v>0.73099999999999998</v>
      </c>
      <c r="I32" s="204">
        <v>1.141</v>
      </c>
      <c r="J32" s="674">
        <v>23</v>
      </c>
      <c r="K32" s="507">
        <v>0.04</v>
      </c>
      <c r="L32" s="647">
        <v>0</v>
      </c>
      <c r="M32" s="614">
        <v>0.30299999999999999</v>
      </c>
      <c r="N32" s="203">
        <v>0.49299999999999999</v>
      </c>
      <c r="O32" s="203">
        <v>0.82599999999999996</v>
      </c>
      <c r="P32" s="203">
        <v>1.5760000000000001</v>
      </c>
      <c r="Q32" s="204">
        <v>2.181</v>
      </c>
    </row>
    <row r="33" spans="1:17" s="163" customFormat="1" ht="14.1" customHeight="1" x14ac:dyDescent="0.2">
      <c r="A33" s="161" t="s">
        <v>172</v>
      </c>
      <c r="B33" s="420" t="s">
        <v>50</v>
      </c>
      <c r="C33" s="725">
        <v>8</v>
      </c>
      <c r="D33" s="722">
        <v>1684</v>
      </c>
      <c r="E33" s="537">
        <v>4</v>
      </c>
      <c r="F33" s="759">
        <v>9.6513000000000009</v>
      </c>
      <c r="G33" s="202">
        <v>0.41399999999999998</v>
      </c>
      <c r="H33" s="203">
        <v>0.13200000000000001</v>
      </c>
      <c r="I33" s="204">
        <v>1</v>
      </c>
      <c r="J33" s="674">
        <v>4</v>
      </c>
      <c r="K33" s="674" t="s">
        <v>391</v>
      </c>
      <c r="L33" s="39" t="s">
        <v>391</v>
      </c>
      <c r="M33" s="614" t="s">
        <v>391</v>
      </c>
      <c r="N33" s="203" t="s">
        <v>391</v>
      </c>
      <c r="O33" s="203" t="s">
        <v>391</v>
      </c>
      <c r="P33" s="203" t="s">
        <v>391</v>
      </c>
      <c r="Q33" s="204" t="s">
        <v>391</v>
      </c>
    </row>
    <row r="34" spans="1:17" s="163" customFormat="1" ht="14.1" customHeight="1" x14ac:dyDescent="0.2">
      <c r="A34" s="161" t="s">
        <v>173</v>
      </c>
      <c r="B34" s="420"/>
      <c r="C34" s="725">
        <v>6</v>
      </c>
      <c r="D34" s="722">
        <v>991</v>
      </c>
      <c r="E34" s="537">
        <v>4</v>
      </c>
      <c r="F34" s="759">
        <v>7.7920999999999996</v>
      </c>
      <c r="G34" s="202">
        <v>0.51300000000000001</v>
      </c>
      <c r="H34" s="203">
        <v>0.16300000000000001</v>
      </c>
      <c r="I34" s="204">
        <v>1.238</v>
      </c>
      <c r="J34" s="674">
        <v>3</v>
      </c>
      <c r="K34" s="674" t="s">
        <v>391</v>
      </c>
      <c r="L34" s="39" t="s">
        <v>391</v>
      </c>
      <c r="M34" s="614" t="s">
        <v>391</v>
      </c>
      <c r="N34" s="203" t="s">
        <v>391</v>
      </c>
      <c r="O34" s="203" t="s">
        <v>391</v>
      </c>
      <c r="P34" s="203" t="s">
        <v>391</v>
      </c>
      <c r="Q34" s="204" t="s">
        <v>391</v>
      </c>
    </row>
    <row r="35" spans="1:17" s="163" customFormat="1" ht="14.1" customHeight="1" x14ac:dyDescent="0.2">
      <c r="A35" s="161" t="s">
        <v>174</v>
      </c>
      <c r="B35" s="420" t="s">
        <v>49</v>
      </c>
      <c r="C35" s="725">
        <v>20</v>
      </c>
      <c r="D35" s="722">
        <v>3665</v>
      </c>
      <c r="E35" s="537">
        <v>20</v>
      </c>
      <c r="F35" s="520">
        <v>24.513000000000002</v>
      </c>
      <c r="G35" s="202">
        <v>0.81599999999999995</v>
      </c>
      <c r="H35" s="203">
        <v>0.51200000000000001</v>
      </c>
      <c r="I35" s="204">
        <v>1.238</v>
      </c>
      <c r="J35" s="674">
        <v>11</v>
      </c>
      <c r="K35" s="790">
        <v>0</v>
      </c>
      <c r="L35" s="769">
        <v>0</v>
      </c>
      <c r="M35" s="614" t="s">
        <v>391</v>
      </c>
      <c r="N35" s="203" t="s">
        <v>391</v>
      </c>
      <c r="O35" s="203" t="s">
        <v>391</v>
      </c>
      <c r="P35" s="203" t="s">
        <v>391</v>
      </c>
      <c r="Q35" s="204" t="s">
        <v>391</v>
      </c>
    </row>
    <row r="36" spans="1:17" s="163" customFormat="1" ht="14.1" customHeight="1" x14ac:dyDescent="0.2">
      <c r="A36" s="161" t="s">
        <v>175</v>
      </c>
      <c r="B36" s="420" t="s">
        <v>50</v>
      </c>
      <c r="C36" s="725">
        <v>8</v>
      </c>
      <c r="D36" s="722">
        <v>1436</v>
      </c>
      <c r="E36" s="537">
        <v>11</v>
      </c>
      <c r="F36" s="520">
        <v>7.5052000000000003</v>
      </c>
      <c r="G36" s="202">
        <v>1.466</v>
      </c>
      <c r="H36" s="203">
        <v>0.77100000000000002</v>
      </c>
      <c r="I36" s="204">
        <v>2.5470000000000002</v>
      </c>
      <c r="J36" s="674">
        <v>2</v>
      </c>
      <c r="K36" s="674" t="s">
        <v>391</v>
      </c>
      <c r="L36" s="39" t="s">
        <v>391</v>
      </c>
      <c r="M36" s="614" t="s">
        <v>391</v>
      </c>
      <c r="N36" s="203" t="s">
        <v>391</v>
      </c>
      <c r="O36" s="203" t="s">
        <v>391</v>
      </c>
      <c r="P36" s="203" t="s">
        <v>391</v>
      </c>
      <c r="Q36" s="204" t="s">
        <v>391</v>
      </c>
    </row>
    <row r="37" spans="1:17" s="163" customFormat="1" ht="14.1" customHeight="1" x14ac:dyDescent="0.2">
      <c r="A37" s="161" t="s">
        <v>176</v>
      </c>
      <c r="B37" s="420" t="s">
        <v>50</v>
      </c>
      <c r="C37" s="725">
        <v>34</v>
      </c>
      <c r="D37" s="722">
        <v>4571</v>
      </c>
      <c r="E37" s="537">
        <v>31</v>
      </c>
      <c r="F37" s="759">
        <v>30.0901</v>
      </c>
      <c r="G37" s="202">
        <v>1.03</v>
      </c>
      <c r="H37" s="203">
        <v>0.71199999999999997</v>
      </c>
      <c r="I37" s="204">
        <v>1.444</v>
      </c>
      <c r="J37" s="674">
        <v>10</v>
      </c>
      <c r="K37" s="507">
        <v>0</v>
      </c>
      <c r="L37" s="647">
        <v>0</v>
      </c>
      <c r="M37" s="614" t="s">
        <v>391</v>
      </c>
      <c r="N37" s="203" t="s">
        <v>391</v>
      </c>
      <c r="O37" s="203" t="s">
        <v>391</v>
      </c>
      <c r="P37" s="203" t="s">
        <v>391</v>
      </c>
      <c r="Q37" s="204" t="s">
        <v>391</v>
      </c>
    </row>
    <row r="38" spans="1:17" s="163" customFormat="1" ht="14.1" customHeight="1" x14ac:dyDescent="0.2">
      <c r="A38" s="161" t="s">
        <v>177</v>
      </c>
      <c r="B38" s="420" t="s">
        <v>50</v>
      </c>
      <c r="C38" s="725">
        <v>12</v>
      </c>
      <c r="D38" s="722">
        <v>1296</v>
      </c>
      <c r="E38" s="537">
        <v>5</v>
      </c>
      <c r="F38" s="759">
        <v>8.3627000000000002</v>
      </c>
      <c r="G38" s="202">
        <v>0.59799999999999998</v>
      </c>
      <c r="H38" s="203">
        <v>0.219</v>
      </c>
      <c r="I38" s="204">
        <v>1.325</v>
      </c>
      <c r="J38" s="674">
        <v>3</v>
      </c>
      <c r="K38" s="674" t="s">
        <v>391</v>
      </c>
      <c r="L38" s="39" t="s">
        <v>391</v>
      </c>
      <c r="M38" s="614" t="s">
        <v>391</v>
      </c>
      <c r="N38" s="203" t="s">
        <v>391</v>
      </c>
      <c r="O38" s="203" t="s">
        <v>391</v>
      </c>
      <c r="P38" s="203" t="s">
        <v>391</v>
      </c>
      <c r="Q38" s="204" t="s">
        <v>391</v>
      </c>
    </row>
    <row r="39" spans="1:17" s="163" customFormat="1" ht="14.1" customHeight="1" x14ac:dyDescent="0.2">
      <c r="A39" s="161" t="s">
        <v>178</v>
      </c>
      <c r="B39" s="420" t="s">
        <v>49</v>
      </c>
      <c r="C39" s="725">
        <v>153</v>
      </c>
      <c r="D39" s="722">
        <v>23254</v>
      </c>
      <c r="E39" s="537">
        <v>150</v>
      </c>
      <c r="F39" s="759">
        <v>152.7664</v>
      </c>
      <c r="G39" s="202">
        <v>0.98199999999999998</v>
      </c>
      <c r="H39" s="203">
        <v>0.83399999999999996</v>
      </c>
      <c r="I39" s="204">
        <v>1.149</v>
      </c>
      <c r="J39" s="674">
        <v>48</v>
      </c>
      <c r="K39" s="507">
        <v>0.04</v>
      </c>
      <c r="L39" s="647">
        <v>0.02</v>
      </c>
      <c r="M39" s="614">
        <v>0</v>
      </c>
      <c r="N39" s="203">
        <v>0.3075</v>
      </c>
      <c r="O39" s="203">
        <v>0.77249999999999996</v>
      </c>
      <c r="P39" s="203">
        <v>1.6345000000000001</v>
      </c>
      <c r="Q39" s="204">
        <v>2.3029999999999999</v>
      </c>
    </row>
    <row r="40" spans="1:17" s="163" customFormat="1" ht="14.1" customHeight="1" x14ac:dyDescent="0.2">
      <c r="A40" s="161" t="s">
        <v>179</v>
      </c>
      <c r="B40" s="420"/>
      <c r="C40" s="725">
        <v>30</v>
      </c>
      <c r="D40" s="722">
        <v>8137</v>
      </c>
      <c r="E40" s="537">
        <v>48</v>
      </c>
      <c r="F40" s="759">
        <v>46.058199999999999</v>
      </c>
      <c r="G40" s="202">
        <v>1.042</v>
      </c>
      <c r="H40" s="203">
        <v>0.77700000000000002</v>
      </c>
      <c r="I40" s="204">
        <v>1.37</v>
      </c>
      <c r="J40" s="674">
        <v>13</v>
      </c>
      <c r="K40" s="507">
        <v>0.08</v>
      </c>
      <c r="L40" s="647">
        <v>0.15</v>
      </c>
      <c r="M40" s="614" t="s">
        <v>391</v>
      </c>
      <c r="N40" s="203" t="s">
        <v>391</v>
      </c>
      <c r="O40" s="203" t="s">
        <v>391</v>
      </c>
      <c r="P40" s="203" t="s">
        <v>391</v>
      </c>
      <c r="Q40" s="204" t="s">
        <v>391</v>
      </c>
    </row>
    <row r="41" spans="1:17" s="163" customFormat="1" ht="14.1" customHeight="1" x14ac:dyDescent="0.2">
      <c r="A41" s="161" t="s">
        <v>180</v>
      </c>
      <c r="B41" s="420" t="s">
        <v>50</v>
      </c>
      <c r="C41" s="725">
        <v>3</v>
      </c>
      <c r="D41" s="722" t="s">
        <v>391</v>
      </c>
      <c r="E41" s="537" t="s">
        <v>391</v>
      </c>
      <c r="F41" s="759" t="s">
        <v>391</v>
      </c>
      <c r="G41" s="202" t="s">
        <v>391</v>
      </c>
      <c r="H41" s="203" t="s">
        <v>391</v>
      </c>
      <c r="I41" s="204" t="s">
        <v>391</v>
      </c>
      <c r="J41" s="674" t="s">
        <v>391</v>
      </c>
      <c r="K41" s="507" t="s">
        <v>391</v>
      </c>
      <c r="L41" s="647" t="s">
        <v>391</v>
      </c>
      <c r="M41" s="614" t="s">
        <v>391</v>
      </c>
      <c r="N41" s="203" t="s">
        <v>391</v>
      </c>
      <c r="O41" s="203" t="s">
        <v>391</v>
      </c>
      <c r="P41" s="203" t="s">
        <v>391</v>
      </c>
      <c r="Q41" s="204" t="s">
        <v>391</v>
      </c>
    </row>
    <row r="42" spans="1:17" s="163" customFormat="1" ht="14.1" customHeight="1" x14ac:dyDescent="0.2">
      <c r="A42" s="161" t="s">
        <v>181</v>
      </c>
      <c r="B42" s="420" t="s">
        <v>50</v>
      </c>
      <c r="C42" s="725">
        <v>55</v>
      </c>
      <c r="D42" s="722">
        <v>7433</v>
      </c>
      <c r="E42" s="537">
        <v>73</v>
      </c>
      <c r="F42" s="759">
        <v>56.686700000000002</v>
      </c>
      <c r="G42" s="202">
        <v>1.288</v>
      </c>
      <c r="H42" s="203">
        <v>1.0169999999999999</v>
      </c>
      <c r="I42" s="204">
        <v>1.61</v>
      </c>
      <c r="J42" s="674">
        <v>16</v>
      </c>
      <c r="K42" s="507">
        <v>0.19</v>
      </c>
      <c r="L42" s="647">
        <v>0</v>
      </c>
      <c r="M42" s="614" t="s">
        <v>391</v>
      </c>
      <c r="N42" s="203" t="s">
        <v>391</v>
      </c>
      <c r="O42" s="203" t="s">
        <v>391</v>
      </c>
      <c r="P42" s="203" t="s">
        <v>391</v>
      </c>
      <c r="Q42" s="204" t="s">
        <v>391</v>
      </c>
    </row>
    <row r="43" spans="1:17" s="163" customFormat="1" ht="14.1" customHeight="1" x14ac:dyDescent="0.2">
      <c r="A43" s="161" t="s">
        <v>182</v>
      </c>
      <c r="B43" s="420" t="s">
        <v>50</v>
      </c>
      <c r="C43" s="725">
        <v>31</v>
      </c>
      <c r="D43" s="722">
        <v>3867</v>
      </c>
      <c r="E43" s="537">
        <v>33</v>
      </c>
      <c r="F43" s="759">
        <v>27.7197</v>
      </c>
      <c r="G43" s="202">
        <v>1.19</v>
      </c>
      <c r="H43" s="203">
        <v>0.83299999999999996</v>
      </c>
      <c r="I43" s="204">
        <v>1.6519999999999999</v>
      </c>
      <c r="J43" s="674">
        <v>9</v>
      </c>
      <c r="K43" s="674" t="s">
        <v>391</v>
      </c>
      <c r="L43" s="39" t="s">
        <v>391</v>
      </c>
      <c r="M43" s="614" t="s">
        <v>391</v>
      </c>
      <c r="N43" s="203" t="s">
        <v>391</v>
      </c>
      <c r="O43" s="203" t="s">
        <v>391</v>
      </c>
      <c r="P43" s="203" t="s">
        <v>391</v>
      </c>
      <c r="Q43" s="204" t="s">
        <v>391</v>
      </c>
    </row>
    <row r="44" spans="1:17" s="163" customFormat="1" ht="14.1" customHeight="1" x14ac:dyDescent="0.2">
      <c r="A44" s="161" t="s">
        <v>183</v>
      </c>
      <c r="B44" s="420" t="s">
        <v>49</v>
      </c>
      <c r="C44" s="725">
        <v>33</v>
      </c>
      <c r="D44" s="722">
        <v>6532</v>
      </c>
      <c r="E44" s="537">
        <v>37</v>
      </c>
      <c r="F44" s="759">
        <v>39.390900000000002</v>
      </c>
      <c r="G44" s="202">
        <v>0.93899999999999995</v>
      </c>
      <c r="H44" s="203">
        <v>0.67100000000000004</v>
      </c>
      <c r="I44" s="204">
        <v>1.2809999999999999</v>
      </c>
      <c r="J44" s="674">
        <v>16</v>
      </c>
      <c r="K44" s="507">
        <v>0.06</v>
      </c>
      <c r="L44" s="647">
        <v>0</v>
      </c>
      <c r="M44" s="614" t="s">
        <v>391</v>
      </c>
      <c r="N44" s="203" t="s">
        <v>391</v>
      </c>
      <c r="O44" s="203" t="s">
        <v>391</v>
      </c>
      <c r="P44" s="203" t="s">
        <v>391</v>
      </c>
      <c r="Q44" s="204" t="s">
        <v>391</v>
      </c>
    </row>
    <row r="45" spans="1:17" s="163" customFormat="1" ht="14.1" customHeight="1" x14ac:dyDescent="0.2">
      <c r="A45" s="161" t="s">
        <v>184</v>
      </c>
      <c r="B45" s="420" t="s">
        <v>49</v>
      </c>
      <c r="C45" s="725">
        <v>145</v>
      </c>
      <c r="D45" s="722">
        <v>26279</v>
      </c>
      <c r="E45" s="537">
        <v>163</v>
      </c>
      <c r="F45" s="759">
        <v>167.6088</v>
      </c>
      <c r="G45" s="202">
        <v>0.97299999999999998</v>
      </c>
      <c r="H45" s="203">
        <v>0.83199999999999996</v>
      </c>
      <c r="I45" s="204">
        <v>1.131</v>
      </c>
      <c r="J45" s="674">
        <v>51</v>
      </c>
      <c r="K45" s="507">
        <v>0.06</v>
      </c>
      <c r="L45" s="647">
        <v>0.02</v>
      </c>
      <c r="M45" s="614">
        <v>0</v>
      </c>
      <c r="N45" s="203">
        <v>0</v>
      </c>
      <c r="O45" s="203">
        <v>0.878</v>
      </c>
      <c r="P45" s="203">
        <v>1.5029999999999999</v>
      </c>
      <c r="Q45" s="204">
        <v>1.798</v>
      </c>
    </row>
    <row r="46" spans="1:17" s="163" customFormat="1" ht="14.1" customHeight="1" x14ac:dyDescent="0.2">
      <c r="A46" s="161" t="s">
        <v>185</v>
      </c>
      <c r="B46" s="420" t="s">
        <v>50</v>
      </c>
      <c r="C46" s="725">
        <v>2</v>
      </c>
      <c r="D46" s="722" t="s">
        <v>391</v>
      </c>
      <c r="E46" s="537" t="s">
        <v>391</v>
      </c>
      <c r="F46" s="759" t="s">
        <v>391</v>
      </c>
      <c r="G46" s="202" t="s">
        <v>391</v>
      </c>
      <c r="H46" s="203" t="s">
        <v>391</v>
      </c>
      <c r="I46" s="204" t="s">
        <v>391</v>
      </c>
      <c r="J46" s="674" t="s">
        <v>391</v>
      </c>
      <c r="K46" s="507" t="s">
        <v>391</v>
      </c>
      <c r="L46" s="647" t="s">
        <v>391</v>
      </c>
      <c r="M46" s="614" t="s">
        <v>391</v>
      </c>
      <c r="N46" s="203" t="s">
        <v>391</v>
      </c>
      <c r="O46" s="203" t="s">
        <v>391</v>
      </c>
      <c r="P46" s="203" t="s">
        <v>391</v>
      </c>
      <c r="Q46" s="204" t="s">
        <v>391</v>
      </c>
    </row>
    <row r="47" spans="1:17" s="163" customFormat="1" ht="14.1" customHeight="1" x14ac:dyDescent="0.2">
      <c r="A47" s="161" t="s">
        <v>186</v>
      </c>
      <c r="B47" s="420" t="s">
        <v>50</v>
      </c>
      <c r="C47" s="725">
        <v>6</v>
      </c>
      <c r="D47" s="722">
        <v>1023</v>
      </c>
      <c r="E47" s="537">
        <v>4</v>
      </c>
      <c r="F47" s="759">
        <v>5.0125000000000002</v>
      </c>
      <c r="G47" s="202">
        <v>0.79800000000000004</v>
      </c>
      <c r="H47" s="203">
        <v>0.254</v>
      </c>
      <c r="I47" s="204">
        <v>1.925</v>
      </c>
      <c r="J47" s="674">
        <v>1</v>
      </c>
      <c r="K47" s="674" t="s">
        <v>391</v>
      </c>
      <c r="L47" s="39" t="s">
        <v>391</v>
      </c>
      <c r="M47" s="614" t="s">
        <v>391</v>
      </c>
      <c r="N47" s="203" t="s">
        <v>391</v>
      </c>
      <c r="O47" s="203" t="s">
        <v>391</v>
      </c>
      <c r="P47" s="203" t="s">
        <v>391</v>
      </c>
      <c r="Q47" s="204" t="s">
        <v>391</v>
      </c>
    </row>
    <row r="48" spans="1:17" s="163" customFormat="1" ht="14.1" customHeight="1" x14ac:dyDescent="0.2">
      <c r="A48" s="161" t="s">
        <v>187</v>
      </c>
      <c r="B48" s="420" t="s">
        <v>49</v>
      </c>
      <c r="C48" s="725">
        <v>52</v>
      </c>
      <c r="D48" s="722">
        <v>8122</v>
      </c>
      <c r="E48" s="537">
        <v>67</v>
      </c>
      <c r="F48" s="759">
        <v>52.994500000000002</v>
      </c>
      <c r="G48" s="202">
        <v>1.264</v>
      </c>
      <c r="H48" s="203">
        <v>0.98799999999999999</v>
      </c>
      <c r="I48" s="204">
        <v>1.5960000000000001</v>
      </c>
      <c r="J48" s="674">
        <v>20</v>
      </c>
      <c r="K48" s="507">
        <v>0.1</v>
      </c>
      <c r="L48" s="647">
        <v>0</v>
      </c>
      <c r="M48" s="614">
        <v>0</v>
      </c>
      <c r="N48" s="203">
        <v>0.66300000000000003</v>
      </c>
      <c r="O48" s="203">
        <v>0.94899999999999995</v>
      </c>
      <c r="P48" s="203">
        <v>1.4855</v>
      </c>
      <c r="Q48" s="204">
        <v>2.7829999999999999</v>
      </c>
    </row>
    <row r="49" spans="1:17" s="163" customFormat="1" ht="14.1" customHeight="1" x14ac:dyDescent="0.2">
      <c r="A49" s="161" t="s">
        <v>188</v>
      </c>
      <c r="B49" s="420" t="s">
        <v>50</v>
      </c>
      <c r="C49" s="725">
        <v>12</v>
      </c>
      <c r="D49" s="722">
        <v>2160</v>
      </c>
      <c r="E49" s="537">
        <v>18</v>
      </c>
      <c r="F49" s="759">
        <v>16.476099999999999</v>
      </c>
      <c r="G49" s="202">
        <v>1.0920000000000001</v>
      </c>
      <c r="H49" s="203">
        <v>0.66800000000000004</v>
      </c>
      <c r="I49" s="204">
        <v>1.6930000000000001</v>
      </c>
      <c r="J49" s="674">
        <v>4</v>
      </c>
      <c r="K49" s="674" t="s">
        <v>391</v>
      </c>
      <c r="L49" s="39" t="s">
        <v>391</v>
      </c>
      <c r="M49" s="614" t="s">
        <v>391</v>
      </c>
      <c r="N49" s="203" t="s">
        <v>391</v>
      </c>
      <c r="O49" s="203" t="s">
        <v>391</v>
      </c>
      <c r="P49" s="203" t="s">
        <v>391</v>
      </c>
      <c r="Q49" s="204" t="s">
        <v>391</v>
      </c>
    </row>
    <row r="50" spans="1:17" s="163" customFormat="1" ht="14.1" customHeight="1" x14ac:dyDescent="0.2">
      <c r="A50" s="161" t="s">
        <v>189</v>
      </c>
      <c r="B50" s="420" t="s">
        <v>50</v>
      </c>
      <c r="C50" s="725">
        <v>46</v>
      </c>
      <c r="D50" s="722">
        <v>8973</v>
      </c>
      <c r="E50" s="537">
        <v>54</v>
      </c>
      <c r="F50" s="759">
        <v>68.787400000000005</v>
      </c>
      <c r="G50" s="202">
        <v>0.78500000000000003</v>
      </c>
      <c r="H50" s="203">
        <v>0.59599999999999997</v>
      </c>
      <c r="I50" s="204">
        <v>1.0169999999999999</v>
      </c>
      <c r="J50" s="674">
        <v>18</v>
      </c>
      <c r="K50" s="507">
        <v>0</v>
      </c>
      <c r="L50" s="647">
        <v>0.06</v>
      </c>
      <c r="M50" s="614" t="s">
        <v>391</v>
      </c>
      <c r="N50" s="203" t="s">
        <v>391</v>
      </c>
      <c r="O50" s="203" t="s">
        <v>391</v>
      </c>
      <c r="P50" s="203" t="s">
        <v>391</v>
      </c>
      <c r="Q50" s="204" t="s">
        <v>391</v>
      </c>
    </row>
    <row r="51" spans="1:17" s="163" customFormat="1" ht="14.1" customHeight="1" x14ac:dyDescent="0.2">
      <c r="A51" s="161" t="s">
        <v>190</v>
      </c>
      <c r="B51" s="420"/>
      <c r="C51" s="725">
        <v>226</v>
      </c>
      <c r="D51" s="722">
        <v>22875</v>
      </c>
      <c r="E51" s="537">
        <v>130</v>
      </c>
      <c r="F51" s="759">
        <v>167.19749999999999</v>
      </c>
      <c r="G51" s="202">
        <v>0.77800000000000002</v>
      </c>
      <c r="H51" s="203">
        <v>0.65200000000000002</v>
      </c>
      <c r="I51" s="204">
        <v>0.92</v>
      </c>
      <c r="J51" s="674">
        <v>48</v>
      </c>
      <c r="K51" s="507">
        <v>0.02</v>
      </c>
      <c r="L51" s="647">
        <v>0</v>
      </c>
      <c r="M51" s="614">
        <v>0</v>
      </c>
      <c r="N51" s="203">
        <v>0</v>
      </c>
      <c r="O51" s="203">
        <v>0.5615</v>
      </c>
      <c r="P51" s="203">
        <v>0.86599999999999999</v>
      </c>
      <c r="Q51" s="204">
        <v>1.774</v>
      </c>
    </row>
    <row r="52" spans="1:17" s="163" customFormat="1" ht="14.1" customHeight="1" x14ac:dyDescent="0.2">
      <c r="A52" s="161" t="s">
        <v>191</v>
      </c>
      <c r="B52" s="420"/>
      <c r="C52" s="728">
        <v>4</v>
      </c>
      <c r="D52" s="722" t="s">
        <v>391</v>
      </c>
      <c r="E52" s="537" t="s">
        <v>391</v>
      </c>
      <c r="F52" s="759" t="s">
        <v>391</v>
      </c>
      <c r="G52" s="202" t="s">
        <v>391</v>
      </c>
      <c r="H52" s="203" t="s">
        <v>391</v>
      </c>
      <c r="I52" s="204" t="s">
        <v>391</v>
      </c>
      <c r="J52" s="674" t="s">
        <v>391</v>
      </c>
      <c r="K52" s="507" t="s">
        <v>391</v>
      </c>
      <c r="L52" s="647" t="s">
        <v>391</v>
      </c>
      <c r="M52" s="614" t="s">
        <v>391</v>
      </c>
      <c r="N52" s="203" t="s">
        <v>391</v>
      </c>
      <c r="O52" s="203" t="s">
        <v>391</v>
      </c>
      <c r="P52" s="203" t="s">
        <v>391</v>
      </c>
      <c r="Q52" s="204" t="s">
        <v>391</v>
      </c>
    </row>
    <row r="53" spans="1:17" s="163" customFormat="1" ht="14.1" customHeight="1" x14ac:dyDescent="0.2">
      <c r="A53" s="161" t="s">
        <v>192</v>
      </c>
      <c r="B53" s="420" t="s">
        <v>50</v>
      </c>
      <c r="C53" s="725">
        <v>6</v>
      </c>
      <c r="D53" s="722">
        <v>823</v>
      </c>
      <c r="E53" s="537">
        <v>8</v>
      </c>
      <c r="F53" s="759">
        <v>5.1832000000000003</v>
      </c>
      <c r="G53" s="202">
        <v>1.5429999999999999</v>
      </c>
      <c r="H53" s="203">
        <v>0.71699999999999997</v>
      </c>
      <c r="I53" s="204">
        <v>2.931</v>
      </c>
      <c r="J53" s="674">
        <v>1</v>
      </c>
      <c r="K53" s="674" t="s">
        <v>391</v>
      </c>
      <c r="L53" s="39" t="s">
        <v>391</v>
      </c>
      <c r="M53" s="614" t="s">
        <v>391</v>
      </c>
      <c r="N53" s="203" t="s">
        <v>391</v>
      </c>
      <c r="O53" s="203" t="s">
        <v>391</v>
      </c>
      <c r="P53" s="203" t="s">
        <v>391</v>
      </c>
      <c r="Q53" s="204" t="s">
        <v>391</v>
      </c>
    </row>
    <row r="54" spans="1:17" s="163" customFormat="1" ht="14.1" customHeight="1" x14ac:dyDescent="0.2">
      <c r="A54" s="161" t="s">
        <v>193</v>
      </c>
      <c r="B54" s="420"/>
      <c r="C54" s="728">
        <v>0</v>
      </c>
      <c r="D54" s="722" t="s">
        <v>391</v>
      </c>
      <c r="E54" s="537" t="s">
        <v>391</v>
      </c>
      <c r="F54" s="759" t="s">
        <v>391</v>
      </c>
      <c r="G54" s="202" t="s">
        <v>391</v>
      </c>
      <c r="H54" s="203" t="s">
        <v>391</v>
      </c>
      <c r="I54" s="204" t="s">
        <v>391</v>
      </c>
      <c r="J54" s="674" t="s">
        <v>391</v>
      </c>
      <c r="K54" s="507" t="s">
        <v>391</v>
      </c>
      <c r="L54" s="647" t="s">
        <v>391</v>
      </c>
      <c r="M54" s="614" t="s">
        <v>391</v>
      </c>
      <c r="N54" s="203" t="s">
        <v>391</v>
      </c>
      <c r="O54" s="203" t="s">
        <v>391</v>
      </c>
      <c r="P54" s="203" t="s">
        <v>391</v>
      </c>
      <c r="Q54" s="204" t="s">
        <v>391</v>
      </c>
    </row>
    <row r="55" spans="1:17" s="163" customFormat="1" ht="14.1" customHeight="1" x14ac:dyDescent="0.2">
      <c r="A55" s="161" t="s">
        <v>194</v>
      </c>
      <c r="B55" s="420" t="s">
        <v>50</v>
      </c>
      <c r="C55" s="725">
        <v>29</v>
      </c>
      <c r="D55" s="722">
        <v>5714</v>
      </c>
      <c r="E55" s="537">
        <v>40</v>
      </c>
      <c r="F55" s="759">
        <v>39.771099999999997</v>
      </c>
      <c r="G55" s="202">
        <v>1.006</v>
      </c>
      <c r="H55" s="203">
        <v>0.72799999999999998</v>
      </c>
      <c r="I55" s="204">
        <v>1.3560000000000001</v>
      </c>
      <c r="J55" s="674">
        <v>12</v>
      </c>
      <c r="K55" s="507">
        <v>0</v>
      </c>
      <c r="L55" s="647">
        <v>0</v>
      </c>
      <c r="M55" s="614" t="s">
        <v>391</v>
      </c>
      <c r="N55" s="203" t="s">
        <v>391</v>
      </c>
      <c r="O55" s="203" t="s">
        <v>391</v>
      </c>
      <c r="P55" s="203" t="s">
        <v>391</v>
      </c>
      <c r="Q55" s="204" t="s">
        <v>391</v>
      </c>
    </row>
    <row r="56" spans="1:17" s="163" customFormat="1" ht="14.1" customHeight="1" x14ac:dyDescent="0.2">
      <c r="A56" s="161" t="s">
        <v>195</v>
      </c>
      <c r="B56" s="420" t="s">
        <v>202</v>
      </c>
      <c r="C56" s="725">
        <v>35</v>
      </c>
      <c r="D56" s="722">
        <v>8402</v>
      </c>
      <c r="E56" s="537">
        <v>33</v>
      </c>
      <c r="F56" s="759">
        <v>47.528100000000002</v>
      </c>
      <c r="G56" s="202">
        <v>0.69399999999999995</v>
      </c>
      <c r="H56" s="203">
        <v>0.48599999999999999</v>
      </c>
      <c r="I56" s="204">
        <v>0.96399999999999997</v>
      </c>
      <c r="J56" s="674">
        <v>14</v>
      </c>
      <c r="K56" s="507">
        <v>0</v>
      </c>
      <c r="L56" s="647">
        <v>0.14000000000000001</v>
      </c>
      <c r="M56" s="614" t="s">
        <v>391</v>
      </c>
      <c r="N56" s="203" t="s">
        <v>391</v>
      </c>
      <c r="O56" s="203" t="s">
        <v>391</v>
      </c>
      <c r="P56" s="203" t="s">
        <v>391</v>
      </c>
      <c r="Q56" s="204" t="s">
        <v>391</v>
      </c>
    </row>
    <row r="57" spans="1:17" s="163" customFormat="1" ht="14.1" customHeight="1" x14ac:dyDescent="0.2">
      <c r="A57" s="161" t="s">
        <v>196</v>
      </c>
      <c r="B57" s="420" t="s">
        <v>50</v>
      </c>
      <c r="C57" s="725">
        <v>10</v>
      </c>
      <c r="D57" s="722">
        <v>1377</v>
      </c>
      <c r="E57" s="537">
        <v>19</v>
      </c>
      <c r="F57" s="759">
        <v>10.751300000000001</v>
      </c>
      <c r="G57" s="202">
        <v>1.7669999999999999</v>
      </c>
      <c r="H57" s="203">
        <v>1.0960000000000001</v>
      </c>
      <c r="I57" s="204">
        <v>2.7090000000000001</v>
      </c>
      <c r="J57" s="674">
        <v>3</v>
      </c>
      <c r="K57" s="674" t="s">
        <v>391</v>
      </c>
      <c r="L57" s="39" t="s">
        <v>391</v>
      </c>
      <c r="M57" s="614" t="s">
        <v>391</v>
      </c>
      <c r="N57" s="203" t="s">
        <v>391</v>
      </c>
      <c r="O57" s="203" t="s">
        <v>391</v>
      </c>
      <c r="P57" s="203" t="s">
        <v>391</v>
      </c>
      <c r="Q57" s="204" t="s">
        <v>391</v>
      </c>
    </row>
    <row r="58" spans="1:17" s="163" customFormat="1" ht="14.1" customHeight="1" x14ac:dyDescent="0.2">
      <c r="A58" s="161" t="s">
        <v>197</v>
      </c>
      <c r="B58" s="420" t="s">
        <v>50</v>
      </c>
      <c r="C58" s="725">
        <v>63</v>
      </c>
      <c r="D58" s="722">
        <v>10262</v>
      </c>
      <c r="E58" s="537">
        <v>48</v>
      </c>
      <c r="F58" s="759">
        <v>62.6265</v>
      </c>
      <c r="G58" s="202">
        <v>0.76600000000000001</v>
      </c>
      <c r="H58" s="203">
        <v>0.57099999999999995</v>
      </c>
      <c r="I58" s="204">
        <v>1.008</v>
      </c>
      <c r="J58" s="674">
        <v>26</v>
      </c>
      <c r="K58" s="507">
        <v>0.08</v>
      </c>
      <c r="L58" s="647">
        <v>0</v>
      </c>
      <c r="M58" s="614">
        <v>0</v>
      </c>
      <c r="N58" s="203">
        <v>0</v>
      </c>
      <c r="O58" s="203">
        <v>0.57250000000000001</v>
      </c>
      <c r="P58" s="203">
        <v>1.181</v>
      </c>
      <c r="Q58" s="204">
        <v>2.2000000000000002</v>
      </c>
    </row>
    <row r="59" spans="1:17" s="163" customFormat="1" ht="14.1" customHeight="1" x14ac:dyDescent="0.2">
      <c r="A59" s="744" t="s">
        <v>198</v>
      </c>
      <c r="B59" s="958" t="s">
        <v>50</v>
      </c>
      <c r="C59" s="725">
        <v>3</v>
      </c>
      <c r="D59" s="722" t="s">
        <v>391</v>
      </c>
      <c r="E59" s="537" t="s">
        <v>391</v>
      </c>
      <c r="F59" s="759" t="s">
        <v>391</v>
      </c>
      <c r="G59" s="202" t="s">
        <v>391</v>
      </c>
      <c r="H59" s="203" t="s">
        <v>391</v>
      </c>
      <c r="I59" s="204" t="s">
        <v>391</v>
      </c>
      <c r="J59" s="674" t="s">
        <v>391</v>
      </c>
      <c r="K59" s="507" t="s">
        <v>391</v>
      </c>
      <c r="L59" s="647" t="s">
        <v>391</v>
      </c>
      <c r="M59" s="614" t="s">
        <v>391</v>
      </c>
      <c r="N59" s="203" t="s">
        <v>391</v>
      </c>
      <c r="O59" s="203" t="s">
        <v>391</v>
      </c>
      <c r="P59" s="203" t="s">
        <v>391</v>
      </c>
      <c r="Q59" s="204" t="s">
        <v>391</v>
      </c>
    </row>
    <row r="60" spans="1:17" s="175" customFormat="1" ht="14.1" customHeight="1" x14ac:dyDescent="0.2">
      <c r="A60" s="164" t="s">
        <v>199</v>
      </c>
      <c r="B60" s="909"/>
      <c r="C60" s="754">
        <v>2119</v>
      </c>
      <c r="D60" s="753">
        <v>332222</v>
      </c>
      <c r="E60" s="754">
        <v>2173</v>
      </c>
      <c r="F60" s="1088">
        <v>2223.7689999999998</v>
      </c>
      <c r="G60" s="219">
        <v>0.97699999999999998</v>
      </c>
      <c r="H60" s="219">
        <v>0.93700000000000006</v>
      </c>
      <c r="I60" s="318">
        <v>1.0189999999999999</v>
      </c>
      <c r="J60" s="646">
        <v>721</v>
      </c>
      <c r="K60" s="283">
        <v>7.0000000000000007E-2</v>
      </c>
      <c r="L60" s="497">
        <v>0.02</v>
      </c>
      <c r="M60" s="686">
        <v>0</v>
      </c>
      <c r="N60" s="219">
        <v>0.161</v>
      </c>
      <c r="O60" s="219">
        <v>0.81899999999999995</v>
      </c>
      <c r="P60" s="219">
        <v>1.3959999999999999</v>
      </c>
      <c r="Q60" s="318">
        <v>2.2000000000000002</v>
      </c>
    </row>
    <row r="61" spans="1:17" x14ac:dyDescent="0.2">
      <c r="D61" s="87"/>
      <c r="J61" s="674"/>
      <c r="K61" s="143"/>
      <c r="L61" s="142"/>
      <c r="M61" s="142"/>
    </row>
    <row r="62" spans="1:17" x14ac:dyDescent="0.2">
      <c r="K62" s="143"/>
      <c r="L62" s="142"/>
      <c r="M62" s="142"/>
    </row>
    <row r="63" spans="1:17" x14ac:dyDescent="0.2">
      <c r="A63" s="82" t="s">
        <v>490</v>
      </c>
      <c r="D63" s="139"/>
      <c r="E63" s="139"/>
      <c r="H63" s="96"/>
      <c r="I63" s="96"/>
    </row>
    <row r="64" spans="1:17" x14ac:dyDescent="0.2">
      <c r="A64" s="82" t="s">
        <v>491</v>
      </c>
      <c r="D64" s="139"/>
      <c r="E64" s="139"/>
      <c r="H64" s="96"/>
      <c r="I64" s="96"/>
    </row>
    <row r="65" spans="1:13" x14ac:dyDescent="0.2">
      <c r="A65" s="140" t="s">
        <v>492</v>
      </c>
      <c r="D65" s="139"/>
      <c r="E65" s="139"/>
      <c r="H65" s="96"/>
      <c r="I65" s="96"/>
    </row>
    <row r="66" spans="1:13" x14ac:dyDescent="0.2">
      <c r="A66" s="140" t="s">
        <v>378</v>
      </c>
      <c r="K66" s="96"/>
    </row>
    <row r="67" spans="1:13" x14ac:dyDescent="0.2">
      <c r="A67" s="82" t="s">
        <v>493</v>
      </c>
    </row>
    <row r="68" spans="1:13" x14ac:dyDescent="0.2">
      <c r="A68" s="82" t="s">
        <v>494</v>
      </c>
    </row>
    <row r="69" spans="1:13" x14ac:dyDescent="0.2">
      <c r="A69" s="140" t="s">
        <v>495</v>
      </c>
      <c r="E69" s="102"/>
      <c r="F69" s="199"/>
      <c r="G69" s="199"/>
      <c r="H69" s="199"/>
      <c r="I69" s="199"/>
      <c r="J69" s="102"/>
      <c r="L69" s="102"/>
      <c r="M69" s="102"/>
    </row>
    <row r="70" spans="1:13" x14ac:dyDescent="0.2">
      <c r="A70" s="140" t="s">
        <v>496</v>
      </c>
    </row>
    <row r="71" spans="1:13" x14ac:dyDescent="0.2">
      <c r="A71" s="276" t="s">
        <v>497</v>
      </c>
    </row>
    <row r="72" spans="1:13" x14ac:dyDescent="0.2">
      <c r="A72" s="140" t="s">
        <v>487</v>
      </c>
    </row>
    <row r="73" spans="1:13" x14ac:dyDescent="0.2">
      <c r="A73" s="140"/>
    </row>
    <row r="75" spans="1:13" x14ac:dyDescent="0.2">
      <c r="A75" s="96"/>
    </row>
    <row r="76" spans="1:13" x14ac:dyDescent="0.2">
      <c r="A76" s="96"/>
    </row>
    <row r="77" spans="1:13" x14ac:dyDescent="0.2">
      <c r="A77" s="96"/>
    </row>
    <row r="78" spans="1:13" x14ac:dyDescent="0.2">
      <c r="A78" s="96"/>
    </row>
    <row r="79" spans="1:13" x14ac:dyDescent="0.2">
      <c r="A79" s="96"/>
    </row>
  </sheetData>
  <mergeCells count="7">
    <mergeCell ref="E4:F4"/>
    <mergeCell ref="H4:I4"/>
    <mergeCell ref="J4:L4"/>
    <mergeCell ref="M4:Q4"/>
    <mergeCell ref="A1:Q1"/>
    <mergeCell ref="A2:Q2"/>
    <mergeCell ref="A3:Q3"/>
  </mergeCells>
  <pageMargins left="0.7" right="0.7" top="0.75" bottom="0.75" header="0.3" footer="0.3"/>
  <pageSetup scale="61" fitToHeight="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R79"/>
  <sheetViews>
    <sheetView workbookViewId="0">
      <selection sqref="A1:Q1"/>
    </sheetView>
  </sheetViews>
  <sheetFormatPr defaultColWidth="9.140625" defaultRowHeight="12.75" x14ac:dyDescent="0.2"/>
  <cols>
    <col min="1" max="1" width="16.85546875" style="97" customWidth="1"/>
    <col min="2" max="5" width="12.7109375" style="96" customWidth="1"/>
    <col min="6" max="7" width="12.7109375" style="139" customWidth="1"/>
    <col min="8" max="9" width="9.140625" style="139" customWidth="1"/>
    <col min="10" max="10" width="12.28515625" style="96" customWidth="1"/>
    <col min="11" max="11" width="12.7109375" style="102" customWidth="1"/>
    <col min="12" max="12" width="12.7109375" style="96" customWidth="1"/>
    <col min="13" max="17" width="9.140625" style="96" customWidth="1"/>
    <col min="18" max="18" width="9.140625" style="96"/>
    <col min="19" max="19" width="6.85546875" style="96" customWidth="1"/>
    <col min="20" max="16384" width="9.140625" style="96"/>
  </cols>
  <sheetData>
    <row r="1" spans="1:18" s="97" customFormat="1" ht="13.15" customHeight="1" x14ac:dyDescent="0.2">
      <c r="A1" s="1195" t="s">
        <v>462</v>
      </c>
      <c r="B1" s="1196"/>
      <c r="C1" s="1196"/>
      <c r="D1" s="1196"/>
      <c r="E1" s="1196"/>
      <c r="F1" s="1196"/>
      <c r="G1" s="1196"/>
      <c r="H1" s="1196"/>
      <c r="I1" s="1196"/>
      <c r="J1" s="1196"/>
      <c r="K1" s="1196"/>
      <c r="L1" s="1196"/>
      <c r="M1" s="1196"/>
      <c r="N1" s="1196"/>
      <c r="O1" s="1196"/>
      <c r="P1" s="1196"/>
      <c r="Q1" s="1197"/>
      <c r="R1" s="10"/>
    </row>
    <row r="2" spans="1:18" s="97" customFormat="1" x14ac:dyDescent="0.2">
      <c r="A2" s="1153" t="s">
        <v>366</v>
      </c>
      <c r="B2" s="1148"/>
      <c r="C2" s="1148"/>
      <c r="D2" s="1148"/>
      <c r="E2" s="1148"/>
      <c r="F2" s="1148"/>
      <c r="G2" s="1148"/>
      <c r="H2" s="1148"/>
      <c r="I2" s="1148"/>
      <c r="J2" s="1148"/>
      <c r="K2" s="1148"/>
      <c r="L2" s="1148"/>
      <c r="M2" s="1148"/>
      <c r="N2" s="1148"/>
      <c r="O2" s="1148"/>
      <c r="P2" s="1148"/>
      <c r="Q2" s="1198"/>
      <c r="R2" s="10"/>
    </row>
    <row r="3" spans="1:18" s="97" customFormat="1" ht="15.75" customHeight="1" thickBot="1" x14ac:dyDescent="0.25">
      <c r="A3" s="1154" t="s">
        <v>498</v>
      </c>
      <c r="B3" s="1149"/>
      <c r="C3" s="1149"/>
      <c r="D3" s="1149"/>
      <c r="E3" s="1149"/>
      <c r="F3" s="1149"/>
      <c r="G3" s="1149"/>
      <c r="H3" s="1149"/>
      <c r="I3" s="1149"/>
      <c r="J3" s="1149"/>
      <c r="K3" s="1149"/>
      <c r="L3" s="1149"/>
      <c r="M3" s="1149"/>
      <c r="N3" s="1149"/>
      <c r="O3" s="1149"/>
      <c r="P3" s="1149"/>
      <c r="Q3" s="1199"/>
      <c r="R3" s="10"/>
    </row>
    <row r="4" spans="1:18" s="101" customFormat="1" ht="15" thickTop="1" x14ac:dyDescent="0.2">
      <c r="A4" s="15"/>
      <c r="B4" s="152"/>
      <c r="C4" s="10"/>
      <c r="D4" s="112"/>
      <c r="E4" s="1189" t="s">
        <v>300</v>
      </c>
      <c r="F4" s="1189"/>
      <c r="G4" s="130"/>
      <c r="H4" s="1190" t="s">
        <v>239</v>
      </c>
      <c r="I4" s="1191"/>
      <c r="J4" s="1192" t="s">
        <v>240</v>
      </c>
      <c r="K4" s="1193"/>
      <c r="L4" s="1194"/>
      <c r="M4" s="1187" t="s">
        <v>387</v>
      </c>
      <c r="N4" s="1187"/>
      <c r="O4" s="1187"/>
      <c r="P4" s="1187"/>
      <c r="Q4" s="1188"/>
      <c r="R4" s="10"/>
    </row>
    <row r="5" spans="1:18" s="101" customFormat="1" ht="53.25" customHeight="1" x14ac:dyDescent="0.2">
      <c r="A5" s="150" t="s">
        <v>9</v>
      </c>
      <c r="B5" s="86" t="s">
        <v>369</v>
      </c>
      <c r="C5" s="429" t="s">
        <v>489</v>
      </c>
      <c r="D5" s="369" t="s">
        <v>465</v>
      </c>
      <c r="E5" s="918" t="s">
        <v>243</v>
      </c>
      <c r="F5" s="430" t="s">
        <v>244</v>
      </c>
      <c r="G5" s="430" t="s">
        <v>245</v>
      </c>
      <c r="H5" s="430" t="s">
        <v>284</v>
      </c>
      <c r="I5" s="431" t="s">
        <v>285</v>
      </c>
      <c r="J5" s="86" t="s">
        <v>466</v>
      </c>
      <c r="K5" s="429" t="s">
        <v>389</v>
      </c>
      <c r="L5" s="432" t="s">
        <v>390</v>
      </c>
      <c r="M5" s="433">
        <v>0.1</v>
      </c>
      <c r="N5" s="433">
        <v>0.25</v>
      </c>
      <c r="O5" s="434" t="s">
        <v>375</v>
      </c>
      <c r="P5" s="433">
        <v>0.75</v>
      </c>
      <c r="Q5" s="435">
        <v>0.9</v>
      </c>
    </row>
    <row r="6" spans="1:18" s="163" customFormat="1" ht="14.1" customHeight="1" x14ac:dyDescent="0.2">
      <c r="A6" s="161" t="s">
        <v>145</v>
      </c>
      <c r="B6" s="420" t="s">
        <v>50</v>
      </c>
      <c r="C6" s="87">
        <v>18</v>
      </c>
      <c r="D6" s="722">
        <v>4523</v>
      </c>
      <c r="E6" s="674">
        <v>24</v>
      </c>
      <c r="F6" s="202">
        <v>17.492100000000001</v>
      </c>
      <c r="G6" s="202">
        <v>1.3720000000000001</v>
      </c>
      <c r="H6" s="203">
        <v>0.89900000000000002</v>
      </c>
      <c r="I6" s="204">
        <v>2.0099999999999998</v>
      </c>
      <c r="J6" s="840">
        <v>4</v>
      </c>
      <c r="K6" s="761" t="s">
        <v>391</v>
      </c>
      <c r="L6" s="740" t="s">
        <v>391</v>
      </c>
      <c r="M6" s="739" t="s">
        <v>391</v>
      </c>
      <c r="N6" s="739" t="s">
        <v>391</v>
      </c>
      <c r="O6" s="739" t="s">
        <v>391</v>
      </c>
      <c r="P6" s="761" t="s">
        <v>391</v>
      </c>
      <c r="Q6" s="740" t="s">
        <v>391</v>
      </c>
    </row>
    <row r="7" spans="1:18" s="163" customFormat="1" ht="14.1" customHeight="1" x14ac:dyDescent="0.2">
      <c r="A7" s="161" t="s">
        <v>146</v>
      </c>
      <c r="B7" s="420" t="s">
        <v>50</v>
      </c>
      <c r="C7" s="87">
        <v>3</v>
      </c>
      <c r="D7" s="947" t="s">
        <v>391</v>
      </c>
      <c r="E7" s="739" t="s">
        <v>391</v>
      </c>
      <c r="F7" s="202" t="s">
        <v>391</v>
      </c>
      <c r="G7" s="202" t="s">
        <v>391</v>
      </c>
      <c r="H7" s="203" t="s">
        <v>391</v>
      </c>
      <c r="I7" s="204" t="s">
        <v>391</v>
      </c>
      <c r="J7" s="840" t="s">
        <v>391</v>
      </c>
      <c r="K7" s="761" t="s">
        <v>391</v>
      </c>
      <c r="L7" s="740" t="s">
        <v>391</v>
      </c>
      <c r="M7" s="739" t="s">
        <v>391</v>
      </c>
      <c r="N7" s="739" t="s">
        <v>391</v>
      </c>
      <c r="O7" s="739" t="s">
        <v>391</v>
      </c>
      <c r="P7" s="761" t="s">
        <v>391</v>
      </c>
      <c r="Q7" s="740" t="s">
        <v>391</v>
      </c>
    </row>
    <row r="8" spans="1:18" s="163" customFormat="1" ht="14.1" customHeight="1" x14ac:dyDescent="0.2">
      <c r="A8" s="161" t="s">
        <v>147</v>
      </c>
      <c r="B8" s="420"/>
      <c r="C8" s="87">
        <v>41</v>
      </c>
      <c r="D8" s="722">
        <v>7853</v>
      </c>
      <c r="E8" s="87">
        <v>29</v>
      </c>
      <c r="F8" s="440">
        <v>31.398199999999999</v>
      </c>
      <c r="G8" s="440">
        <v>0.92400000000000004</v>
      </c>
      <c r="H8" s="609">
        <v>0.63</v>
      </c>
      <c r="I8" s="436">
        <v>1.3089999999999999</v>
      </c>
      <c r="J8" s="948">
        <v>12</v>
      </c>
      <c r="K8" s="446">
        <v>0</v>
      </c>
      <c r="L8" s="647">
        <v>0</v>
      </c>
      <c r="M8" s="739" t="s">
        <v>391</v>
      </c>
      <c r="N8" s="739" t="s">
        <v>391</v>
      </c>
      <c r="O8" s="739" t="s">
        <v>391</v>
      </c>
      <c r="P8" s="761" t="s">
        <v>391</v>
      </c>
      <c r="Q8" s="740" t="s">
        <v>391</v>
      </c>
    </row>
    <row r="9" spans="1:18" s="163" customFormat="1" ht="14.1" customHeight="1" x14ac:dyDescent="0.2">
      <c r="A9" s="161" t="s">
        <v>148</v>
      </c>
      <c r="B9" s="420"/>
      <c r="C9" s="87">
        <v>17</v>
      </c>
      <c r="D9" s="722">
        <v>3766</v>
      </c>
      <c r="E9" s="87">
        <v>17</v>
      </c>
      <c r="F9" s="440">
        <v>14.6432</v>
      </c>
      <c r="G9" s="440">
        <v>1.161</v>
      </c>
      <c r="H9" s="609">
        <v>0.69899999999999995</v>
      </c>
      <c r="I9" s="436">
        <v>1.821</v>
      </c>
      <c r="J9" s="948">
        <v>7</v>
      </c>
      <c r="K9" s="761" t="s">
        <v>391</v>
      </c>
      <c r="L9" s="740" t="s">
        <v>391</v>
      </c>
      <c r="M9" s="739" t="s">
        <v>391</v>
      </c>
      <c r="N9" s="739" t="s">
        <v>391</v>
      </c>
      <c r="O9" s="739" t="s">
        <v>391</v>
      </c>
      <c r="P9" s="761" t="s">
        <v>391</v>
      </c>
      <c r="Q9" s="740" t="s">
        <v>391</v>
      </c>
    </row>
    <row r="10" spans="1:18" s="163" customFormat="1" ht="14.1" customHeight="1" x14ac:dyDescent="0.2">
      <c r="A10" s="161" t="s">
        <v>149</v>
      </c>
      <c r="B10" s="420" t="s">
        <v>49</v>
      </c>
      <c r="C10" s="87">
        <v>271</v>
      </c>
      <c r="D10" s="722">
        <v>37062</v>
      </c>
      <c r="E10" s="87">
        <v>137</v>
      </c>
      <c r="F10" s="440">
        <v>146.58609999999999</v>
      </c>
      <c r="G10" s="440">
        <v>0.93500000000000005</v>
      </c>
      <c r="H10" s="609">
        <v>0.78800000000000003</v>
      </c>
      <c r="I10" s="436">
        <v>1.101</v>
      </c>
      <c r="J10" s="948">
        <v>41</v>
      </c>
      <c r="K10" s="611">
        <v>0</v>
      </c>
      <c r="L10" s="442">
        <v>0.05</v>
      </c>
      <c r="M10" s="440">
        <v>0</v>
      </c>
      <c r="N10" s="440">
        <v>0</v>
      </c>
      <c r="O10" s="440">
        <v>0.63500000000000001</v>
      </c>
      <c r="P10" s="609">
        <v>1.5469999999999999</v>
      </c>
      <c r="Q10" s="436">
        <v>2.3479999999999999</v>
      </c>
    </row>
    <row r="11" spans="1:18" s="163" customFormat="1" ht="14.1" customHeight="1" x14ac:dyDescent="0.2">
      <c r="A11" s="161" t="s">
        <v>150</v>
      </c>
      <c r="B11" s="420" t="s">
        <v>202</v>
      </c>
      <c r="C11" s="87">
        <v>53</v>
      </c>
      <c r="D11" s="722">
        <v>13824</v>
      </c>
      <c r="E11" s="87">
        <v>55</v>
      </c>
      <c r="F11" s="440">
        <v>47.6905</v>
      </c>
      <c r="G11" s="440">
        <v>1.153</v>
      </c>
      <c r="H11" s="609">
        <v>0.877</v>
      </c>
      <c r="I11" s="436">
        <v>1.49</v>
      </c>
      <c r="J11" s="948">
        <v>17</v>
      </c>
      <c r="K11" s="611">
        <v>0.06</v>
      </c>
      <c r="L11" s="442">
        <v>0</v>
      </c>
      <c r="M11" s="202" t="s">
        <v>391</v>
      </c>
      <c r="N11" s="202" t="s">
        <v>391</v>
      </c>
      <c r="O11" s="202" t="s">
        <v>391</v>
      </c>
      <c r="P11" s="203" t="s">
        <v>391</v>
      </c>
      <c r="Q11" s="204" t="s">
        <v>391</v>
      </c>
    </row>
    <row r="12" spans="1:18" s="163" customFormat="1" ht="14.1" customHeight="1" x14ac:dyDescent="0.2">
      <c r="A12" s="161" t="s">
        <v>151</v>
      </c>
      <c r="B12" s="420" t="s">
        <v>50</v>
      </c>
      <c r="C12" s="87">
        <v>15</v>
      </c>
      <c r="D12" s="722">
        <v>3065</v>
      </c>
      <c r="E12" s="87">
        <v>8</v>
      </c>
      <c r="F12" s="440">
        <v>11.0375</v>
      </c>
      <c r="G12" s="440">
        <v>0.72499999999999998</v>
      </c>
      <c r="H12" s="609">
        <v>0.33700000000000002</v>
      </c>
      <c r="I12" s="436">
        <v>1.3759999999999999</v>
      </c>
      <c r="J12" s="948">
        <v>5</v>
      </c>
      <c r="K12" s="761" t="s">
        <v>391</v>
      </c>
      <c r="L12" s="740" t="s">
        <v>391</v>
      </c>
      <c r="M12" s="202" t="s">
        <v>391</v>
      </c>
      <c r="N12" s="202" t="s">
        <v>391</v>
      </c>
      <c r="O12" s="202" t="s">
        <v>391</v>
      </c>
      <c r="P12" s="203" t="s">
        <v>391</v>
      </c>
      <c r="Q12" s="204" t="s">
        <v>391</v>
      </c>
    </row>
    <row r="13" spans="1:18" s="163" customFormat="1" ht="14.1" customHeight="1" x14ac:dyDescent="0.2">
      <c r="A13" s="161" t="s">
        <v>152</v>
      </c>
      <c r="B13" s="420" t="s">
        <v>50</v>
      </c>
      <c r="C13" s="87">
        <v>3</v>
      </c>
      <c r="D13" s="947" t="s">
        <v>391</v>
      </c>
      <c r="E13" s="739" t="s">
        <v>391</v>
      </c>
      <c r="F13" s="202" t="s">
        <v>391</v>
      </c>
      <c r="G13" s="202" t="s">
        <v>391</v>
      </c>
      <c r="H13" s="203" t="s">
        <v>391</v>
      </c>
      <c r="I13" s="204" t="s">
        <v>391</v>
      </c>
      <c r="J13" s="840" t="s">
        <v>391</v>
      </c>
      <c r="K13" s="761" t="s">
        <v>391</v>
      </c>
      <c r="L13" s="740" t="s">
        <v>391</v>
      </c>
      <c r="M13" s="202" t="s">
        <v>391</v>
      </c>
      <c r="N13" s="202" t="s">
        <v>391</v>
      </c>
      <c r="O13" s="202" t="s">
        <v>391</v>
      </c>
      <c r="P13" s="203" t="s">
        <v>391</v>
      </c>
      <c r="Q13" s="204" t="s">
        <v>391</v>
      </c>
    </row>
    <row r="14" spans="1:18" s="163" customFormat="1" ht="14.1" customHeight="1" x14ac:dyDescent="0.2">
      <c r="A14" s="161" t="s">
        <v>153</v>
      </c>
      <c r="B14" s="420"/>
      <c r="C14" s="87">
        <v>3</v>
      </c>
      <c r="D14" s="947" t="s">
        <v>391</v>
      </c>
      <c r="E14" s="739" t="s">
        <v>391</v>
      </c>
      <c r="F14" s="202" t="s">
        <v>391</v>
      </c>
      <c r="G14" s="202" t="s">
        <v>391</v>
      </c>
      <c r="H14" s="203" t="s">
        <v>391</v>
      </c>
      <c r="I14" s="204" t="s">
        <v>391</v>
      </c>
      <c r="J14" s="840" t="s">
        <v>391</v>
      </c>
      <c r="K14" s="761" t="s">
        <v>391</v>
      </c>
      <c r="L14" s="740" t="s">
        <v>391</v>
      </c>
      <c r="M14" s="202" t="s">
        <v>391</v>
      </c>
      <c r="N14" s="202" t="s">
        <v>391</v>
      </c>
      <c r="O14" s="202" t="s">
        <v>391</v>
      </c>
      <c r="P14" s="203" t="s">
        <v>391</v>
      </c>
      <c r="Q14" s="204" t="s">
        <v>391</v>
      </c>
    </row>
    <row r="15" spans="1:18" s="163" customFormat="1" ht="14.1" customHeight="1" x14ac:dyDescent="0.2">
      <c r="A15" s="161" t="s">
        <v>154</v>
      </c>
      <c r="B15" s="420" t="s">
        <v>50</v>
      </c>
      <c r="C15" s="87">
        <v>65</v>
      </c>
      <c r="D15" s="722">
        <v>14033</v>
      </c>
      <c r="E15" s="87">
        <v>57</v>
      </c>
      <c r="F15" s="440">
        <v>56.8919</v>
      </c>
      <c r="G15" s="440">
        <v>1.002</v>
      </c>
      <c r="H15" s="609">
        <v>0.76600000000000001</v>
      </c>
      <c r="I15" s="436">
        <v>1.2889999999999999</v>
      </c>
      <c r="J15" s="948">
        <v>20</v>
      </c>
      <c r="K15" s="611">
        <v>0.05</v>
      </c>
      <c r="L15" s="442">
        <v>0</v>
      </c>
      <c r="M15" s="440">
        <v>0</v>
      </c>
      <c r="N15" s="440">
        <v>0</v>
      </c>
      <c r="O15" s="440">
        <v>0.76900000000000002</v>
      </c>
      <c r="P15" s="609">
        <v>1.2909999999999999</v>
      </c>
      <c r="Q15" s="436">
        <v>1.6639999999999999</v>
      </c>
    </row>
    <row r="16" spans="1:18" s="163" customFormat="1" ht="14.1" customHeight="1" x14ac:dyDescent="0.2">
      <c r="A16" s="161" t="s">
        <v>155</v>
      </c>
      <c r="B16" s="420" t="s">
        <v>50</v>
      </c>
      <c r="C16" s="87">
        <v>66</v>
      </c>
      <c r="D16" s="722">
        <v>9960</v>
      </c>
      <c r="E16" s="87">
        <v>73</v>
      </c>
      <c r="F16" s="440">
        <v>42.258200000000002</v>
      </c>
      <c r="G16" s="440">
        <v>1.7270000000000001</v>
      </c>
      <c r="H16" s="609">
        <v>1.3640000000000001</v>
      </c>
      <c r="I16" s="436">
        <v>2.16</v>
      </c>
      <c r="J16" s="948">
        <v>15</v>
      </c>
      <c r="K16" s="611">
        <v>0.2</v>
      </c>
      <c r="L16" s="442">
        <v>0</v>
      </c>
      <c r="M16" s="202" t="s">
        <v>391</v>
      </c>
      <c r="N16" s="202" t="s">
        <v>391</v>
      </c>
      <c r="O16" s="202" t="s">
        <v>391</v>
      </c>
      <c r="P16" s="203" t="s">
        <v>391</v>
      </c>
      <c r="Q16" s="204" t="s">
        <v>391</v>
      </c>
    </row>
    <row r="17" spans="1:17" s="163" customFormat="1" ht="14.1" customHeight="1" x14ac:dyDescent="0.2">
      <c r="A17" s="161" t="s">
        <v>156</v>
      </c>
      <c r="B17" s="420"/>
      <c r="C17" s="87">
        <v>1</v>
      </c>
      <c r="D17" s="947" t="s">
        <v>391</v>
      </c>
      <c r="E17" s="739" t="s">
        <v>391</v>
      </c>
      <c r="F17" s="202" t="s">
        <v>391</v>
      </c>
      <c r="G17" s="202" t="s">
        <v>391</v>
      </c>
      <c r="H17" s="203" t="s">
        <v>391</v>
      </c>
      <c r="I17" s="204" t="s">
        <v>391</v>
      </c>
      <c r="J17" s="840" t="s">
        <v>391</v>
      </c>
      <c r="K17" s="761" t="s">
        <v>391</v>
      </c>
      <c r="L17" s="740" t="s">
        <v>391</v>
      </c>
      <c r="M17" s="202" t="s">
        <v>391</v>
      </c>
      <c r="N17" s="202" t="s">
        <v>391</v>
      </c>
      <c r="O17" s="202" t="s">
        <v>391</v>
      </c>
      <c r="P17" s="203" t="s">
        <v>391</v>
      </c>
      <c r="Q17" s="204" t="s">
        <v>391</v>
      </c>
    </row>
    <row r="18" spans="1:17" s="163" customFormat="1" ht="14.1" customHeight="1" x14ac:dyDescent="0.2">
      <c r="A18" s="161" t="s">
        <v>157</v>
      </c>
      <c r="B18" s="420" t="s">
        <v>50</v>
      </c>
      <c r="C18" s="87">
        <v>5</v>
      </c>
      <c r="D18" s="722">
        <v>714</v>
      </c>
      <c r="E18" s="674">
        <v>1</v>
      </c>
      <c r="F18" s="202">
        <v>3.03</v>
      </c>
      <c r="G18" s="202">
        <v>0.33</v>
      </c>
      <c r="H18" s="203">
        <v>1.7000000000000001E-2</v>
      </c>
      <c r="I18" s="204">
        <v>1.6279999999999999</v>
      </c>
      <c r="J18" s="840">
        <v>1</v>
      </c>
      <c r="K18" s="761" t="s">
        <v>391</v>
      </c>
      <c r="L18" s="740" t="s">
        <v>391</v>
      </c>
      <c r="M18" s="202" t="s">
        <v>391</v>
      </c>
      <c r="N18" s="202" t="s">
        <v>391</v>
      </c>
      <c r="O18" s="202" t="s">
        <v>391</v>
      </c>
      <c r="P18" s="203" t="s">
        <v>391</v>
      </c>
      <c r="Q18" s="204" t="s">
        <v>391</v>
      </c>
    </row>
    <row r="19" spans="1:17" s="163" customFormat="1" ht="14.1" customHeight="1" x14ac:dyDescent="0.2">
      <c r="A19" s="161" t="s">
        <v>158</v>
      </c>
      <c r="B19" s="420" t="s">
        <v>50</v>
      </c>
      <c r="C19" s="87">
        <v>7</v>
      </c>
      <c r="D19" s="722">
        <v>1692</v>
      </c>
      <c r="E19" s="87">
        <v>9</v>
      </c>
      <c r="F19" s="440">
        <v>5.9702000000000002</v>
      </c>
      <c r="G19" s="440">
        <v>1.5069999999999999</v>
      </c>
      <c r="H19" s="609">
        <v>0.73499999999999999</v>
      </c>
      <c r="I19" s="436">
        <v>2.766</v>
      </c>
      <c r="J19" s="948">
        <v>3</v>
      </c>
      <c r="K19" s="761" t="s">
        <v>391</v>
      </c>
      <c r="L19" s="740" t="s">
        <v>391</v>
      </c>
      <c r="M19" s="202" t="s">
        <v>391</v>
      </c>
      <c r="N19" s="202" t="s">
        <v>391</v>
      </c>
      <c r="O19" s="202" t="s">
        <v>391</v>
      </c>
      <c r="P19" s="203" t="s">
        <v>391</v>
      </c>
      <c r="Q19" s="204" t="s">
        <v>391</v>
      </c>
    </row>
    <row r="20" spans="1:17" s="163" customFormat="1" ht="14.1" customHeight="1" x14ac:dyDescent="0.2">
      <c r="A20" s="161" t="s">
        <v>159</v>
      </c>
      <c r="B20" s="420" t="s">
        <v>49</v>
      </c>
      <c r="C20" s="87">
        <v>110</v>
      </c>
      <c r="D20" s="722">
        <v>20090</v>
      </c>
      <c r="E20" s="87">
        <v>69</v>
      </c>
      <c r="F20" s="440">
        <v>76.498099999999994</v>
      </c>
      <c r="G20" s="440">
        <v>0.90200000000000002</v>
      </c>
      <c r="H20" s="609">
        <v>0.70699999999999996</v>
      </c>
      <c r="I20" s="436">
        <v>1.135</v>
      </c>
      <c r="J20" s="948">
        <v>27</v>
      </c>
      <c r="K20" s="446">
        <v>0.04</v>
      </c>
      <c r="L20" s="647">
        <v>0</v>
      </c>
      <c r="M20" s="202">
        <v>0</v>
      </c>
      <c r="N20" s="202">
        <v>0</v>
      </c>
      <c r="O20" s="202">
        <v>0.60399999999999998</v>
      </c>
      <c r="P20" s="203">
        <v>1.0649999999999999</v>
      </c>
      <c r="Q20" s="204">
        <v>2.1080000000000001</v>
      </c>
    </row>
    <row r="21" spans="1:17" s="163" customFormat="1" ht="14.1" customHeight="1" x14ac:dyDescent="0.2">
      <c r="A21" s="161" t="s">
        <v>160</v>
      </c>
      <c r="B21" s="420" t="s">
        <v>50</v>
      </c>
      <c r="C21" s="87">
        <v>49</v>
      </c>
      <c r="D21" s="722">
        <v>10004</v>
      </c>
      <c r="E21" s="87">
        <v>33</v>
      </c>
      <c r="F21" s="440">
        <v>36.068800000000003</v>
      </c>
      <c r="G21" s="440">
        <v>0.91500000000000004</v>
      </c>
      <c r="H21" s="609">
        <v>0.64</v>
      </c>
      <c r="I21" s="436">
        <v>1.27</v>
      </c>
      <c r="J21" s="948">
        <v>11</v>
      </c>
      <c r="K21" s="611">
        <v>0</v>
      </c>
      <c r="L21" s="442">
        <v>0.09</v>
      </c>
      <c r="M21" s="202" t="s">
        <v>391</v>
      </c>
      <c r="N21" s="202" t="s">
        <v>391</v>
      </c>
      <c r="O21" s="202" t="s">
        <v>391</v>
      </c>
      <c r="P21" s="203" t="s">
        <v>391</v>
      </c>
      <c r="Q21" s="204" t="s">
        <v>391</v>
      </c>
    </row>
    <row r="22" spans="1:17" s="163" customFormat="1" ht="14.1" customHeight="1" x14ac:dyDescent="0.2">
      <c r="A22" s="161" t="s">
        <v>161</v>
      </c>
      <c r="B22" s="420" t="s">
        <v>50</v>
      </c>
      <c r="C22" s="87">
        <v>18</v>
      </c>
      <c r="D22" s="722">
        <v>4694</v>
      </c>
      <c r="E22" s="87">
        <v>12</v>
      </c>
      <c r="F22" s="440">
        <v>14.668100000000001</v>
      </c>
      <c r="G22" s="440">
        <v>0.81799999999999995</v>
      </c>
      <c r="H22" s="609">
        <v>0.443</v>
      </c>
      <c r="I22" s="436">
        <v>1.391</v>
      </c>
      <c r="J22" s="948">
        <v>5</v>
      </c>
      <c r="K22" s="761" t="s">
        <v>391</v>
      </c>
      <c r="L22" s="740" t="s">
        <v>391</v>
      </c>
      <c r="M22" s="202" t="s">
        <v>391</v>
      </c>
      <c r="N22" s="202" t="s">
        <v>391</v>
      </c>
      <c r="O22" s="202" t="s">
        <v>391</v>
      </c>
      <c r="P22" s="203" t="s">
        <v>391</v>
      </c>
      <c r="Q22" s="204" t="s">
        <v>391</v>
      </c>
    </row>
    <row r="23" spans="1:17" s="163" customFormat="1" ht="14.1" customHeight="1" x14ac:dyDescent="0.2">
      <c r="A23" s="161" t="s">
        <v>162</v>
      </c>
      <c r="B23" s="420" t="s">
        <v>50</v>
      </c>
      <c r="C23" s="87">
        <v>24</v>
      </c>
      <c r="D23" s="722">
        <v>4759</v>
      </c>
      <c r="E23" s="87">
        <v>17</v>
      </c>
      <c r="F23" s="440">
        <v>16.2927</v>
      </c>
      <c r="G23" s="440">
        <v>1.0429999999999999</v>
      </c>
      <c r="H23" s="609">
        <v>0.628</v>
      </c>
      <c r="I23" s="436">
        <v>1.637</v>
      </c>
      <c r="J23" s="948">
        <v>6</v>
      </c>
      <c r="K23" s="761" t="s">
        <v>391</v>
      </c>
      <c r="L23" s="740" t="s">
        <v>391</v>
      </c>
      <c r="M23" s="202" t="s">
        <v>391</v>
      </c>
      <c r="N23" s="202" t="s">
        <v>391</v>
      </c>
      <c r="O23" s="202" t="s">
        <v>391</v>
      </c>
      <c r="P23" s="203" t="s">
        <v>391</v>
      </c>
      <c r="Q23" s="204" t="s">
        <v>391</v>
      </c>
    </row>
    <row r="24" spans="1:17" s="163" customFormat="1" ht="14.1" customHeight="1" x14ac:dyDescent="0.2">
      <c r="A24" s="161" t="s">
        <v>163</v>
      </c>
      <c r="B24" s="420" t="s">
        <v>50</v>
      </c>
      <c r="C24" s="87">
        <v>22</v>
      </c>
      <c r="D24" s="722">
        <v>3604</v>
      </c>
      <c r="E24" s="87">
        <v>13</v>
      </c>
      <c r="F24" s="440">
        <v>15.376300000000001</v>
      </c>
      <c r="G24" s="440">
        <v>0.84499999999999997</v>
      </c>
      <c r="H24" s="609">
        <v>0.47</v>
      </c>
      <c r="I24" s="436">
        <v>1.409</v>
      </c>
      <c r="J24" s="948">
        <v>6</v>
      </c>
      <c r="K24" s="761" t="s">
        <v>391</v>
      </c>
      <c r="L24" s="740" t="s">
        <v>391</v>
      </c>
      <c r="M24" s="202" t="s">
        <v>391</v>
      </c>
      <c r="N24" s="202" t="s">
        <v>391</v>
      </c>
      <c r="O24" s="202" t="s">
        <v>391</v>
      </c>
      <c r="P24" s="203" t="s">
        <v>391</v>
      </c>
      <c r="Q24" s="204" t="s">
        <v>391</v>
      </c>
    </row>
    <row r="25" spans="1:17" s="163" customFormat="1" ht="14.1" customHeight="1" x14ac:dyDescent="0.2">
      <c r="A25" s="161" t="s">
        <v>164</v>
      </c>
      <c r="B25" s="420"/>
      <c r="C25" s="87">
        <v>35</v>
      </c>
      <c r="D25" s="722">
        <v>4162</v>
      </c>
      <c r="E25" s="87">
        <v>28</v>
      </c>
      <c r="F25" s="440">
        <v>19.3569</v>
      </c>
      <c r="G25" s="440">
        <v>1.4470000000000001</v>
      </c>
      <c r="H25" s="609">
        <v>0.98</v>
      </c>
      <c r="I25" s="436">
        <v>2.0630000000000002</v>
      </c>
      <c r="J25" s="948">
        <v>5</v>
      </c>
      <c r="K25" s="761" t="s">
        <v>391</v>
      </c>
      <c r="L25" s="740" t="s">
        <v>391</v>
      </c>
      <c r="M25" s="202" t="s">
        <v>391</v>
      </c>
      <c r="N25" s="202" t="s">
        <v>391</v>
      </c>
      <c r="O25" s="202" t="s">
        <v>391</v>
      </c>
      <c r="P25" s="203" t="s">
        <v>391</v>
      </c>
      <c r="Q25" s="204" t="s">
        <v>391</v>
      </c>
    </row>
    <row r="26" spans="1:17" s="163" customFormat="1" ht="14.1" customHeight="1" x14ac:dyDescent="0.2">
      <c r="A26" s="161" t="s">
        <v>165</v>
      </c>
      <c r="B26" s="420" t="s">
        <v>50</v>
      </c>
      <c r="C26" s="87">
        <v>16</v>
      </c>
      <c r="D26" s="722">
        <v>2519</v>
      </c>
      <c r="E26" s="87">
        <v>6</v>
      </c>
      <c r="F26" s="440">
        <v>7.0510999999999999</v>
      </c>
      <c r="G26" s="440">
        <v>0.85099999999999998</v>
      </c>
      <c r="H26" s="609">
        <v>0.34499999999999997</v>
      </c>
      <c r="I26" s="436">
        <v>1.77</v>
      </c>
      <c r="J26" s="948">
        <v>2</v>
      </c>
      <c r="K26" s="761" t="s">
        <v>391</v>
      </c>
      <c r="L26" s="740" t="s">
        <v>391</v>
      </c>
      <c r="M26" s="202" t="s">
        <v>391</v>
      </c>
      <c r="N26" s="202" t="s">
        <v>391</v>
      </c>
      <c r="O26" s="202" t="s">
        <v>391</v>
      </c>
      <c r="P26" s="203" t="s">
        <v>391</v>
      </c>
      <c r="Q26" s="204" t="s">
        <v>391</v>
      </c>
    </row>
    <row r="27" spans="1:17" s="163" customFormat="1" ht="14.1" customHeight="1" x14ac:dyDescent="0.2">
      <c r="A27" s="161" t="s">
        <v>166</v>
      </c>
      <c r="B27" s="420" t="s">
        <v>49</v>
      </c>
      <c r="C27" s="87">
        <v>44</v>
      </c>
      <c r="D27" s="722">
        <v>8631</v>
      </c>
      <c r="E27" s="87">
        <v>21</v>
      </c>
      <c r="F27" s="440">
        <v>34.110199999999999</v>
      </c>
      <c r="G27" s="440">
        <v>0.61599999999999999</v>
      </c>
      <c r="H27" s="609">
        <v>0.39100000000000001</v>
      </c>
      <c r="I27" s="436">
        <v>0.92500000000000004</v>
      </c>
      <c r="J27" s="948">
        <v>12</v>
      </c>
      <c r="K27" s="611">
        <v>0</v>
      </c>
      <c r="L27" s="442">
        <v>0</v>
      </c>
      <c r="M27" s="202" t="s">
        <v>391</v>
      </c>
      <c r="N27" s="202" t="s">
        <v>391</v>
      </c>
      <c r="O27" s="202" t="s">
        <v>391</v>
      </c>
      <c r="P27" s="203" t="s">
        <v>391</v>
      </c>
      <c r="Q27" s="204" t="s">
        <v>391</v>
      </c>
    </row>
    <row r="28" spans="1:17" s="163" customFormat="1" ht="14.1" customHeight="1" x14ac:dyDescent="0.2">
      <c r="A28" s="161" t="s">
        <v>167</v>
      </c>
      <c r="B28" s="420" t="s">
        <v>49</v>
      </c>
      <c r="C28" s="87">
        <v>56</v>
      </c>
      <c r="D28" s="722">
        <v>13851</v>
      </c>
      <c r="E28" s="87">
        <v>60</v>
      </c>
      <c r="F28" s="440">
        <v>48.453800000000001</v>
      </c>
      <c r="G28" s="440">
        <v>1.238</v>
      </c>
      <c r="H28" s="609">
        <v>0.95299999999999996</v>
      </c>
      <c r="I28" s="436">
        <v>1.583</v>
      </c>
      <c r="J28" s="948">
        <v>16</v>
      </c>
      <c r="K28" s="446">
        <v>0.06</v>
      </c>
      <c r="L28" s="647">
        <v>0</v>
      </c>
      <c r="M28" s="202" t="s">
        <v>391</v>
      </c>
      <c r="N28" s="202" t="s">
        <v>391</v>
      </c>
      <c r="O28" s="202" t="s">
        <v>391</v>
      </c>
      <c r="P28" s="203" t="s">
        <v>391</v>
      </c>
      <c r="Q28" s="204" t="s">
        <v>391</v>
      </c>
    </row>
    <row r="29" spans="1:17" s="163" customFormat="1" ht="14.1" customHeight="1" x14ac:dyDescent="0.2">
      <c r="A29" s="161" t="s">
        <v>168</v>
      </c>
      <c r="B29" s="420" t="s">
        <v>50</v>
      </c>
      <c r="C29" s="87">
        <v>66</v>
      </c>
      <c r="D29" s="722">
        <v>14036</v>
      </c>
      <c r="E29" s="87">
        <v>55</v>
      </c>
      <c r="F29" s="440">
        <v>54.215899999999998</v>
      </c>
      <c r="G29" s="440">
        <v>1.014</v>
      </c>
      <c r="H29" s="609">
        <v>0.77200000000000002</v>
      </c>
      <c r="I29" s="436">
        <v>1.3109999999999999</v>
      </c>
      <c r="J29" s="948">
        <v>21</v>
      </c>
      <c r="K29" s="611">
        <v>0</v>
      </c>
      <c r="L29" s="442">
        <v>0</v>
      </c>
      <c r="M29" s="440">
        <v>0</v>
      </c>
      <c r="N29" s="440">
        <v>0</v>
      </c>
      <c r="O29" s="440">
        <v>0.45900000000000002</v>
      </c>
      <c r="P29" s="609">
        <v>1.583</v>
      </c>
      <c r="Q29" s="436">
        <v>1.75</v>
      </c>
    </row>
    <row r="30" spans="1:17" s="163" customFormat="1" ht="14.1" customHeight="1" x14ac:dyDescent="0.2">
      <c r="A30" s="161" t="s">
        <v>169</v>
      </c>
      <c r="B30" s="420" t="s">
        <v>50</v>
      </c>
      <c r="C30" s="87">
        <v>37</v>
      </c>
      <c r="D30" s="722">
        <v>9368</v>
      </c>
      <c r="E30" s="87">
        <v>52</v>
      </c>
      <c r="F30" s="440">
        <v>37.030799999999999</v>
      </c>
      <c r="G30" s="440">
        <v>1.4039999999999999</v>
      </c>
      <c r="H30" s="609">
        <v>1.06</v>
      </c>
      <c r="I30" s="436">
        <v>1.827</v>
      </c>
      <c r="J30" s="948">
        <v>13</v>
      </c>
      <c r="K30" s="446">
        <v>0.31</v>
      </c>
      <c r="L30" s="647">
        <v>0</v>
      </c>
      <c r="M30" s="202" t="s">
        <v>391</v>
      </c>
      <c r="N30" s="202" t="s">
        <v>391</v>
      </c>
      <c r="O30" s="202" t="s">
        <v>391</v>
      </c>
      <c r="P30" s="203" t="s">
        <v>391</v>
      </c>
      <c r="Q30" s="204" t="s">
        <v>391</v>
      </c>
    </row>
    <row r="31" spans="1:17" s="163" customFormat="1" ht="14.1" customHeight="1" x14ac:dyDescent="0.2">
      <c r="A31" s="161" t="s">
        <v>170</v>
      </c>
      <c r="B31" s="420" t="s">
        <v>50</v>
      </c>
      <c r="C31" s="87">
        <v>18</v>
      </c>
      <c r="D31" s="722">
        <v>2982</v>
      </c>
      <c r="E31" s="87">
        <v>13</v>
      </c>
      <c r="F31" s="440">
        <v>13.888299999999999</v>
      </c>
      <c r="G31" s="440">
        <v>0.93600000000000005</v>
      </c>
      <c r="H31" s="609">
        <v>0.52100000000000002</v>
      </c>
      <c r="I31" s="436">
        <v>1.56</v>
      </c>
      <c r="J31" s="948">
        <v>3</v>
      </c>
      <c r="K31" s="761" t="s">
        <v>391</v>
      </c>
      <c r="L31" s="740" t="s">
        <v>391</v>
      </c>
      <c r="M31" s="202" t="s">
        <v>391</v>
      </c>
      <c r="N31" s="202" t="s">
        <v>391</v>
      </c>
      <c r="O31" s="202" t="s">
        <v>391</v>
      </c>
      <c r="P31" s="203" t="s">
        <v>391</v>
      </c>
      <c r="Q31" s="204" t="s">
        <v>391</v>
      </c>
    </row>
    <row r="32" spans="1:17" s="163" customFormat="1" ht="14.1" customHeight="1" x14ac:dyDescent="0.2">
      <c r="A32" s="161" t="s">
        <v>171</v>
      </c>
      <c r="B32" s="420" t="s">
        <v>50</v>
      </c>
      <c r="C32" s="87">
        <v>49</v>
      </c>
      <c r="D32" s="722">
        <v>14528</v>
      </c>
      <c r="E32" s="87">
        <v>55</v>
      </c>
      <c r="F32" s="440">
        <v>52.395899999999997</v>
      </c>
      <c r="G32" s="440">
        <v>1.05</v>
      </c>
      <c r="H32" s="609">
        <v>0.79800000000000004</v>
      </c>
      <c r="I32" s="436">
        <v>1.3560000000000001</v>
      </c>
      <c r="J32" s="948">
        <v>17</v>
      </c>
      <c r="K32" s="446">
        <v>0</v>
      </c>
      <c r="L32" s="647">
        <v>0.06</v>
      </c>
      <c r="M32" s="202" t="s">
        <v>391</v>
      </c>
      <c r="N32" s="202" t="s">
        <v>391</v>
      </c>
      <c r="O32" s="202" t="s">
        <v>391</v>
      </c>
      <c r="P32" s="203" t="s">
        <v>391</v>
      </c>
      <c r="Q32" s="204" t="s">
        <v>391</v>
      </c>
    </row>
    <row r="33" spans="1:17" s="163" customFormat="1" ht="14.1" customHeight="1" x14ac:dyDescent="0.2">
      <c r="A33" s="161" t="s">
        <v>172</v>
      </c>
      <c r="B33" s="420" t="s">
        <v>50</v>
      </c>
      <c r="C33" s="87">
        <v>9</v>
      </c>
      <c r="D33" s="722">
        <v>1905</v>
      </c>
      <c r="E33" s="87">
        <v>5</v>
      </c>
      <c r="F33" s="440">
        <v>6.6806999999999999</v>
      </c>
      <c r="G33" s="440">
        <v>0.748</v>
      </c>
      <c r="H33" s="609">
        <v>0.27400000000000002</v>
      </c>
      <c r="I33" s="436">
        <v>1.659</v>
      </c>
      <c r="J33" s="948">
        <v>3</v>
      </c>
      <c r="K33" s="761" t="s">
        <v>391</v>
      </c>
      <c r="L33" s="740" t="s">
        <v>391</v>
      </c>
      <c r="M33" s="202" t="s">
        <v>391</v>
      </c>
      <c r="N33" s="202" t="s">
        <v>391</v>
      </c>
      <c r="O33" s="202" t="s">
        <v>391</v>
      </c>
      <c r="P33" s="203" t="s">
        <v>391</v>
      </c>
      <c r="Q33" s="204" t="s">
        <v>391</v>
      </c>
    </row>
    <row r="34" spans="1:17" s="163" customFormat="1" ht="14.1" customHeight="1" x14ac:dyDescent="0.2">
      <c r="A34" s="161" t="s">
        <v>173</v>
      </c>
      <c r="B34" s="420"/>
      <c r="C34" s="87">
        <v>7</v>
      </c>
      <c r="D34" s="947">
        <v>1263</v>
      </c>
      <c r="E34" s="537">
        <v>4</v>
      </c>
      <c r="F34" s="202">
        <v>5.3034999999999997</v>
      </c>
      <c r="G34" s="202">
        <v>0.754</v>
      </c>
      <c r="H34" s="203">
        <v>0.24</v>
      </c>
      <c r="I34" s="204">
        <v>1.819</v>
      </c>
      <c r="J34" s="840">
        <v>2</v>
      </c>
      <c r="K34" s="761" t="s">
        <v>391</v>
      </c>
      <c r="L34" s="740" t="s">
        <v>391</v>
      </c>
      <c r="M34" s="202" t="s">
        <v>391</v>
      </c>
      <c r="N34" s="202" t="s">
        <v>391</v>
      </c>
      <c r="O34" s="202" t="s">
        <v>391</v>
      </c>
      <c r="P34" s="203" t="s">
        <v>391</v>
      </c>
      <c r="Q34" s="204" t="s">
        <v>391</v>
      </c>
    </row>
    <row r="35" spans="1:17" s="163" customFormat="1" ht="14.1" customHeight="1" x14ac:dyDescent="0.2">
      <c r="A35" s="161" t="s">
        <v>174</v>
      </c>
      <c r="B35" s="420" t="s">
        <v>49</v>
      </c>
      <c r="C35" s="87">
        <v>20</v>
      </c>
      <c r="D35" s="722">
        <v>3960</v>
      </c>
      <c r="E35" s="674">
        <v>17</v>
      </c>
      <c r="F35" s="202">
        <v>16.056999999999999</v>
      </c>
      <c r="G35" s="202">
        <v>1.0589999999999999</v>
      </c>
      <c r="H35" s="203">
        <v>0.63700000000000001</v>
      </c>
      <c r="I35" s="204">
        <v>1.661</v>
      </c>
      <c r="J35" s="840">
        <v>7</v>
      </c>
      <c r="K35" s="761" t="s">
        <v>391</v>
      </c>
      <c r="L35" s="740" t="s">
        <v>391</v>
      </c>
      <c r="M35" s="202" t="s">
        <v>391</v>
      </c>
      <c r="N35" s="202" t="s">
        <v>391</v>
      </c>
      <c r="O35" s="202" t="s">
        <v>391</v>
      </c>
      <c r="P35" s="203" t="s">
        <v>391</v>
      </c>
      <c r="Q35" s="204" t="s">
        <v>391</v>
      </c>
    </row>
    <row r="36" spans="1:17" s="163" customFormat="1" ht="14.1" customHeight="1" x14ac:dyDescent="0.2">
      <c r="A36" s="161" t="s">
        <v>175</v>
      </c>
      <c r="B36" s="420" t="s">
        <v>49</v>
      </c>
      <c r="C36" s="87">
        <v>13</v>
      </c>
      <c r="D36" s="722">
        <v>2546</v>
      </c>
      <c r="E36" s="674">
        <v>11</v>
      </c>
      <c r="F36" s="202">
        <v>9.9296000000000006</v>
      </c>
      <c r="G36" s="202">
        <v>1.1080000000000001</v>
      </c>
      <c r="H36" s="203">
        <v>0.58299999999999996</v>
      </c>
      <c r="I36" s="204">
        <v>1.925</v>
      </c>
      <c r="J36" s="840">
        <v>2</v>
      </c>
      <c r="K36" s="761" t="s">
        <v>391</v>
      </c>
      <c r="L36" s="740" t="s">
        <v>391</v>
      </c>
      <c r="M36" s="202" t="s">
        <v>391</v>
      </c>
      <c r="N36" s="202" t="s">
        <v>391</v>
      </c>
      <c r="O36" s="202" t="s">
        <v>391</v>
      </c>
      <c r="P36" s="203" t="s">
        <v>391</v>
      </c>
      <c r="Q36" s="204" t="s">
        <v>391</v>
      </c>
    </row>
    <row r="37" spans="1:17" s="163" customFormat="1" ht="14.1" customHeight="1" x14ac:dyDescent="0.2">
      <c r="A37" s="161" t="s">
        <v>176</v>
      </c>
      <c r="B37" s="420" t="s">
        <v>49</v>
      </c>
      <c r="C37" s="87">
        <v>60</v>
      </c>
      <c r="D37" s="722">
        <v>10656</v>
      </c>
      <c r="E37" s="87">
        <v>54</v>
      </c>
      <c r="F37" s="440">
        <v>38.498100000000001</v>
      </c>
      <c r="G37" s="440">
        <v>1.403</v>
      </c>
      <c r="H37" s="609">
        <v>1.0640000000000001</v>
      </c>
      <c r="I37" s="436">
        <v>1.8160000000000001</v>
      </c>
      <c r="J37" s="948">
        <v>10</v>
      </c>
      <c r="K37" s="446">
        <v>0.3</v>
      </c>
      <c r="L37" s="647">
        <v>0.1</v>
      </c>
      <c r="M37" s="202" t="s">
        <v>391</v>
      </c>
      <c r="N37" s="202" t="s">
        <v>391</v>
      </c>
      <c r="O37" s="202" t="s">
        <v>391</v>
      </c>
      <c r="P37" s="203" t="s">
        <v>391</v>
      </c>
      <c r="Q37" s="204" t="s">
        <v>391</v>
      </c>
    </row>
    <row r="38" spans="1:17" s="163" customFormat="1" ht="14.1" customHeight="1" x14ac:dyDescent="0.2">
      <c r="A38" s="161" t="s">
        <v>177</v>
      </c>
      <c r="B38" s="420" t="s">
        <v>50</v>
      </c>
      <c r="C38" s="87">
        <v>12</v>
      </c>
      <c r="D38" s="722">
        <v>1527</v>
      </c>
      <c r="E38" s="87">
        <v>6</v>
      </c>
      <c r="F38" s="440">
        <v>5.7426000000000004</v>
      </c>
      <c r="G38" s="440">
        <v>1.0449999999999999</v>
      </c>
      <c r="H38" s="609">
        <v>0.42299999999999999</v>
      </c>
      <c r="I38" s="436">
        <v>2.173</v>
      </c>
      <c r="J38" s="948">
        <v>2</v>
      </c>
      <c r="K38" s="761" t="s">
        <v>391</v>
      </c>
      <c r="L38" s="740" t="s">
        <v>391</v>
      </c>
      <c r="M38" s="202" t="s">
        <v>391</v>
      </c>
      <c r="N38" s="202" t="s">
        <v>391</v>
      </c>
      <c r="O38" s="202" t="s">
        <v>391</v>
      </c>
      <c r="P38" s="203" t="s">
        <v>391</v>
      </c>
      <c r="Q38" s="204" t="s">
        <v>391</v>
      </c>
    </row>
    <row r="39" spans="1:17" s="163" customFormat="1" ht="14.1" customHeight="1" x14ac:dyDescent="0.2">
      <c r="A39" s="161" t="s">
        <v>178</v>
      </c>
      <c r="B39" s="420" t="s">
        <v>50</v>
      </c>
      <c r="C39" s="87">
        <v>49</v>
      </c>
      <c r="D39" s="722">
        <v>14606</v>
      </c>
      <c r="E39" s="87">
        <v>53</v>
      </c>
      <c r="F39" s="440">
        <v>53.165500000000002</v>
      </c>
      <c r="G39" s="440">
        <v>0.997</v>
      </c>
      <c r="H39" s="609">
        <v>0.754</v>
      </c>
      <c r="I39" s="436">
        <v>1.294</v>
      </c>
      <c r="J39" s="948">
        <v>16</v>
      </c>
      <c r="K39" s="446">
        <v>0.06</v>
      </c>
      <c r="L39" s="647">
        <v>0</v>
      </c>
      <c r="M39" s="202" t="s">
        <v>391</v>
      </c>
      <c r="N39" s="202" t="s">
        <v>391</v>
      </c>
      <c r="O39" s="202" t="s">
        <v>391</v>
      </c>
      <c r="P39" s="203" t="s">
        <v>391</v>
      </c>
      <c r="Q39" s="204" t="s">
        <v>391</v>
      </c>
    </row>
    <row r="40" spans="1:17" s="163" customFormat="1" ht="14.1" customHeight="1" x14ac:dyDescent="0.2">
      <c r="A40" s="161" t="s">
        <v>179</v>
      </c>
      <c r="B40" s="420"/>
      <c r="C40" s="87">
        <v>30</v>
      </c>
      <c r="D40" s="722">
        <v>10600</v>
      </c>
      <c r="E40" s="87">
        <v>46</v>
      </c>
      <c r="F40" s="440">
        <v>34.4848</v>
      </c>
      <c r="G40" s="440">
        <v>1.3340000000000001</v>
      </c>
      <c r="H40" s="609">
        <v>0.98799999999999999</v>
      </c>
      <c r="I40" s="436">
        <v>1.764</v>
      </c>
      <c r="J40" s="948">
        <v>12</v>
      </c>
      <c r="K40" s="446">
        <v>0.08</v>
      </c>
      <c r="L40" s="647">
        <v>0</v>
      </c>
      <c r="M40" s="202" t="s">
        <v>391</v>
      </c>
      <c r="N40" s="202" t="s">
        <v>391</v>
      </c>
      <c r="O40" s="202" t="s">
        <v>391</v>
      </c>
      <c r="P40" s="203" t="s">
        <v>391</v>
      </c>
      <c r="Q40" s="204" t="s">
        <v>391</v>
      </c>
    </row>
    <row r="41" spans="1:17" s="163" customFormat="1" ht="14.1" customHeight="1" x14ac:dyDescent="0.2">
      <c r="A41" s="161" t="s">
        <v>180</v>
      </c>
      <c r="B41" s="420" t="s">
        <v>50</v>
      </c>
      <c r="C41" s="87">
        <v>3</v>
      </c>
      <c r="D41" s="947" t="s">
        <v>391</v>
      </c>
      <c r="E41" s="739" t="s">
        <v>391</v>
      </c>
      <c r="F41" s="202" t="s">
        <v>391</v>
      </c>
      <c r="G41" s="202" t="s">
        <v>391</v>
      </c>
      <c r="H41" s="203" t="s">
        <v>391</v>
      </c>
      <c r="I41" s="204" t="s">
        <v>391</v>
      </c>
      <c r="J41" s="840" t="s">
        <v>391</v>
      </c>
      <c r="K41" s="761" t="s">
        <v>391</v>
      </c>
      <c r="L41" s="740" t="s">
        <v>391</v>
      </c>
      <c r="M41" s="202" t="s">
        <v>391</v>
      </c>
      <c r="N41" s="202" t="s">
        <v>391</v>
      </c>
      <c r="O41" s="202" t="s">
        <v>391</v>
      </c>
      <c r="P41" s="203" t="s">
        <v>391</v>
      </c>
      <c r="Q41" s="204" t="s">
        <v>391</v>
      </c>
    </row>
    <row r="42" spans="1:17" s="163" customFormat="1" ht="14.1" customHeight="1" x14ac:dyDescent="0.2">
      <c r="A42" s="161" t="s">
        <v>181</v>
      </c>
      <c r="B42" s="420" t="s">
        <v>50</v>
      </c>
      <c r="C42" s="87">
        <v>55</v>
      </c>
      <c r="D42" s="722">
        <v>9059</v>
      </c>
      <c r="E42" s="87">
        <v>49</v>
      </c>
      <c r="F42" s="440">
        <v>35.930100000000003</v>
      </c>
      <c r="G42" s="440">
        <v>1.3640000000000001</v>
      </c>
      <c r="H42" s="609">
        <v>1.02</v>
      </c>
      <c r="I42" s="436">
        <v>1.788</v>
      </c>
      <c r="J42" s="948">
        <v>11</v>
      </c>
      <c r="K42" s="611">
        <v>0.09</v>
      </c>
      <c r="L42" s="442">
        <v>0</v>
      </c>
      <c r="M42" s="202" t="s">
        <v>391</v>
      </c>
      <c r="N42" s="202" t="s">
        <v>391</v>
      </c>
      <c r="O42" s="202" t="s">
        <v>391</v>
      </c>
      <c r="P42" s="203" t="s">
        <v>391</v>
      </c>
      <c r="Q42" s="204" t="s">
        <v>391</v>
      </c>
    </row>
    <row r="43" spans="1:17" s="163" customFormat="1" ht="14.1" customHeight="1" x14ac:dyDescent="0.2">
      <c r="A43" s="161" t="s">
        <v>182</v>
      </c>
      <c r="B43" s="420" t="s">
        <v>50</v>
      </c>
      <c r="C43" s="87">
        <v>31</v>
      </c>
      <c r="D43" s="722">
        <v>4950</v>
      </c>
      <c r="E43" s="87">
        <v>21</v>
      </c>
      <c r="F43" s="440">
        <v>17.936199999999999</v>
      </c>
      <c r="G43" s="440">
        <v>1.171</v>
      </c>
      <c r="H43" s="609">
        <v>0.74399999999999999</v>
      </c>
      <c r="I43" s="436">
        <v>1.7589999999999999</v>
      </c>
      <c r="J43" s="948">
        <v>4</v>
      </c>
      <c r="K43" s="761" t="s">
        <v>391</v>
      </c>
      <c r="L43" s="740" t="s">
        <v>391</v>
      </c>
      <c r="M43" s="202" t="s">
        <v>391</v>
      </c>
      <c r="N43" s="202" t="s">
        <v>391</v>
      </c>
      <c r="O43" s="202" t="s">
        <v>391</v>
      </c>
      <c r="P43" s="203" t="s">
        <v>391</v>
      </c>
      <c r="Q43" s="204" t="s">
        <v>391</v>
      </c>
    </row>
    <row r="44" spans="1:17" s="163" customFormat="1" ht="14.1" customHeight="1" x14ac:dyDescent="0.2">
      <c r="A44" s="161" t="s">
        <v>183</v>
      </c>
      <c r="B44" s="420" t="s">
        <v>49</v>
      </c>
      <c r="C44" s="87">
        <v>33</v>
      </c>
      <c r="D44" s="722">
        <v>6479</v>
      </c>
      <c r="E44" s="87">
        <v>21</v>
      </c>
      <c r="F44" s="440">
        <v>21.628699999999998</v>
      </c>
      <c r="G44" s="440">
        <v>0.97099999999999997</v>
      </c>
      <c r="H44" s="609">
        <v>0.61699999999999999</v>
      </c>
      <c r="I44" s="436">
        <v>1.4590000000000001</v>
      </c>
      <c r="J44" s="948">
        <v>8</v>
      </c>
      <c r="K44" s="761" t="s">
        <v>391</v>
      </c>
      <c r="L44" s="740" t="s">
        <v>391</v>
      </c>
      <c r="M44" s="202" t="s">
        <v>391</v>
      </c>
      <c r="N44" s="202" t="s">
        <v>391</v>
      </c>
      <c r="O44" s="202" t="s">
        <v>391</v>
      </c>
      <c r="P44" s="203" t="s">
        <v>391</v>
      </c>
      <c r="Q44" s="204" t="s">
        <v>391</v>
      </c>
    </row>
    <row r="45" spans="1:17" s="163" customFormat="1" ht="14.1" customHeight="1" x14ac:dyDescent="0.2">
      <c r="A45" s="161" t="s">
        <v>184</v>
      </c>
      <c r="B45" s="420" t="s">
        <v>49</v>
      </c>
      <c r="C45" s="87">
        <v>143</v>
      </c>
      <c r="D45" s="722">
        <v>33960</v>
      </c>
      <c r="E45" s="87">
        <v>111</v>
      </c>
      <c r="F45" s="440">
        <v>120.3635</v>
      </c>
      <c r="G45" s="440">
        <v>0.92200000000000004</v>
      </c>
      <c r="H45" s="609">
        <v>0.76200000000000001</v>
      </c>
      <c r="I45" s="436">
        <v>1.1060000000000001</v>
      </c>
      <c r="J45" s="948">
        <v>39</v>
      </c>
      <c r="K45" s="611">
        <v>0.08</v>
      </c>
      <c r="L45" s="442">
        <v>0</v>
      </c>
      <c r="M45" s="440">
        <v>0</v>
      </c>
      <c r="N45" s="440">
        <v>0</v>
      </c>
      <c r="O45" s="440">
        <v>0.63600000000000001</v>
      </c>
      <c r="P45" s="609">
        <v>1.1120000000000001</v>
      </c>
      <c r="Q45" s="436">
        <v>1.9550000000000001</v>
      </c>
    </row>
    <row r="46" spans="1:17" s="163" customFormat="1" ht="14.1" customHeight="1" x14ac:dyDescent="0.2">
      <c r="A46" s="161" t="s">
        <v>185</v>
      </c>
      <c r="B46" s="420"/>
      <c r="C46" s="87">
        <v>2</v>
      </c>
      <c r="D46" s="947" t="s">
        <v>391</v>
      </c>
      <c r="E46" s="739" t="s">
        <v>391</v>
      </c>
      <c r="F46" s="202" t="s">
        <v>391</v>
      </c>
      <c r="G46" s="202" t="s">
        <v>391</v>
      </c>
      <c r="H46" s="203" t="s">
        <v>391</v>
      </c>
      <c r="I46" s="204" t="s">
        <v>391</v>
      </c>
      <c r="J46" s="840" t="s">
        <v>391</v>
      </c>
      <c r="K46" s="761" t="s">
        <v>391</v>
      </c>
      <c r="L46" s="740" t="s">
        <v>391</v>
      </c>
      <c r="M46" s="202" t="s">
        <v>391</v>
      </c>
      <c r="N46" s="202" t="s">
        <v>391</v>
      </c>
      <c r="O46" s="202" t="s">
        <v>391</v>
      </c>
      <c r="P46" s="203" t="s">
        <v>391</v>
      </c>
      <c r="Q46" s="204" t="s">
        <v>391</v>
      </c>
    </row>
    <row r="47" spans="1:17" s="163" customFormat="1" ht="14.1" customHeight="1" x14ac:dyDescent="0.2">
      <c r="A47" s="161" t="s">
        <v>186</v>
      </c>
      <c r="B47" s="420" t="s">
        <v>50</v>
      </c>
      <c r="C47" s="87">
        <v>6</v>
      </c>
      <c r="D47" s="722">
        <v>1314</v>
      </c>
      <c r="E47" s="87">
        <v>11</v>
      </c>
      <c r="F47" s="440">
        <v>4.7000999999999999</v>
      </c>
      <c r="G47" s="440">
        <v>2.34</v>
      </c>
      <c r="H47" s="609">
        <v>1.2310000000000001</v>
      </c>
      <c r="I47" s="436">
        <v>4.0679999999999996</v>
      </c>
      <c r="J47" s="948">
        <v>1</v>
      </c>
      <c r="K47" s="761" t="s">
        <v>391</v>
      </c>
      <c r="L47" s="740" t="s">
        <v>391</v>
      </c>
      <c r="M47" s="202" t="s">
        <v>391</v>
      </c>
      <c r="N47" s="202" t="s">
        <v>391</v>
      </c>
      <c r="O47" s="202" t="s">
        <v>391</v>
      </c>
      <c r="P47" s="203" t="s">
        <v>391</v>
      </c>
      <c r="Q47" s="204" t="s">
        <v>391</v>
      </c>
    </row>
    <row r="48" spans="1:17" s="163" customFormat="1" ht="14.1" customHeight="1" x14ac:dyDescent="0.2">
      <c r="A48" s="161" t="s">
        <v>187</v>
      </c>
      <c r="B48" s="420" t="s">
        <v>49</v>
      </c>
      <c r="C48" s="87">
        <v>53</v>
      </c>
      <c r="D48" s="722">
        <v>10734</v>
      </c>
      <c r="E48" s="87">
        <v>53</v>
      </c>
      <c r="F48" s="440">
        <v>38.1006</v>
      </c>
      <c r="G48" s="440">
        <v>1.391</v>
      </c>
      <c r="H48" s="609">
        <v>1.0529999999999999</v>
      </c>
      <c r="I48" s="436">
        <v>1.806</v>
      </c>
      <c r="J48" s="948">
        <v>12</v>
      </c>
      <c r="K48" s="611">
        <v>0.08</v>
      </c>
      <c r="L48" s="442">
        <v>0</v>
      </c>
      <c r="M48" s="202" t="s">
        <v>391</v>
      </c>
      <c r="N48" s="202" t="s">
        <v>391</v>
      </c>
      <c r="O48" s="202" t="s">
        <v>391</v>
      </c>
      <c r="P48" s="203" t="s">
        <v>391</v>
      </c>
      <c r="Q48" s="204" t="s">
        <v>391</v>
      </c>
    </row>
    <row r="49" spans="1:17" s="163" customFormat="1" ht="14.1" customHeight="1" x14ac:dyDescent="0.2">
      <c r="A49" s="161" t="s">
        <v>188</v>
      </c>
      <c r="B49" s="420" t="s">
        <v>50</v>
      </c>
      <c r="C49" s="87">
        <v>13</v>
      </c>
      <c r="D49" s="722">
        <v>3000</v>
      </c>
      <c r="E49" s="87">
        <v>15</v>
      </c>
      <c r="F49" s="440">
        <v>11.0459</v>
      </c>
      <c r="G49" s="440">
        <v>1.3580000000000001</v>
      </c>
      <c r="H49" s="609">
        <v>0.78900000000000003</v>
      </c>
      <c r="I49" s="436">
        <v>2.19</v>
      </c>
      <c r="J49" s="948">
        <v>3</v>
      </c>
      <c r="K49" s="761" t="s">
        <v>391</v>
      </c>
      <c r="L49" s="740" t="s">
        <v>391</v>
      </c>
      <c r="M49" s="202" t="s">
        <v>391</v>
      </c>
      <c r="N49" s="202" t="s">
        <v>391</v>
      </c>
      <c r="O49" s="202" t="s">
        <v>391</v>
      </c>
      <c r="P49" s="203" t="s">
        <v>391</v>
      </c>
      <c r="Q49" s="204" t="s">
        <v>391</v>
      </c>
    </row>
    <row r="50" spans="1:17" s="163" customFormat="1" ht="14.1" customHeight="1" x14ac:dyDescent="0.2">
      <c r="A50" s="161" t="s">
        <v>189</v>
      </c>
      <c r="B50" s="420" t="s">
        <v>50</v>
      </c>
      <c r="C50" s="87">
        <v>39</v>
      </c>
      <c r="D50" s="722">
        <v>11842</v>
      </c>
      <c r="E50" s="87">
        <v>44</v>
      </c>
      <c r="F50" s="440">
        <v>49.954000000000001</v>
      </c>
      <c r="G50" s="440">
        <v>0.88100000000000001</v>
      </c>
      <c r="H50" s="609">
        <v>0.64800000000000002</v>
      </c>
      <c r="I50" s="436">
        <v>1.1719999999999999</v>
      </c>
      <c r="J50" s="948">
        <v>15</v>
      </c>
      <c r="K50" s="611">
        <v>0</v>
      </c>
      <c r="L50" s="442">
        <v>7.0000000000000007E-2</v>
      </c>
      <c r="M50" s="202" t="s">
        <v>391</v>
      </c>
      <c r="N50" s="202" t="s">
        <v>391</v>
      </c>
      <c r="O50" s="202" t="s">
        <v>391</v>
      </c>
      <c r="P50" s="203" t="s">
        <v>391</v>
      </c>
      <c r="Q50" s="204" t="s">
        <v>391</v>
      </c>
    </row>
    <row r="51" spans="1:17" s="163" customFormat="1" ht="14.1" customHeight="1" x14ac:dyDescent="0.2">
      <c r="A51" s="161" t="s">
        <v>190</v>
      </c>
      <c r="B51" s="420"/>
      <c r="C51" s="87">
        <v>219</v>
      </c>
      <c r="D51" s="722">
        <v>31850</v>
      </c>
      <c r="E51" s="87">
        <v>104</v>
      </c>
      <c r="F51" s="440">
        <v>117.1046</v>
      </c>
      <c r="G51" s="440">
        <v>0.88800000000000001</v>
      </c>
      <c r="H51" s="609">
        <v>0.72899999999999998</v>
      </c>
      <c r="I51" s="436">
        <v>1.0720000000000001</v>
      </c>
      <c r="J51" s="948">
        <v>31</v>
      </c>
      <c r="K51" s="611">
        <v>0</v>
      </c>
      <c r="L51" s="442">
        <v>0</v>
      </c>
      <c r="M51" s="440">
        <v>0</v>
      </c>
      <c r="N51" s="440">
        <v>0.375</v>
      </c>
      <c r="O51" s="440">
        <v>0.72699999999999998</v>
      </c>
      <c r="P51" s="609">
        <v>1.1859999999999999</v>
      </c>
      <c r="Q51" s="436">
        <v>1.502</v>
      </c>
    </row>
    <row r="52" spans="1:17" s="163" customFormat="1" ht="14.1" customHeight="1" x14ac:dyDescent="0.2">
      <c r="A52" s="161" t="s">
        <v>191</v>
      </c>
      <c r="B52" s="420"/>
      <c r="C52" s="87">
        <v>4</v>
      </c>
      <c r="D52" s="947" t="s">
        <v>391</v>
      </c>
      <c r="E52" s="739" t="s">
        <v>391</v>
      </c>
      <c r="F52" s="202" t="s">
        <v>391</v>
      </c>
      <c r="G52" s="202" t="s">
        <v>391</v>
      </c>
      <c r="H52" s="203" t="s">
        <v>391</v>
      </c>
      <c r="I52" s="204" t="s">
        <v>391</v>
      </c>
      <c r="J52" s="840" t="s">
        <v>391</v>
      </c>
      <c r="K52" s="761" t="s">
        <v>391</v>
      </c>
      <c r="L52" s="740" t="s">
        <v>391</v>
      </c>
      <c r="M52" s="202" t="s">
        <v>391</v>
      </c>
      <c r="N52" s="202" t="s">
        <v>391</v>
      </c>
      <c r="O52" s="202" t="s">
        <v>391</v>
      </c>
      <c r="P52" s="203" t="s">
        <v>391</v>
      </c>
      <c r="Q52" s="204" t="s">
        <v>391</v>
      </c>
    </row>
    <row r="53" spans="1:17" s="163" customFormat="1" ht="14.1" customHeight="1" x14ac:dyDescent="0.2">
      <c r="A53" s="161" t="s">
        <v>192</v>
      </c>
      <c r="B53" s="420" t="s">
        <v>50</v>
      </c>
      <c r="C53" s="87">
        <v>6</v>
      </c>
      <c r="D53" s="722">
        <v>842</v>
      </c>
      <c r="E53" s="87">
        <v>2</v>
      </c>
      <c r="F53" s="440">
        <v>2.9763999999999999</v>
      </c>
      <c r="G53" s="440">
        <v>0.67200000000000004</v>
      </c>
      <c r="H53" s="609">
        <v>0.113</v>
      </c>
      <c r="I53" s="436">
        <v>2.2200000000000002</v>
      </c>
      <c r="J53" s="948">
        <v>0</v>
      </c>
      <c r="K53" s="761" t="s">
        <v>391</v>
      </c>
      <c r="L53" s="740" t="s">
        <v>391</v>
      </c>
      <c r="M53" s="202" t="s">
        <v>391</v>
      </c>
      <c r="N53" s="202" t="s">
        <v>391</v>
      </c>
      <c r="O53" s="202" t="s">
        <v>391</v>
      </c>
      <c r="P53" s="203" t="s">
        <v>391</v>
      </c>
      <c r="Q53" s="204" t="s">
        <v>391</v>
      </c>
    </row>
    <row r="54" spans="1:17" s="163" customFormat="1" ht="14.1" customHeight="1" x14ac:dyDescent="0.2">
      <c r="A54" s="161" t="s">
        <v>193</v>
      </c>
      <c r="B54" s="420"/>
      <c r="C54" s="87">
        <v>0</v>
      </c>
      <c r="D54" s="947" t="s">
        <v>391</v>
      </c>
      <c r="E54" s="739" t="s">
        <v>391</v>
      </c>
      <c r="F54" s="202" t="s">
        <v>391</v>
      </c>
      <c r="G54" s="202" t="s">
        <v>391</v>
      </c>
      <c r="H54" s="203" t="s">
        <v>391</v>
      </c>
      <c r="I54" s="204" t="s">
        <v>391</v>
      </c>
      <c r="J54" s="840" t="s">
        <v>391</v>
      </c>
      <c r="K54" s="761" t="s">
        <v>391</v>
      </c>
      <c r="L54" s="740" t="s">
        <v>391</v>
      </c>
      <c r="M54" s="202" t="s">
        <v>391</v>
      </c>
      <c r="N54" s="202" t="s">
        <v>391</v>
      </c>
      <c r="O54" s="202" t="s">
        <v>391</v>
      </c>
      <c r="P54" s="203" t="s">
        <v>391</v>
      </c>
      <c r="Q54" s="204" t="s">
        <v>391</v>
      </c>
    </row>
    <row r="55" spans="1:17" s="163" customFormat="1" ht="14.1" customHeight="1" x14ac:dyDescent="0.2">
      <c r="A55" s="161" t="s">
        <v>194</v>
      </c>
      <c r="B55" s="420" t="s">
        <v>50</v>
      </c>
      <c r="C55" s="87">
        <v>30</v>
      </c>
      <c r="D55" s="722">
        <v>6587</v>
      </c>
      <c r="E55" s="87">
        <v>19</v>
      </c>
      <c r="F55" s="440">
        <v>24.8871</v>
      </c>
      <c r="G55" s="440">
        <v>0.76300000000000001</v>
      </c>
      <c r="H55" s="609">
        <v>0.47299999999999998</v>
      </c>
      <c r="I55" s="436">
        <v>1.17</v>
      </c>
      <c r="J55" s="948">
        <v>10</v>
      </c>
      <c r="K55" s="446">
        <v>0.1</v>
      </c>
      <c r="L55" s="647">
        <v>0</v>
      </c>
      <c r="M55" s="202" t="s">
        <v>391</v>
      </c>
      <c r="N55" s="202" t="s">
        <v>391</v>
      </c>
      <c r="O55" s="202" t="s">
        <v>391</v>
      </c>
      <c r="P55" s="203" t="s">
        <v>391</v>
      </c>
      <c r="Q55" s="204" t="s">
        <v>391</v>
      </c>
    </row>
    <row r="56" spans="1:17" s="163" customFormat="1" ht="14.1" customHeight="1" x14ac:dyDescent="0.2">
      <c r="A56" s="161" t="s">
        <v>195</v>
      </c>
      <c r="B56" s="420" t="s">
        <v>202</v>
      </c>
      <c r="C56" s="87">
        <v>35</v>
      </c>
      <c r="D56" s="722">
        <v>8042</v>
      </c>
      <c r="E56" s="87">
        <v>24</v>
      </c>
      <c r="F56" s="440">
        <v>28.189900000000002</v>
      </c>
      <c r="G56" s="440">
        <v>0.85099999999999998</v>
      </c>
      <c r="H56" s="609">
        <v>0.55800000000000005</v>
      </c>
      <c r="I56" s="436">
        <v>1.2470000000000001</v>
      </c>
      <c r="J56" s="948">
        <v>11</v>
      </c>
      <c r="K56" s="611">
        <v>0</v>
      </c>
      <c r="L56" s="442">
        <v>0</v>
      </c>
      <c r="M56" s="202" t="s">
        <v>391</v>
      </c>
      <c r="N56" s="202" t="s">
        <v>391</v>
      </c>
      <c r="O56" s="202" t="s">
        <v>391</v>
      </c>
      <c r="P56" s="203" t="s">
        <v>391</v>
      </c>
      <c r="Q56" s="204" t="s">
        <v>391</v>
      </c>
    </row>
    <row r="57" spans="1:17" s="163" customFormat="1" ht="14.1" customHeight="1" x14ac:dyDescent="0.2">
      <c r="A57" s="161" t="s">
        <v>196</v>
      </c>
      <c r="B57" s="420" t="s">
        <v>50</v>
      </c>
      <c r="C57" s="87">
        <v>10</v>
      </c>
      <c r="D57" s="722">
        <v>1864</v>
      </c>
      <c r="E57" s="87">
        <v>7</v>
      </c>
      <c r="F57" s="440">
        <v>7.7081999999999997</v>
      </c>
      <c r="G57" s="440">
        <v>0.90800000000000003</v>
      </c>
      <c r="H57" s="609">
        <v>0.39700000000000002</v>
      </c>
      <c r="I57" s="436">
        <v>1.796</v>
      </c>
      <c r="J57" s="948">
        <v>2</v>
      </c>
      <c r="K57" s="761" t="s">
        <v>391</v>
      </c>
      <c r="L57" s="740" t="s">
        <v>391</v>
      </c>
      <c r="M57" s="202" t="s">
        <v>391</v>
      </c>
      <c r="N57" s="202" t="s">
        <v>391</v>
      </c>
      <c r="O57" s="202" t="s">
        <v>391</v>
      </c>
      <c r="P57" s="203" t="s">
        <v>391</v>
      </c>
      <c r="Q57" s="204" t="s">
        <v>391</v>
      </c>
    </row>
    <row r="58" spans="1:17" s="163" customFormat="1" ht="14.1" customHeight="1" x14ac:dyDescent="0.2">
      <c r="A58" s="161" t="s">
        <v>197</v>
      </c>
      <c r="B58" s="420" t="s">
        <v>50</v>
      </c>
      <c r="C58" s="87">
        <v>62</v>
      </c>
      <c r="D58" s="722">
        <v>12455</v>
      </c>
      <c r="E58" s="87">
        <v>35</v>
      </c>
      <c r="F58" s="440">
        <v>41.349600000000002</v>
      </c>
      <c r="G58" s="440">
        <v>0.84599999999999997</v>
      </c>
      <c r="H58" s="609">
        <v>0.59899999999999998</v>
      </c>
      <c r="I58" s="436">
        <v>1.1639999999999999</v>
      </c>
      <c r="J58" s="948">
        <v>17</v>
      </c>
      <c r="K58" s="446">
        <v>0</v>
      </c>
      <c r="L58" s="647">
        <v>0</v>
      </c>
      <c r="M58" s="202" t="s">
        <v>391</v>
      </c>
      <c r="N58" s="202" t="s">
        <v>391</v>
      </c>
      <c r="O58" s="202" t="s">
        <v>391</v>
      </c>
      <c r="P58" s="203" t="s">
        <v>391</v>
      </c>
      <c r="Q58" s="204" t="s">
        <v>391</v>
      </c>
    </row>
    <row r="59" spans="1:17" s="163" customFormat="1" ht="14.1" customHeight="1" x14ac:dyDescent="0.2">
      <c r="A59" s="744" t="s">
        <v>198</v>
      </c>
      <c r="B59" s="958" t="s">
        <v>50</v>
      </c>
      <c r="C59" s="87">
        <v>3</v>
      </c>
      <c r="D59" s="947" t="s">
        <v>391</v>
      </c>
      <c r="E59" s="739" t="s">
        <v>391</v>
      </c>
      <c r="F59" s="202" t="s">
        <v>391</v>
      </c>
      <c r="G59" s="202" t="s">
        <v>391</v>
      </c>
      <c r="H59" s="203" t="s">
        <v>391</v>
      </c>
      <c r="I59" s="204" t="s">
        <v>391</v>
      </c>
      <c r="J59" s="840" t="s">
        <v>391</v>
      </c>
      <c r="K59" s="761" t="s">
        <v>391</v>
      </c>
      <c r="L59" s="740" t="s">
        <v>391</v>
      </c>
      <c r="M59" s="202" t="s">
        <v>391</v>
      </c>
      <c r="N59" s="202" t="s">
        <v>391</v>
      </c>
      <c r="O59" s="202" t="s">
        <v>391</v>
      </c>
      <c r="P59" s="203" t="s">
        <v>391</v>
      </c>
      <c r="Q59" s="204" t="s">
        <v>391</v>
      </c>
    </row>
    <row r="60" spans="1:17" s="175" customFormat="1" ht="14.1" customHeight="1" x14ac:dyDescent="0.2">
      <c r="A60" s="164" t="s">
        <v>199</v>
      </c>
      <c r="B60" s="909"/>
      <c r="C60" s="754">
        <v>2059</v>
      </c>
      <c r="D60" s="753">
        <v>403489</v>
      </c>
      <c r="E60" s="754">
        <v>1590</v>
      </c>
      <c r="F60" s="760">
        <v>1510.279</v>
      </c>
      <c r="G60" s="640">
        <v>1.0529999999999999</v>
      </c>
      <c r="H60" s="640">
        <v>1.002</v>
      </c>
      <c r="I60" s="641">
        <v>1.1060000000000001</v>
      </c>
      <c r="J60" s="949">
        <v>492</v>
      </c>
      <c r="K60" s="643">
        <v>0.05</v>
      </c>
      <c r="L60" s="644">
        <v>0.01</v>
      </c>
      <c r="M60" s="640">
        <v>0</v>
      </c>
      <c r="N60" s="640">
        <v>0</v>
      </c>
      <c r="O60" s="640">
        <v>0.82399999999999995</v>
      </c>
      <c r="P60" s="640">
        <v>1.546</v>
      </c>
      <c r="Q60" s="641">
        <v>2.2799999999999998</v>
      </c>
    </row>
    <row r="61" spans="1:17" x14ac:dyDescent="0.2">
      <c r="K61" s="143"/>
      <c r="L61" s="142"/>
      <c r="M61" s="142"/>
    </row>
    <row r="62" spans="1:17" s="180" customFormat="1" x14ac:dyDescent="0.2">
      <c r="A62" s="184" t="s">
        <v>499</v>
      </c>
      <c r="F62" s="181"/>
      <c r="G62" s="181"/>
      <c r="H62" s="181"/>
      <c r="I62" s="181"/>
      <c r="K62" s="149"/>
    </row>
    <row r="63" spans="1:17" x14ac:dyDescent="0.2">
      <c r="A63" s="82" t="s">
        <v>500</v>
      </c>
      <c r="D63" s="139"/>
      <c r="E63" s="139"/>
      <c r="H63" s="96"/>
      <c r="I63" s="96"/>
    </row>
    <row r="64" spans="1:17" x14ac:dyDescent="0.2">
      <c r="A64" s="82" t="s">
        <v>501</v>
      </c>
      <c r="D64" s="139"/>
      <c r="E64" s="139"/>
      <c r="H64" s="96"/>
      <c r="I64" s="96"/>
    </row>
    <row r="65" spans="1:13" x14ac:dyDescent="0.2">
      <c r="A65" s="140" t="s">
        <v>502</v>
      </c>
      <c r="D65" s="139"/>
      <c r="E65" s="139"/>
      <c r="H65" s="96"/>
      <c r="I65" s="96"/>
    </row>
    <row r="66" spans="1:13" x14ac:dyDescent="0.2">
      <c r="A66" s="140" t="s">
        <v>378</v>
      </c>
      <c r="K66" s="96"/>
    </row>
    <row r="67" spans="1:13" x14ac:dyDescent="0.2">
      <c r="A67" s="82" t="s">
        <v>493</v>
      </c>
    </row>
    <row r="68" spans="1:13" x14ac:dyDescent="0.2">
      <c r="A68" s="82" t="s">
        <v>503</v>
      </c>
    </row>
    <row r="69" spans="1:13" x14ac:dyDescent="0.2">
      <c r="A69" s="140" t="s">
        <v>504</v>
      </c>
      <c r="E69" s="102"/>
      <c r="F69" s="199"/>
      <c r="G69" s="199"/>
      <c r="H69" s="199"/>
      <c r="I69" s="199"/>
      <c r="J69" s="102"/>
      <c r="L69" s="102"/>
      <c r="M69" s="102"/>
    </row>
    <row r="70" spans="1:13" x14ac:dyDescent="0.2">
      <c r="A70" s="140" t="s">
        <v>505</v>
      </c>
    </row>
    <row r="71" spans="1:13" x14ac:dyDescent="0.2">
      <c r="A71" s="276" t="s">
        <v>506</v>
      </c>
    </row>
    <row r="72" spans="1:13" x14ac:dyDescent="0.2">
      <c r="A72" s="140" t="s">
        <v>487</v>
      </c>
    </row>
    <row r="73" spans="1:13" x14ac:dyDescent="0.2">
      <c r="A73" s="140"/>
    </row>
    <row r="75" spans="1:13" x14ac:dyDescent="0.2">
      <c r="A75" s="96"/>
    </row>
    <row r="76" spans="1:13" x14ac:dyDescent="0.2">
      <c r="A76" s="96"/>
    </row>
    <row r="77" spans="1:13" x14ac:dyDescent="0.2">
      <c r="A77" s="96"/>
    </row>
    <row r="78" spans="1:13" x14ac:dyDescent="0.2">
      <c r="A78" s="96"/>
    </row>
    <row r="79" spans="1:13" x14ac:dyDescent="0.2">
      <c r="A79" s="96"/>
    </row>
  </sheetData>
  <mergeCells count="7">
    <mergeCell ref="E4:F4"/>
    <mergeCell ref="H4:I4"/>
    <mergeCell ref="J4:L4"/>
    <mergeCell ref="M4:Q4"/>
    <mergeCell ref="A1:Q1"/>
    <mergeCell ref="A2:Q2"/>
    <mergeCell ref="A3:Q3"/>
  </mergeCells>
  <pageMargins left="0.7" right="0.7" top="0.75" bottom="0.75" header="0.3" footer="0.3"/>
  <pageSetup scale="6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86E97-CF69-4891-9730-1F162F91BEAF}">
  <dimension ref="A1:V91"/>
  <sheetViews>
    <sheetView zoomScaleNormal="100" workbookViewId="0">
      <selection activeCell="A3" sqref="A3"/>
    </sheetView>
  </sheetViews>
  <sheetFormatPr defaultColWidth="9.140625" defaultRowHeight="12.75" x14ac:dyDescent="0.2"/>
  <cols>
    <col min="1" max="1" width="12.5703125" style="87" customWidth="1"/>
    <col min="2" max="16384" width="9.140625" style="87"/>
  </cols>
  <sheetData>
    <row r="1" spans="1:22" x14ac:dyDescent="0.2">
      <c r="A1" s="27"/>
      <c r="B1" s="27"/>
      <c r="C1" s="27"/>
      <c r="D1" s="27"/>
      <c r="E1" s="27"/>
      <c r="F1" s="27"/>
      <c r="G1" s="27"/>
      <c r="H1" s="27"/>
      <c r="I1" s="27"/>
      <c r="J1" s="27"/>
      <c r="K1" s="27"/>
      <c r="L1" s="27"/>
      <c r="M1" s="27"/>
      <c r="N1" s="27"/>
      <c r="O1" s="27"/>
      <c r="P1" s="27"/>
      <c r="Q1" s="27"/>
      <c r="R1" s="27"/>
      <c r="S1" s="27"/>
      <c r="T1" s="27"/>
      <c r="U1" s="27"/>
      <c r="V1" s="27"/>
    </row>
    <row r="2" spans="1:22" x14ac:dyDescent="0.2">
      <c r="A2" s="27"/>
      <c r="B2" s="27"/>
      <c r="C2" s="27"/>
      <c r="D2" s="27"/>
      <c r="E2" s="27"/>
      <c r="F2" s="27"/>
      <c r="G2" s="27"/>
      <c r="H2" s="27"/>
      <c r="I2" s="27"/>
      <c r="J2" s="27"/>
      <c r="K2" s="27"/>
      <c r="L2" s="27"/>
      <c r="M2" s="27"/>
      <c r="N2" s="27"/>
      <c r="O2" s="27"/>
      <c r="P2" s="27"/>
      <c r="Q2" s="27"/>
      <c r="R2" s="27"/>
      <c r="S2" s="27"/>
      <c r="T2" s="27"/>
      <c r="U2" s="27"/>
      <c r="V2" s="27"/>
    </row>
    <row r="3" spans="1:22" ht="13.15" customHeight="1" x14ac:dyDescent="0.2">
      <c r="A3" s="930" t="s">
        <v>56</v>
      </c>
      <c r="B3" s="27"/>
      <c r="C3" s="27"/>
      <c r="D3" s="27"/>
      <c r="E3" s="27"/>
      <c r="F3" s="27"/>
      <c r="G3" s="27"/>
      <c r="H3" s="27"/>
      <c r="I3" s="27"/>
      <c r="J3" s="27"/>
      <c r="K3" s="27"/>
      <c r="L3" s="27"/>
      <c r="M3" s="27"/>
      <c r="N3" s="27"/>
      <c r="O3" s="27"/>
      <c r="P3" s="27"/>
      <c r="Q3" s="27"/>
      <c r="R3" s="27"/>
      <c r="S3" s="27"/>
      <c r="T3" s="27"/>
      <c r="U3" s="27"/>
      <c r="V3" s="27"/>
    </row>
    <row r="4" spans="1:22" ht="13.15" customHeight="1" x14ac:dyDescent="0.2">
      <c r="A4" s="930" t="s">
        <v>57</v>
      </c>
      <c r="B4" s="27"/>
      <c r="C4" s="27"/>
      <c r="D4" s="27"/>
      <c r="E4" s="27"/>
      <c r="F4" s="27"/>
      <c r="G4" s="27"/>
      <c r="H4" s="27"/>
      <c r="I4" s="27"/>
      <c r="J4" s="930"/>
      <c r="K4" s="27"/>
      <c r="L4" s="27"/>
      <c r="M4" s="27"/>
      <c r="N4" s="27"/>
      <c r="O4" s="27"/>
      <c r="P4" s="27"/>
      <c r="Q4" s="27"/>
      <c r="R4" s="27"/>
      <c r="S4" s="27"/>
      <c r="T4" s="27"/>
      <c r="U4" s="27"/>
      <c r="V4" s="27"/>
    </row>
    <row r="5" spans="1:22" ht="13.15" customHeight="1" x14ac:dyDescent="0.2">
      <c r="A5" s="27"/>
      <c r="B5" s="27"/>
      <c r="C5" s="27"/>
      <c r="D5" s="27"/>
      <c r="E5" s="27"/>
      <c r="F5" s="27"/>
      <c r="G5" s="27"/>
      <c r="H5" s="27"/>
      <c r="I5" s="27"/>
      <c r="J5" s="27"/>
      <c r="K5" s="27"/>
      <c r="L5" s="27"/>
      <c r="M5" s="27"/>
      <c r="N5" s="27"/>
      <c r="O5" s="27"/>
      <c r="P5" s="27"/>
      <c r="Q5" s="27"/>
      <c r="R5" s="27"/>
      <c r="S5" s="27"/>
      <c r="T5" s="27"/>
      <c r="U5" s="27"/>
      <c r="V5" s="27"/>
    </row>
    <row r="6" spans="1:22" ht="13.15" customHeight="1" x14ac:dyDescent="0.2">
      <c r="A6" s="930" t="s">
        <v>58</v>
      </c>
      <c r="B6" s="27"/>
      <c r="C6" s="27"/>
      <c r="D6" s="27"/>
      <c r="E6" s="27"/>
      <c r="F6" s="27"/>
      <c r="G6" s="27"/>
      <c r="H6" s="27"/>
      <c r="I6" s="27"/>
      <c r="J6" s="27"/>
      <c r="K6" s="27"/>
      <c r="L6" s="27"/>
      <c r="M6" s="27"/>
      <c r="N6" s="27"/>
      <c r="O6" s="27"/>
      <c r="P6" s="27"/>
      <c r="Q6" s="27"/>
      <c r="R6" s="27"/>
      <c r="S6" s="27"/>
      <c r="T6" s="27"/>
      <c r="U6" s="27"/>
      <c r="V6" s="27"/>
    </row>
    <row r="7" spans="1:22" ht="13.15" customHeight="1" x14ac:dyDescent="0.2">
      <c r="A7" s="27"/>
      <c r="B7" s="27"/>
      <c r="C7" s="27"/>
      <c r="D7" s="27"/>
      <c r="E7" s="27"/>
      <c r="F7" s="27"/>
      <c r="G7" s="27"/>
      <c r="H7" s="27"/>
      <c r="I7" s="27"/>
      <c r="J7" s="27"/>
      <c r="K7" s="27"/>
      <c r="L7" s="27"/>
      <c r="M7" s="27"/>
      <c r="N7" s="27"/>
      <c r="O7" s="27"/>
      <c r="P7" s="27"/>
      <c r="Q7" s="27"/>
      <c r="R7" s="27"/>
      <c r="S7" s="27"/>
      <c r="T7" s="27"/>
      <c r="U7" s="27"/>
      <c r="V7" s="27"/>
    </row>
    <row r="8" spans="1:22" ht="13.15" customHeight="1" x14ac:dyDescent="0.2">
      <c r="A8" s="930" t="s">
        <v>59</v>
      </c>
      <c r="B8" s="27" t="s">
        <v>60</v>
      </c>
      <c r="C8" s="27"/>
      <c r="D8" s="27"/>
      <c r="E8" s="27"/>
      <c r="F8" s="27"/>
      <c r="G8" s="27"/>
      <c r="H8" s="27"/>
      <c r="I8" s="27"/>
      <c r="J8" s="27"/>
      <c r="K8" s="27"/>
      <c r="L8" s="27"/>
      <c r="M8" s="27"/>
      <c r="N8" s="27"/>
      <c r="O8" s="27"/>
      <c r="P8" s="27"/>
      <c r="Q8" s="27"/>
      <c r="R8" s="27"/>
      <c r="S8" s="27"/>
      <c r="T8" s="27"/>
      <c r="U8" s="27"/>
      <c r="V8" s="27"/>
    </row>
    <row r="9" spans="1:22" ht="13.15" customHeight="1" x14ac:dyDescent="0.2">
      <c r="A9" s="27"/>
      <c r="B9" s="541" t="s">
        <v>61</v>
      </c>
      <c r="C9" s="27"/>
      <c r="D9" s="27"/>
      <c r="E9" s="27"/>
      <c r="F9" s="27"/>
      <c r="G9" s="27"/>
      <c r="H9" s="27"/>
      <c r="I9" s="27"/>
      <c r="J9" s="27"/>
      <c r="K9" s="27"/>
      <c r="L9" s="27"/>
      <c r="M9" s="27"/>
      <c r="N9" s="27"/>
      <c r="O9" s="27"/>
      <c r="P9" s="27"/>
      <c r="Q9" s="27"/>
      <c r="R9" s="27"/>
      <c r="S9" s="27"/>
      <c r="T9" s="27"/>
      <c r="U9" s="27"/>
      <c r="V9" s="27"/>
    </row>
    <row r="10" spans="1:22" ht="13.15" customHeight="1" x14ac:dyDescent="0.2">
      <c r="A10" s="27"/>
      <c r="B10" s="541" t="s">
        <v>62</v>
      </c>
      <c r="C10" s="27"/>
      <c r="D10" s="27"/>
      <c r="E10" s="27"/>
      <c r="F10" s="27"/>
      <c r="G10" s="27"/>
      <c r="H10" s="27"/>
      <c r="I10" s="27"/>
      <c r="J10" s="27"/>
      <c r="K10" s="27"/>
      <c r="L10" s="27"/>
      <c r="M10" s="27"/>
      <c r="N10" s="27"/>
      <c r="O10" s="27"/>
      <c r="P10" s="27"/>
      <c r="Q10" s="27"/>
      <c r="R10" s="27"/>
      <c r="S10" s="27"/>
      <c r="T10" s="27"/>
      <c r="U10" s="27"/>
      <c r="V10" s="27"/>
    </row>
    <row r="11" spans="1:22" ht="13.15" customHeight="1" x14ac:dyDescent="0.2">
      <c r="A11" s="27"/>
      <c r="B11" s="541" t="s">
        <v>63</v>
      </c>
      <c r="C11" s="27"/>
      <c r="D11" s="27"/>
      <c r="E11" s="27"/>
      <c r="F11" s="27"/>
      <c r="G11" s="27"/>
      <c r="H11" s="27"/>
      <c r="I11" s="27"/>
      <c r="J11" s="27"/>
      <c r="K11" s="27"/>
      <c r="L11" s="27"/>
      <c r="M11" s="27"/>
      <c r="N11" s="27"/>
      <c r="O11" s="27"/>
      <c r="P11" s="27"/>
      <c r="Q11" s="27"/>
      <c r="R11" s="27"/>
      <c r="S11" s="27"/>
      <c r="T11" s="27"/>
      <c r="U11" s="27"/>
      <c r="V11" s="27"/>
    </row>
    <row r="12" spans="1:22" ht="13.15" customHeight="1" x14ac:dyDescent="0.2">
      <c r="A12" s="27"/>
      <c r="B12" s="541" t="s">
        <v>64</v>
      </c>
      <c r="C12" s="27"/>
      <c r="D12" s="27"/>
      <c r="E12" s="27"/>
      <c r="F12" s="27"/>
      <c r="G12" s="27"/>
      <c r="H12" s="27"/>
      <c r="I12" s="27"/>
      <c r="J12" s="27"/>
      <c r="K12" s="27"/>
      <c r="L12" s="27"/>
      <c r="M12" s="27"/>
      <c r="N12" s="27"/>
      <c r="O12" s="27"/>
      <c r="P12" s="27"/>
      <c r="Q12" s="27"/>
      <c r="R12" s="27"/>
      <c r="S12" s="27"/>
      <c r="T12" s="27"/>
      <c r="U12" s="27"/>
      <c r="V12" s="27"/>
    </row>
    <row r="13" spans="1:22" ht="13.15" customHeight="1" x14ac:dyDescent="0.2">
      <c r="A13" s="27"/>
      <c r="B13" s="541" t="s">
        <v>65</v>
      </c>
      <c r="C13" s="27"/>
      <c r="D13" s="27"/>
      <c r="E13" s="27"/>
      <c r="F13" s="27"/>
      <c r="G13" s="27"/>
      <c r="H13" s="27"/>
      <c r="I13" s="27"/>
      <c r="J13" s="27"/>
      <c r="K13" s="27"/>
      <c r="L13" s="27"/>
      <c r="M13" s="27"/>
      <c r="N13" s="27"/>
      <c r="O13" s="27"/>
      <c r="P13" s="27"/>
      <c r="Q13" s="27"/>
      <c r="R13" s="27"/>
      <c r="S13" s="27"/>
      <c r="T13" s="27"/>
      <c r="U13" s="27"/>
      <c r="V13" s="27"/>
    </row>
    <row r="14" spans="1:22" ht="13.15" customHeight="1" x14ac:dyDescent="0.2">
      <c r="A14" s="27"/>
      <c r="B14" s="541" t="s">
        <v>66</v>
      </c>
      <c r="C14" s="27"/>
      <c r="D14" s="27"/>
      <c r="E14" s="27"/>
      <c r="F14" s="27"/>
      <c r="G14" s="27"/>
      <c r="J14" s="27"/>
      <c r="K14" s="27"/>
      <c r="L14" s="27"/>
      <c r="M14" s="27"/>
      <c r="N14" s="27"/>
      <c r="O14" s="27"/>
      <c r="P14" s="27"/>
      <c r="Q14" s="27"/>
      <c r="R14" s="27"/>
      <c r="S14" s="27"/>
      <c r="T14" s="27"/>
      <c r="U14" s="27"/>
      <c r="V14" s="27"/>
    </row>
    <row r="15" spans="1:22" ht="13.15" customHeight="1" x14ac:dyDescent="0.2">
      <c r="A15" s="27"/>
      <c r="B15" s="541" t="s">
        <v>67</v>
      </c>
      <c r="C15" s="27"/>
      <c r="D15" s="27"/>
      <c r="E15" s="27"/>
      <c r="F15" s="27"/>
      <c r="G15" s="27"/>
      <c r="J15" s="27"/>
      <c r="K15" s="27"/>
      <c r="L15" s="27"/>
      <c r="M15" s="27"/>
      <c r="N15" s="27"/>
      <c r="O15" s="27"/>
      <c r="P15" s="27"/>
      <c r="Q15" s="27"/>
      <c r="R15" s="27"/>
      <c r="S15" s="27"/>
      <c r="T15" s="27"/>
      <c r="U15" s="27"/>
      <c r="V15" s="27"/>
    </row>
    <row r="16" spans="1:22" ht="13.15" customHeight="1" x14ac:dyDescent="0.2">
      <c r="A16" s="27"/>
      <c r="B16" s="541" t="s">
        <v>68</v>
      </c>
      <c r="C16" s="27"/>
      <c r="D16" s="27"/>
      <c r="E16" s="27"/>
      <c r="F16" s="27"/>
      <c r="G16" s="27"/>
      <c r="H16" s="27"/>
      <c r="I16" s="27"/>
      <c r="J16" s="27"/>
      <c r="K16" s="27"/>
      <c r="L16" s="27"/>
      <c r="M16" s="27"/>
      <c r="N16" s="27"/>
      <c r="O16" s="27"/>
      <c r="P16" s="27"/>
      <c r="Q16" s="27"/>
      <c r="R16" s="27"/>
      <c r="S16" s="27"/>
      <c r="T16" s="27"/>
      <c r="U16" s="27"/>
      <c r="V16" s="27"/>
    </row>
    <row r="17" spans="1:22" ht="13.15" customHeight="1" x14ac:dyDescent="0.2">
      <c r="A17" s="27"/>
      <c r="B17" s="541"/>
      <c r="C17" s="27"/>
      <c r="D17" s="27"/>
      <c r="E17" s="27"/>
      <c r="F17" s="27"/>
      <c r="G17" s="27"/>
      <c r="H17" s="27"/>
      <c r="I17" s="27"/>
      <c r="J17" s="27"/>
      <c r="K17" s="27"/>
      <c r="L17" s="27"/>
      <c r="M17" s="27"/>
      <c r="N17" s="27"/>
      <c r="O17" s="27"/>
      <c r="P17" s="27"/>
      <c r="Q17" s="27"/>
      <c r="R17" s="27"/>
      <c r="S17" s="27"/>
      <c r="T17" s="27"/>
      <c r="U17" s="27"/>
      <c r="V17" s="27"/>
    </row>
    <row r="18" spans="1:22" ht="13.15" customHeight="1" x14ac:dyDescent="0.2">
      <c r="A18" s="27"/>
      <c r="B18" s="27"/>
      <c r="C18" s="27"/>
      <c r="D18" s="27"/>
      <c r="E18" s="27"/>
      <c r="F18" s="27"/>
      <c r="G18" s="27"/>
      <c r="H18" s="27"/>
      <c r="I18" s="27"/>
      <c r="J18" s="27"/>
      <c r="K18" s="27"/>
      <c r="L18" s="27"/>
      <c r="M18" s="27"/>
      <c r="N18" s="27"/>
      <c r="O18" s="27"/>
      <c r="P18" s="27"/>
      <c r="Q18" s="27"/>
      <c r="R18" s="27"/>
      <c r="S18" s="27"/>
      <c r="T18" s="27"/>
      <c r="U18" s="27"/>
      <c r="V18" s="27"/>
    </row>
    <row r="19" spans="1:22" ht="13.15" customHeight="1" x14ac:dyDescent="0.2">
      <c r="A19" s="930" t="s">
        <v>69</v>
      </c>
      <c r="B19" s="27" t="s">
        <v>70</v>
      </c>
      <c r="C19" s="27"/>
      <c r="D19" s="27"/>
      <c r="E19" s="27"/>
      <c r="F19" s="27"/>
      <c r="G19" s="27"/>
      <c r="H19" s="27"/>
      <c r="I19" s="27"/>
      <c r="J19" s="27"/>
      <c r="K19" s="27"/>
      <c r="L19" s="27"/>
      <c r="M19" s="27"/>
      <c r="N19" s="27"/>
      <c r="O19" s="27"/>
      <c r="P19" s="27"/>
      <c r="Q19" s="27"/>
      <c r="R19" s="27"/>
      <c r="S19" s="27"/>
      <c r="T19" s="27"/>
      <c r="U19" s="27"/>
      <c r="V19" s="27"/>
    </row>
    <row r="20" spans="1:22" ht="13.15" customHeight="1" x14ac:dyDescent="0.2">
      <c r="A20" s="930"/>
      <c r="B20" s="541" t="s">
        <v>71</v>
      </c>
      <c r="C20" s="27"/>
      <c r="D20" s="27"/>
      <c r="E20" s="27"/>
      <c r="F20" s="27"/>
      <c r="G20" s="27"/>
      <c r="M20" s="27"/>
      <c r="N20" s="27"/>
      <c r="O20" s="27"/>
      <c r="P20" s="27"/>
      <c r="Q20" s="27"/>
      <c r="R20" s="27"/>
      <c r="S20" s="27"/>
      <c r="T20" s="27"/>
      <c r="U20" s="27"/>
      <c r="V20" s="27"/>
    </row>
    <row r="21" spans="1:22" ht="13.15" customHeight="1" x14ac:dyDescent="0.2">
      <c r="A21" s="930"/>
      <c r="B21" s="352" t="s">
        <v>72</v>
      </c>
      <c r="C21" s="352"/>
      <c r="D21" s="352"/>
      <c r="E21" s="352"/>
      <c r="F21" s="352"/>
      <c r="G21" s="352"/>
      <c r="H21" s="352"/>
      <c r="I21" s="352"/>
      <c r="J21" s="352"/>
      <c r="K21" s="352"/>
      <c r="L21" s="352"/>
      <c r="M21" s="27"/>
      <c r="N21" s="27"/>
      <c r="O21" s="27"/>
      <c r="P21" s="27"/>
      <c r="Q21" s="27"/>
      <c r="R21" s="27"/>
      <c r="S21" s="27"/>
      <c r="T21" s="27"/>
      <c r="U21" s="27"/>
      <c r="V21" s="27"/>
    </row>
    <row r="22" spans="1:22" ht="13.15" customHeight="1" x14ac:dyDescent="0.2">
      <c r="A22" s="930"/>
      <c r="B22" s="541" t="s">
        <v>73</v>
      </c>
      <c r="C22" s="27"/>
      <c r="D22" s="27"/>
      <c r="E22" s="27"/>
      <c r="F22" s="27"/>
      <c r="G22" s="27"/>
      <c r="I22" s="27"/>
      <c r="J22" s="27"/>
      <c r="K22" s="27"/>
      <c r="L22" s="27"/>
      <c r="M22" s="27"/>
      <c r="N22" s="27"/>
      <c r="O22" s="27"/>
      <c r="P22" s="27"/>
      <c r="Q22" s="27"/>
      <c r="R22" s="27"/>
      <c r="S22" s="27"/>
      <c r="T22" s="27"/>
      <c r="U22" s="27"/>
      <c r="V22" s="27"/>
    </row>
    <row r="23" spans="1:22" ht="13.15" customHeight="1" x14ac:dyDescent="0.2">
      <c r="A23" s="930"/>
      <c r="B23" s="541" t="s">
        <v>74</v>
      </c>
      <c r="C23" s="27"/>
      <c r="D23" s="27"/>
      <c r="E23" s="27"/>
      <c r="F23" s="27"/>
      <c r="G23" s="27"/>
      <c r="J23" s="27"/>
      <c r="K23" s="27"/>
      <c r="L23" s="27"/>
      <c r="M23" s="27"/>
      <c r="N23" s="27"/>
      <c r="O23" s="27"/>
      <c r="P23" s="27"/>
      <c r="Q23" s="27"/>
      <c r="R23" s="27"/>
      <c r="S23" s="27"/>
      <c r="T23" s="27"/>
      <c r="U23" s="27"/>
      <c r="V23" s="27"/>
    </row>
    <row r="24" spans="1:22" ht="13.15" customHeight="1" x14ac:dyDescent="0.2">
      <c r="A24" s="930"/>
      <c r="B24" s="27"/>
      <c r="C24" s="27"/>
      <c r="D24" s="27"/>
      <c r="E24" s="27"/>
      <c r="F24" s="27"/>
      <c r="G24" s="27"/>
      <c r="H24" s="27"/>
      <c r="I24" s="27"/>
      <c r="J24" s="27"/>
      <c r="K24" s="27"/>
      <c r="L24" s="27"/>
      <c r="M24" s="27"/>
      <c r="N24" s="27"/>
      <c r="O24" s="27"/>
      <c r="P24" s="27"/>
      <c r="Q24" s="27"/>
      <c r="R24" s="27"/>
      <c r="S24" s="27"/>
      <c r="T24" s="27"/>
      <c r="U24" s="27"/>
      <c r="V24" s="27"/>
    </row>
    <row r="25" spans="1:22" ht="13.15" customHeight="1" x14ac:dyDescent="0.2">
      <c r="A25" s="930" t="s">
        <v>75</v>
      </c>
      <c r="B25" s="27" t="s">
        <v>76</v>
      </c>
      <c r="C25" s="27"/>
      <c r="D25" s="27"/>
      <c r="E25" s="27"/>
      <c r="F25" s="27"/>
      <c r="G25" s="27"/>
      <c r="H25" s="27"/>
      <c r="I25" s="27"/>
      <c r="J25" s="27"/>
      <c r="K25" s="27"/>
      <c r="L25" s="27"/>
      <c r="M25" s="27"/>
      <c r="N25" s="27"/>
      <c r="O25" s="27"/>
      <c r="P25" s="27"/>
      <c r="Q25" s="27"/>
      <c r="R25" s="27"/>
      <c r="S25" s="27"/>
      <c r="T25" s="27"/>
      <c r="U25" s="27"/>
      <c r="V25" s="27"/>
    </row>
    <row r="26" spans="1:22" ht="13.15" customHeight="1" x14ac:dyDescent="0.2">
      <c r="A26" s="27"/>
      <c r="B26" s="541" t="s">
        <v>77</v>
      </c>
      <c r="C26" s="27"/>
      <c r="D26" s="27"/>
      <c r="E26" s="27"/>
      <c r="F26" s="27"/>
      <c r="G26" s="27"/>
      <c r="H26" s="27"/>
      <c r="I26" s="27"/>
      <c r="J26" s="27"/>
      <c r="K26" s="27"/>
      <c r="L26" s="27"/>
      <c r="M26" s="27"/>
      <c r="N26" s="27"/>
      <c r="O26" s="27"/>
      <c r="P26" s="27"/>
      <c r="Q26" s="27"/>
      <c r="R26" s="27"/>
      <c r="S26" s="27"/>
      <c r="T26" s="27"/>
      <c r="U26" s="27"/>
      <c r="V26" s="27"/>
    </row>
    <row r="27" spans="1:22" ht="13.15" customHeight="1" x14ac:dyDescent="0.2">
      <c r="A27" s="27"/>
      <c r="B27" s="541" t="s">
        <v>78</v>
      </c>
      <c r="C27" s="27"/>
      <c r="D27" s="27"/>
      <c r="E27" s="27"/>
      <c r="F27" s="27"/>
      <c r="G27" s="27"/>
      <c r="H27" s="27"/>
      <c r="I27" s="27"/>
      <c r="J27" s="27"/>
      <c r="K27" s="27"/>
      <c r="L27" s="27"/>
      <c r="M27" s="27"/>
      <c r="N27" s="27"/>
      <c r="O27" s="27"/>
      <c r="P27" s="27"/>
      <c r="Q27" s="27"/>
      <c r="R27" s="27"/>
      <c r="S27" s="27"/>
      <c r="T27" s="27"/>
      <c r="U27" s="27"/>
      <c r="V27" s="27"/>
    </row>
    <row r="28" spans="1:22" ht="13.15" customHeight="1" x14ac:dyDescent="0.2">
      <c r="A28" s="27"/>
      <c r="B28" s="541" t="s">
        <v>79</v>
      </c>
      <c r="C28" s="27"/>
      <c r="D28" s="27"/>
      <c r="E28" s="27"/>
      <c r="F28" s="27"/>
      <c r="G28" s="27"/>
      <c r="H28" s="27"/>
      <c r="I28" s="27"/>
      <c r="J28" s="27"/>
      <c r="K28" s="27"/>
      <c r="L28" s="27"/>
      <c r="M28" s="27"/>
      <c r="N28" s="27"/>
      <c r="O28" s="27"/>
      <c r="P28" s="27"/>
      <c r="Q28" s="27"/>
      <c r="R28" s="27"/>
      <c r="S28" s="27"/>
      <c r="T28" s="27"/>
      <c r="U28" s="27"/>
      <c r="V28" s="27"/>
    </row>
    <row r="29" spans="1:22" ht="13.15" customHeight="1" x14ac:dyDescent="0.2">
      <c r="A29" s="27"/>
      <c r="B29" s="541" t="s">
        <v>80</v>
      </c>
      <c r="C29" s="27"/>
      <c r="D29" s="27"/>
      <c r="E29" s="27"/>
      <c r="F29" s="27"/>
      <c r="G29" s="27"/>
      <c r="H29" s="27"/>
      <c r="I29" s="27"/>
      <c r="J29" s="27"/>
      <c r="K29" s="27"/>
      <c r="L29" s="27"/>
      <c r="M29" s="27"/>
      <c r="N29" s="27"/>
      <c r="O29" s="27"/>
      <c r="P29" s="27"/>
      <c r="Q29" s="27"/>
      <c r="R29" s="27"/>
      <c r="S29" s="27"/>
      <c r="T29" s="27"/>
      <c r="U29" s="27"/>
      <c r="V29" s="27"/>
    </row>
    <row r="30" spans="1:22" ht="13.15" customHeight="1" x14ac:dyDescent="0.2">
      <c r="A30" s="27"/>
      <c r="B30" s="27"/>
      <c r="C30" s="27"/>
      <c r="D30" s="27"/>
      <c r="E30" s="27"/>
      <c r="F30" s="27"/>
      <c r="G30" s="27"/>
      <c r="H30" s="27"/>
      <c r="I30" s="27"/>
      <c r="J30" s="27"/>
      <c r="K30" s="27"/>
      <c r="L30" s="27"/>
      <c r="M30" s="27"/>
      <c r="N30" s="27"/>
      <c r="O30" s="27"/>
      <c r="P30" s="27"/>
      <c r="Q30" s="27"/>
      <c r="R30" s="27"/>
      <c r="S30" s="27"/>
      <c r="T30" s="27"/>
      <c r="U30" s="27"/>
      <c r="V30" s="27"/>
    </row>
    <row r="31" spans="1:22" ht="13.15" customHeight="1" x14ac:dyDescent="0.2">
      <c r="A31" s="930" t="s">
        <v>81</v>
      </c>
      <c r="B31" s="27" t="s">
        <v>82</v>
      </c>
      <c r="C31" s="27"/>
      <c r="D31" s="27"/>
      <c r="E31" s="27"/>
      <c r="F31" s="27"/>
      <c r="G31" s="27"/>
      <c r="H31" s="27"/>
      <c r="I31" s="27"/>
      <c r="J31" s="27"/>
      <c r="K31" s="27"/>
      <c r="L31" s="27"/>
      <c r="M31" s="27"/>
      <c r="N31" s="27"/>
      <c r="O31" s="27"/>
      <c r="P31" s="27"/>
      <c r="Q31" s="27"/>
      <c r="R31" s="27"/>
      <c r="S31" s="27"/>
      <c r="T31" s="27"/>
      <c r="U31" s="27"/>
      <c r="V31" s="27"/>
    </row>
    <row r="32" spans="1:22" ht="13.15" customHeight="1" x14ac:dyDescent="0.2">
      <c r="A32" s="27"/>
      <c r="B32" s="541" t="s">
        <v>83</v>
      </c>
      <c r="C32" s="27"/>
      <c r="D32" s="27"/>
      <c r="E32" s="27"/>
      <c r="F32" s="27"/>
      <c r="G32" s="27"/>
      <c r="H32" s="27"/>
      <c r="I32" s="27"/>
      <c r="J32" s="27"/>
      <c r="K32" s="27"/>
      <c r="L32" s="27"/>
      <c r="M32" s="27"/>
      <c r="N32" s="27"/>
      <c r="O32" s="27"/>
      <c r="P32" s="27"/>
      <c r="Q32" s="27"/>
      <c r="R32" s="27"/>
      <c r="S32" s="27"/>
      <c r="T32" s="27"/>
      <c r="U32" s="27"/>
      <c r="V32" s="27"/>
    </row>
    <row r="33" spans="1:22" ht="13.15" customHeight="1" x14ac:dyDescent="0.2">
      <c r="A33" s="27"/>
      <c r="B33" s="541" t="s">
        <v>84</v>
      </c>
      <c r="C33" s="27"/>
      <c r="D33" s="27"/>
      <c r="E33" s="27"/>
      <c r="F33" s="27"/>
      <c r="G33" s="27"/>
      <c r="H33" s="27"/>
      <c r="I33" s="27"/>
      <c r="J33" s="27"/>
      <c r="K33" s="27"/>
      <c r="L33" s="27"/>
      <c r="M33" s="27"/>
      <c r="N33" s="27"/>
      <c r="O33" s="27"/>
      <c r="P33" s="27"/>
      <c r="Q33" s="27"/>
      <c r="R33" s="27"/>
      <c r="S33" s="27"/>
      <c r="T33" s="27"/>
      <c r="U33" s="27"/>
      <c r="V33" s="27"/>
    </row>
    <row r="34" spans="1:22" ht="13.15" customHeight="1" x14ac:dyDescent="0.2">
      <c r="A34" s="27"/>
      <c r="B34" s="541" t="s">
        <v>85</v>
      </c>
      <c r="C34" s="27"/>
      <c r="D34" s="27"/>
      <c r="E34" s="27"/>
      <c r="F34" s="27"/>
      <c r="G34" s="27"/>
      <c r="H34" s="27"/>
      <c r="I34" s="27"/>
      <c r="J34" s="27"/>
      <c r="K34" s="27"/>
      <c r="L34" s="27"/>
      <c r="M34" s="27"/>
      <c r="N34" s="27"/>
      <c r="O34" s="27"/>
      <c r="P34" s="27"/>
      <c r="Q34" s="27"/>
      <c r="R34" s="27"/>
      <c r="S34" s="27"/>
      <c r="T34" s="27"/>
      <c r="U34" s="27"/>
      <c r="V34" s="27"/>
    </row>
    <row r="35" spans="1:22" ht="13.15" customHeight="1" x14ac:dyDescent="0.2">
      <c r="A35" s="27"/>
      <c r="B35" s="27"/>
      <c r="C35" s="27"/>
      <c r="D35" s="27"/>
      <c r="E35" s="27"/>
      <c r="F35" s="27"/>
      <c r="G35" s="27"/>
      <c r="H35" s="27"/>
      <c r="I35" s="27"/>
      <c r="J35" s="27"/>
      <c r="K35" s="27"/>
      <c r="L35" s="27"/>
      <c r="M35" s="27"/>
      <c r="N35" s="27"/>
      <c r="O35" s="27"/>
      <c r="P35" s="27"/>
      <c r="Q35" s="27"/>
      <c r="R35" s="27"/>
      <c r="S35" s="27"/>
      <c r="T35" s="27"/>
      <c r="U35" s="27"/>
      <c r="V35" s="27"/>
    </row>
    <row r="36" spans="1:22" ht="13.15" customHeight="1" x14ac:dyDescent="0.2">
      <c r="A36" s="930" t="s">
        <v>86</v>
      </c>
      <c r="B36" s="27" t="s">
        <v>87</v>
      </c>
      <c r="C36" s="27"/>
      <c r="D36" s="27"/>
      <c r="E36" s="27"/>
      <c r="F36" s="27"/>
      <c r="G36" s="27"/>
      <c r="H36" s="27"/>
      <c r="I36" s="27"/>
      <c r="J36" s="27"/>
      <c r="K36" s="27"/>
      <c r="L36" s="27"/>
      <c r="M36" s="27"/>
      <c r="N36" s="27"/>
      <c r="O36" s="27"/>
      <c r="P36" s="27"/>
      <c r="Q36" s="27"/>
      <c r="R36" s="27"/>
      <c r="S36" s="27"/>
      <c r="T36" s="27"/>
      <c r="U36" s="27"/>
      <c r="V36" s="27"/>
    </row>
    <row r="37" spans="1:22" ht="13.15" customHeight="1" x14ac:dyDescent="0.2">
      <c r="A37" s="27"/>
      <c r="B37" s="541" t="s">
        <v>88</v>
      </c>
      <c r="C37" s="27"/>
      <c r="E37" s="27"/>
      <c r="F37" s="27"/>
      <c r="G37" s="27"/>
      <c r="H37" s="27"/>
      <c r="I37" s="27"/>
      <c r="J37" s="27"/>
      <c r="K37" s="27"/>
      <c r="L37" s="27"/>
      <c r="M37" s="27"/>
      <c r="N37" s="27"/>
      <c r="O37" s="27"/>
      <c r="P37" s="27"/>
      <c r="Q37" s="27"/>
      <c r="R37" s="27"/>
      <c r="S37" s="27"/>
      <c r="T37" s="27"/>
      <c r="U37" s="27"/>
      <c r="V37" s="27"/>
    </row>
    <row r="38" spans="1:22" ht="13.15" customHeight="1" x14ac:dyDescent="0.2">
      <c r="A38" s="27"/>
      <c r="B38" s="541" t="s">
        <v>89</v>
      </c>
      <c r="C38" s="27"/>
      <c r="F38" s="27"/>
      <c r="G38" s="27"/>
      <c r="H38" s="27"/>
      <c r="I38" s="27"/>
      <c r="J38" s="27"/>
      <c r="K38" s="27"/>
      <c r="L38" s="27"/>
      <c r="M38" s="27"/>
      <c r="N38" s="27"/>
      <c r="O38" s="27"/>
      <c r="P38" s="27"/>
      <c r="Q38" s="27"/>
      <c r="R38" s="27"/>
      <c r="S38" s="27"/>
      <c r="T38" s="27"/>
      <c r="U38" s="27"/>
      <c r="V38" s="27"/>
    </row>
    <row r="39" spans="1:22" ht="13.15" customHeight="1" x14ac:dyDescent="0.2">
      <c r="A39" s="27"/>
      <c r="B39" s="541" t="s">
        <v>90</v>
      </c>
      <c r="C39" s="27"/>
      <c r="G39" s="27"/>
      <c r="H39" s="27"/>
      <c r="I39" s="27"/>
      <c r="J39" s="27"/>
      <c r="K39" s="27"/>
      <c r="L39" s="27"/>
      <c r="M39" s="27"/>
      <c r="N39" s="27"/>
      <c r="O39" s="27"/>
      <c r="P39" s="27"/>
      <c r="Q39" s="27"/>
      <c r="R39" s="27"/>
      <c r="S39" s="27"/>
      <c r="T39" s="27"/>
      <c r="U39" s="27"/>
      <c r="V39" s="27"/>
    </row>
    <row r="40" spans="1:22" ht="13.15" customHeight="1" x14ac:dyDescent="0.2">
      <c r="A40" s="27"/>
      <c r="B40" s="27"/>
      <c r="C40" s="27"/>
      <c r="D40" s="27"/>
      <c r="E40" s="27"/>
      <c r="F40" s="27"/>
      <c r="G40" s="27"/>
      <c r="H40" s="27"/>
      <c r="I40" s="27"/>
      <c r="J40" s="27"/>
      <c r="K40" s="27"/>
      <c r="L40" s="27"/>
      <c r="M40" s="27"/>
      <c r="N40" s="27"/>
      <c r="O40" s="27"/>
      <c r="P40" s="27"/>
      <c r="Q40" s="27"/>
      <c r="R40" s="27"/>
      <c r="S40" s="27"/>
      <c r="T40" s="27"/>
      <c r="U40" s="27"/>
      <c r="V40" s="27"/>
    </row>
    <row r="41" spans="1:22" ht="13.15" customHeight="1" x14ac:dyDescent="0.2">
      <c r="A41" s="930" t="s">
        <v>91</v>
      </c>
      <c r="B41" s="27" t="s">
        <v>92</v>
      </c>
      <c r="C41" s="27"/>
      <c r="D41" s="27"/>
      <c r="E41" s="27"/>
      <c r="F41" s="27"/>
      <c r="G41" s="27"/>
      <c r="H41" s="27"/>
      <c r="I41" s="27"/>
      <c r="J41" s="27"/>
      <c r="K41" s="27"/>
      <c r="L41" s="27"/>
      <c r="M41" s="27"/>
      <c r="N41" s="27"/>
      <c r="O41" s="27"/>
      <c r="P41" s="27"/>
      <c r="Q41" s="27"/>
      <c r="R41" s="27"/>
      <c r="S41" s="27"/>
      <c r="T41" s="27"/>
      <c r="U41" s="27"/>
      <c r="V41" s="27"/>
    </row>
    <row r="42" spans="1:22" ht="13.15" customHeight="1" x14ac:dyDescent="0.2">
      <c r="A42" s="930"/>
      <c r="B42" s="541" t="s">
        <v>93</v>
      </c>
      <c r="C42" s="27"/>
      <c r="D42" s="27"/>
      <c r="E42" s="27"/>
      <c r="F42" s="27"/>
      <c r="G42" s="27"/>
      <c r="H42" s="27"/>
      <c r="I42" s="27"/>
      <c r="J42" s="27"/>
      <c r="K42" s="27"/>
      <c r="L42" s="27"/>
      <c r="M42" s="27"/>
      <c r="N42" s="27"/>
      <c r="O42" s="27"/>
      <c r="P42" s="27"/>
      <c r="Q42" s="27"/>
      <c r="R42" s="27"/>
      <c r="S42" s="27"/>
      <c r="T42" s="27"/>
      <c r="U42" s="27"/>
      <c r="V42" s="27"/>
    </row>
    <row r="43" spans="1:22" ht="13.15" customHeight="1" x14ac:dyDescent="0.2">
      <c r="A43" s="930"/>
      <c r="B43" s="541" t="s">
        <v>94</v>
      </c>
      <c r="C43" s="27"/>
      <c r="D43" s="27"/>
      <c r="E43" s="27"/>
      <c r="F43" s="27"/>
      <c r="G43" s="27"/>
      <c r="H43" s="27"/>
      <c r="I43" s="27"/>
      <c r="J43" s="27"/>
      <c r="K43" s="27"/>
      <c r="L43" s="27"/>
      <c r="M43" s="27"/>
      <c r="N43" s="27"/>
      <c r="O43" s="27"/>
      <c r="P43" s="27"/>
      <c r="Q43" s="27"/>
      <c r="R43" s="27"/>
      <c r="S43" s="27"/>
      <c r="T43" s="27"/>
      <c r="U43" s="27"/>
      <c r="V43" s="27"/>
    </row>
    <row r="44" spans="1:22" ht="13.15" customHeight="1" x14ac:dyDescent="0.2">
      <c r="A44" s="930"/>
      <c r="B44" s="541" t="s">
        <v>95</v>
      </c>
      <c r="C44" s="27"/>
      <c r="D44" s="27"/>
      <c r="E44" s="27"/>
      <c r="F44" s="27"/>
      <c r="G44" s="27"/>
      <c r="H44" s="27"/>
      <c r="I44" s="27"/>
      <c r="J44" s="27"/>
      <c r="K44" s="27"/>
      <c r="L44" s="27"/>
      <c r="M44" s="27"/>
      <c r="N44" s="27"/>
      <c r="O44" s="27"/>
      <c r="P44" s="27"/>
      <c r="Q44" s="27"/>
      <c r="R44" s="27"/>
      <c r="S44" s="27"/>
      <c r="T44" s="27"/>
      <c r="U44" s="27"/>
      <c r="V44" s="27"/>
    </row>
    <row r="45" spans="1:22" ht="13.15" customHeight="1" x14ac:dyDescent="0.2">
      <c r="A45" s="930"/>
      <c r="B45" s="541" t="s">
        <v>96</v>
      </c>
      <c r="C45" s="27"/>
      <c r="D45" s="27"/>
      <c r="E45" s="27"/>
      <c r="F45" s="27"/>
      <c r="G45" s="27"/>
      <c r="H45" s="27"/>
      <c r="I45" s="27"/>
      <c r="J45" s="27"/>
      <c r="K45" s="27"/>
      <c r="L45" s="27"/>
      <c r="M45" s="27"/>
      <c r="N45" s="27"/>
      <c r="O45" s="27"/>
      <c r="P45" s="27"/>
      <c r="Q45" s="27"/>
      <c r="R45" s="27"/>
      <c r="S45" s="27"/>
      <c r="T45" s="27"/>
      <c r="U45" s="27"/>
      <c r="V45" s="27"/>
    </row>
    <row r="46" spans="1:22" ht="13.15" customHeight="1" x14ac:dyDescent="0.2">
      <c r="A46" s="930"/>
      <c r="B46" s="541" t="s">
        <v>97</v>
      </c>
      <c r="C46" s="27"/>
      <c r="D46" s="27"/>
      <c r="E46" s="27"/>
      <c r="F46" s="27"/>
      <c r="G46" s="27"/>
      <c r="H46" s="27"/>
      <c r="I46" s="27"/>
      <c r="J46" s="27"/>
      <c r="K46" s="27"/>
      <c r="L46" s="27"/>
      <c r="M46" s="27"/>
      <c r="N46" s="27"/>
      <c r="O46" s="27"/>
      <c r="P46" s="27"/>
      <c r="Q46" s="27"/>
      <c r="R46" s="27"/>
      <c r="S46" s="27"/>
      <c r="T46" s="27"/>
      <c r="U46" s="27"/>
      <c r="V46" s="27"/>
    </row>
    <row r="47" spans="1:22" ht="13.15" customHeight="1" x14ac:dyDescent="0.2">
      <c r="A47" s="27"/>
      <c r="B47" s="541" t="s">
        <v>98</v>
      </c>
      <c r="C47" s="27"/>
      <c r="D47" s="27"/>
      <c r="E47" s="27"/>
      <c r="F47" s="27"/>
      <c r="G47" s="27"/>
      <c r="H47" s="27"/>
      <c r="I47" s="27"/>
      <c r="J47" s="27"/>
      <c r="K47" s="27"/>
      <c r="L47" s="27"/>
      <c r="M47" s="27"/>
      <c r="N47" s="27"/>
      <c r="O47" s="27"/>
      <c r="P47" s="27"/>
      <c r="Q47" s="27"/>
      <c r="R47" s="27"/>
      <c r="S47" s="27"/>
      <c r="T47" s="27"/>
      <c r="U47" s="27"/>
      <c r="V47" s="27"/>
    </row>
    <row r="48" spans="1:22" ht="13.15" customHeight="1" x14ac:dyDescent="0.2">
      <c r="A48" s="27"/>
      <c r="B48" s="541" t="s">
        <v>99</v>
      </c>
      <c r="C48" s="27"/>
      <c r="D48" s="27"/>
      <c r="E48" s="27"/>
      <c r="F48" s="27"/>
      <c r="G48" s="27"/>
      <c r="H48" s="27"/>
      <c r="I48" s="27"/>
      <c r="J48" s="27"/>
      <c r="K48" s="27"/>
      <c r="L48" s="27"/>
      <c r="M48" s="27"/>
      <c r="N48" s="27"/>
      <c r="O48" s="27"/>
      <c r="P48" s="27"/>
      <c r="Q48" s="27"/>
      <c r="R48" s="27"/>
      <c r="S48" s="27"/>
      <c r="T48" s="27"/>
      <c r="U48" s="27"/>
      <c r="V48" s="27"/>
    </row>
    <row r="49" spans="1:22" ht="13.15" customHeight="1" x14ac:dyDescent="0.2">
      <c r="A49" s="27"/>
      <c r="B49" s="541" t="s">
        <v>100</v>
      </c>
      <c r="C49" s="27"/>
      <c r="D49" s="27"/>
      <c r="E49" s="27"/>
      <c r="F49" s="27"/>
      <c r="G49" s="27"/>
      <c r="H49" s="27"/>
      <c r="I49" s="27"/>
      <c r="J49" s="27"/>
      <c r="K49" s="27"/>
      <c r="L49" s="27"/>
      <c r="M49" s="27"/>
      <c r="N49" s="27"/>
      <c r="O49" s="27"/>
      <c r="P49" s="27"/>
      <c r="Q49" s="27"/>
      <c r="R49" s="27"/>
      <c r="S49" s="27"/>
      <c r="T49" s="27"/>
      <c r="U49" s="27"/>
      <c r="V49" s="27"/>
    </row>
    <row r="50" spans="1:22" ht="13.15" customHeight="1" x14ac:dyDescent="0.2">
      <c r="A50" s="27"/>
      <c r="B50" s="541" t="s">
        <v>101</v>
      </c>
      <c r="C50" s="27"/>
      <c r="D50" s="27"/>
      <c r="E50" s="27"/>
      <c r="F50" s="27"/>
      <c r="G50" s="27"/>
      <c r="H50" s="27"/>
      <c r="I50" s="27"/>
      <c r="J50" s="27"/>
      <c r="K50" s="27"/>
      <c r="L50" s="27"/>
      <c r="M50" s="27"/>
      <c r="N50" s="27"/>
      <c r="O50" s="27"/>
      <c r="P50" s="27"/>
      <c r="Q50" s="27"/>
      <c r="R50" s="27"/>
      <c r="S50" s="27"/>
      <c r="T50" s="27"/>
      <c r="U50" s="27"/>
      <c r="V50" s="27"/>
    </row>
    <row r="51" spans="1:22" ht="13.15" customHeight="1" x14ac:dyDescent="0.2">
      <c r="A51" s="27"/>
      <c r="B51" s="541" t="s">
        <v>102</v>
      </c>
      <c r="C51" s="27"/>
      <c r="D51" s="27"/>
      <c r="E51" s="27"/>
      <c r="F51" s="27"/>
      <c r="G51" s="27"/>
      <c r="H51" s="27"/>
      <c r="I51" s="27"/>
      <c r="J51" s="27"/>
      <c r="K51" s="27"/>
      <c r="L51" s="27"/>
      <c r="M51" s="27"/>
      <c r="N51" s="27"/>
      <c r="O51" s="27"/>
      <c r="P51" s="27"/>
      <c r="Q51" s="27"/>
      <c r="R51" s="27"/>
      <c r="S51" s="27"/>
      <c r="T51" s="27"/>
      <c r="U51" s="27"/>
      <c r="V51" s="27"/>
    </row>
    <row r="52" spans="1:22" ht="13.15" customHeight="1" x14ac:dyDescent="0.2">
      <c r="A52" s="27"/>
      <c r="B52" s="541" t="s">
        <v>103</v>
      </c>
      <c r="C52" s="27"/>
      <c r="D52" s="27"/>
      <c r="E52" s="27"/>
      <c r="F52" s="27"/>
      <c r="G52" s="27"/>
      <c r="H52" s="27"/>
      <c r="I52" s="27"/>
      <c r="J52" s="27"/>
      <c r="K52" s="27"/>
      <c r="L52" s="27"/>
      <c r="M52" s="27"/>
      <c r="N52" s="27"/>
      <c r="O52" s="27"/>
      <c r="P52" s="27"/>
      <c r="Q52" s="27"/>
      <c r="R52" s="27"/>
      <c r="S52" s="27"/>
      <c r="T52" s="27"/>
      <c r="U52" s="27"/>
      <c r="V52" s="27"/>
    </row>
    <row r="53" spans="1:22" ht="13.15" customHeight="1" x14ac:dyDescent="0.2">
      <c r="A53" s="27"/>
      <c r="B53" s="541" t="s">
        <v>104</v>
      </c>
      <c r="C53" s="27"/>
      <c r="D53" s="27"/>
      <c r="E53" s="27"/>
      <c r="F53" s="27"/>
      <c r="G53" s="27"/>
      <c r="H53" s="27"/>
      <c r="I53" s="27"/>
      <c r="J53" s="27"/>
      <c r="K53" s="27"/>
      <c r="L53" s="27"/>
      <c r="M53" s="27"/>
      <c r="N53" s="27"/>
      <c r="O53" s="27"/>
      <c r="P53" s="27"/>
      <c r="Q53" s="27"/>
      <c r="R53" s="27"/>
      <c r="S53" s="27"/>
      <c r="T53" s="27"/>
      <c r="U53" s="27"/>
      <c r="V53" s="27"/>
    </row>
    <row r="54" spans="1:22" ht="13.15" customHeight="1" x14ac:dyDescent="0.2">
      <c r="A54" s="27"/>
      <c r="B54" s="541" t="s">
        <v>105</v>
      </c>
      <c r="C54" s="27"/>
      <c r="D54" s="27"/>
      <c r="E54" s="27"/>
      <c r="F54" s="27"/>
      <c r="G54" s="27"/>
      <c r="H54" s="27"/>
      <c r="I54" s="27"/>
      <c r="J54" s="27"/>
      <c r="K54" s="27"/>
      <c r="L54" s="27"/>
      <c r="M54" s="27"/>
      <c r="N54" s="27"/>
      <c r="O54" s="27"/>
      <c r="P54" s="27"/>
      <c r="Q54" s="27"/>
      <c r="R54" s="27"/>
      <c r="S54" s="27"/>
      <c r="T54" s="27"/>
      <c r="U54" s="27"/>
      <c r="V54" s="27"/>
    </row>
    <row r="55" spans="1:22" ht="13.15" customHeight="1" x14ac:dyDescent="0.2">
      <c r="A55" s="27"/>
      <c r="B55" s="87" t="s">
        <v>106</v>
      </c>
      <c r="C55" s="27"/>
      <c r="D55" s="27"/>
      <c r="E55" s="27"/>
      <c r="F55" s="27"/>
      <c r="G55" s="27"/>
      <c r="H55" s="27"/>
      <c r="I55" s="27"/>
      <c r="J55" s="27"/>
      <c r="K55" s="27"/>
      <c r="L55" s="27"/>
      <c r="M55" s="27"/>
      <c r="N55" s="27"/>
      <c r="O55" s="27"/>
      <c r="P55" s="27"/>
      <c r="Q55" s="27"/>
      <c r="R55" s="27"/>
      <c r="S55" s="27"/>
      <c r="T55" s="27"/>
      <c r="U55" s="27"/>
      <c r="V55" s="27"/>
    </row>
    <row r="56" spans="1:22" ht="13.15" customHeight="1" x14ac:dyDescent="0.2">
      <c r="A56" s="27"/>
      <c r="B56" s="87" t="s">
        <v>107</v>
      </c>
      <c r="C56" s="27"/>
      <c r="D56" s="27"/>
      <c r="E56" s="27"/>
      <c r="F56" s="27"/>
      <c r="G56" s="27"/>
      <c r="H56" s="27"/>
      <c r="I56" s="27"/>
      <c r="J56" s="27"/>
      <c r="K56" s="27"/>
      <c r="L56" s="27"/>
      <c r="M56" s="27"/>
      <c r="N56" s="27"/>
      <c r="O56" s="27"/>
      <c r="P56" s="27"/>
      <c r="Q56" s="27"/>
      <c r="R56" s="27"/>
      <c r="S56" s="27"/>
      <c r="T56" s="27"/>
      <c r="U56" s="27"/>
      <c r="V56" s="27"/>
    </row>
    <row r="57" spans="1:22" ht="13.15" customHeight="1" x14ac:dyDescent="0.2">
      <c r="A57" s="27"/>
      <c r="B57" s="27"/>
      <c r="C57" s="27"/>
      <c r="D57" s="27"/>
      <c r="E57" s="27"/>
      <c r="F57" s="27"/>
      <c r="G57" s="27"/>
      <c r="H57" s="27"/>
      <c r="I57" s="27"/>
      <c r="J57" s="27"/>
      <c r="K57" s="27"/>
      <c r="L57" s="27"/>
      <c r="M57" s="27"/>
      <c r="N57" s="27"/>
      <c r="O57" s="27"/>
      <c r="P57" s="27"/>
      <c r="Q57" s="27"/>
      <c r="R57" s="27"/>
      <c r="S57" s="27"/>
      <c r="T57" s="27"/>
      <c r="U57" s="27"/>
      <c r="V57" s="27"/>
    </row>
    <row r="58" spans="1:22" ht="13.15" customHeight="1" x14ac:dyDescent="0.2">
      <c r="A58" s="930" t="s">
        <v>108</v>
      </c>
      <c r="B58" s="541" t="s">
        <v>109</v>
      </c>
      <c r="C58" s="27"/>
      <c r="D58" s="27"/>
      <c r="E58" s="27"/>
      <c r="J58" s="27"/>
      <c r="K58" s="27"/>
      <c r="L58" s="27"/>
      <c r="M58" s="27"/>
      <c r="N58" s="27"/>
      <c r="O58" s="27"/>
      <c r="P58" s="27"/>
      <c r="Q58" s="27"/>
      <c r="R58" s="27"/>
      <c r="S58" s="27"/>
      <c r="T58" s="27"/>
      <c r="U58" s="27"/>
      <c r="V58" s="27"/>
    </row>
    <row r="59" spans="1:22" ht="13.15" customHeight="1" x14ac:dyDescent="0.2">
      <c r="A59" s="27"/>
      <c r="B59" s="27"/>
      <c r="C59" s="27"/>
      <c r="D59" s="27"/>
      <c r="E59" s="27"/>
      <c r="F59" s="27"/>
      <c r="G59" s="27"/>
      <c r="H59" s="27"/>
      <c r="I59" s="27"/>
      <c r="J59" s="27"/>
      <c r="K59" s="27"/>
      <c r="L59" s="27"/>
      <c r="M59" s="27"/>
      <c r="N59" s="27"/>
      <c r="O59" s="27"/>
      <c r="P59" s="27"/>
      <c r="Q59" s="27"/>
      <c r="R59" s="27"/>
      <c r="S59" s="27"/>
      <c r="T59" s="27"/>
      <c r="U59" s="27"/>
      <c r="V59" s="27"/>
    </row>
    <row r="60" spans="1:22" ht="13.15" customHeight="1" x14ac:dyDescent="0.2">
      <c r="A60" s="930" t="s">
        <v>110</v>
      </c>
      <c r="B60" s="541" t="s">
        <v>111</v>
      </c>
      <c r="C60" s="27"/>
      <c r="D60" s="27"/>
      <c r="E60" s="27"/>
      <c r="I60" s="27"/>
      <c r="J60" s="27"/>
      <c r="K60" s="27"/>
      <c r="L60" s="27"/>
      <c r="M60" s="27"/>
      <c r="N60" s="27"/>
      <c r="O60" s="27"/>
      <c r="P60" s="27"/>
      <c r="Q60" s="27"/>
      <c r="R60" s="27"/>
      <c r="S60" s="27"/>
      <c r="T60" s="27"/>
      <c r="U60" s="27"/>
      <c r="V60" s="27"/>
    </row>
    <row r="61" spans="1:22" ht="13.15" customHeight="1" x14ac:dyDescent="0.2">
      <c r="A61" s="930"/>
      <c r="B61" s="352"/>
      <c r="C61" s="352"/>
      <c r="D61" s="352"/>
      <c r="E61" s="352"/>
      <c r="F61" s="352"/>
      <c r="G61" s="352"/>
      <c r="H61" s="352"/>
      <c r="I61" s="27"/>
      <c r="J61" s="27"/>
      <c r="K61" s="27"/>
      <c r="L61" s="27"/>
      <c r="M61" s="27"/>
      <c r="N61" s="27"/>
      <c r="O61" s="27"/>
      <c r="P61" s="27"/>
      <c r="Q61" s="27"/>
      <c r="R61" s="27"/>
      <c r="S61" s="27"/>
      <c r="T61" s="27"/>
      <c r="U61" s="27"/>
      <c r="V61" s="27"/>
    </row>
    <row r="62" spans="1:22" ht="13.15" customHeight="1" x14ac:dyDescent="0.2">
      <c r="A62" s="930" t="s">
        <v>900</v>
      </c>
      <c r="B62" s="352" t="s">
        <v>112</v>
      </c>
      <c r="C62" s="352"/>
      <c r="D62" s="352"/>
      <c r="E62" s="352"/>
      <c r="F62" s="352"/>
      <c r="G62" s="352"/>
      <c r="H62" s="352"/>
      <c r="I62" s="27"/>
      <c r="J62" s="27"/>
      <c r="K62" s="27"/>
      <c r="L62" s="27"/>
      <c r="M62" s="27"/>
      <c r="N62" s="27"/>
      <c r="O62" s="27"/>
      <c r="P62" s="27"/>
      <c r="Q62" s="27"/>
      <c r="R62" s="27"/>
      <c r="S62" s="27"/>
      <c r="T62" s="27"/>
      <c r="U62" s="27"/>
      <c r="V62" s="27"/>
    </row>
    <row r="63" spans="1:22" ht="13.15" customHeight="1" x14ac:dyDescent="0.2">
      <c r="A63" s="930"/>
      <c r="B63" s="352"/>
      <c r="C63" s="352"/>
      <c r="D63" s="352"/>
      <c r="E63" s="352"/>
      <c r="F63" s="352"/>
      <c r="G63" s="352"/>
      <c r="H63" s="352"/>
      <c r="I63" s="27"/>
      <c r="J63" s="27"/>
      <c r="K63" s="27"/>
      <c r="L63" s="27"/>
      <c r="M63" s="27"/>
      <c r="N63" s="27"/>
      <c r="O63" s="27"/>
      <c r="P63" s="27"/>
      <c r="Q63" s="27"/>
      <c r="R63" s="27"/>
      <c r="S63" s="27"/>
      <c r="T63" s="27"/>
      <c r="U63" s="27"/>
      <c r="V63" s="27"/>
    </row>
    <row r="64" spans="1:22" ht="13.15" customHeight="1" x14ac:dyDescent="0.2">
      <c r="A64" s="930" t="s">
        <v>113</v>
      </c>
      <c r="B64" s="27" t="s">
        <v>114</v>
      </c>
      <c r="C64" s="27"/>
      <c r="D64" s="352"/>
      <c r="E64" s="352"/>
      <c r="F64" s="352"/>
      <c r="G64" s="352"/>
      <c r="H64" s="352"/>
      <c r="I64" s="27"/>
      <c r="J64" s="27"/>
      <c r="K64" s="27"/>
      <c r="L64" s="27"/>
      <c r="M64" s="27"/>
      <c r="N64" s="27"/>
      <c r="O64" s="27"/>
      <c r="P64" s="27"/>
      <c r="Q64" s="27"/>
      <c r="R64" s="27"/>
      <c r="S64" s="27"/>
      <c r="T64" s="27"/>
      <c r="U64" s="27"/>
      <c r="V64" s="27"/>
    </row>
    <row r="65" spans="1:22" ht="13.15" customHeight="1" x14ac:dyDescent="0.2">
      <c r="A65" s="930"/>
      <c r="B65" s="352" t="s">
        <v>115</v>
      </c>
      <c r="C65" s="27"/>
      <c r="D65" s="352"/>
      <c r="E65" s="352"/>
      <c r="F65" s="352"/>
      <c r="G65" s="352"/>
      <c r="H65" s="352"/>
      <c r="I65" s="27"/>
      <c r="J65" s="27"/>
      <c r="K65" s="27"/>
      <c r="L65" s="27"/>
      <c r="M65" s="27"/>
      <c r="N65" s="27"/>
      <c r="O65" s="27"/>
      <c r="P65" s="27"/>
      <c r="Q65" s="27"/>
      <c r="R65" s="27"/>
      <c r="S65" s="27"/>
      <c r="T65" s="27"/>
      <c r="U65" s="27"/>
      <c r="V65" s="27"/>
    </row>
    <row r="66" spans="1:22" ht="13.15" customHeight="1" x14ac:dyDescent="0.2">
      <c r="A66" s="930"/>
      <c r="B66" s="352" t="s">
        <v>116</v>
      </c>
      <c r="C66" s="27"/>
      <c r="D66" s="352"/>
      <c r="E66" s="352"/>
      <c r="F66" s="352"/>
      <c r="G66" s="352"/>
      <c r="H66" s="352"/>
      <c r="I66" s="27"/>
      <c r="J66" s="27"/>
      <c r="K66" s="27"/>
      <c r="L66" s="27"/>
      <c r="M66" s="27"/>
      <c r="N66" s="27"/>
      <c r="O66" s="27"/>
      <c r="P66" s="27"/>
      <c r="Q66" s="27"/>
      <c r="R66" s="27"/>
      <c r="S66" s="27"/>
      <c r="T66" s="27"/>
      <c r="U66" s="27"/>
      <c r="V66" s="27"/>
    </row>
    <row r="67" spans="1:22" ht="13.15" customHeight="1" x14ac:dyDescent="0.2">
      <c r="A67" s="930"/>
      <c r="B67" s="352" t="s">
        <v>117</v>
      </c>
      <c r="C67" s="27"/>
      <c r="D67" s="352"/>
      <c r="E67" s="352"/>
      <c r="F67" s="352"/>
      <c r="G67" s="352"/>
      <c r="H67" s="352"/>
      <c r="I67" s="27"/>
      <c r="J67" s="27"/>
      <c r="K67" s="27"/>
      <c r="L67" s="27"/>
      <c r="M67" s="27"/>
      <c r="N67" s="27"/>
      <c r="O67" s="27"/>
      <c r="P67" s="27"/>
      <c r="Q67" s="27"/>
      <c r="R67" s="27"/>
      <c r="S67" s="27"/>
      <c r="T67" s="27"/>
      <c r="U67" s="27"/>
      <c r="V67" s="27"/>
    </row>
    <row r="68" spans="1:22" ht="13.15" customHeight="1" x14ac:dyDescent="0.2">
      <c r="A68" s="930"/>
      <c r="B68" s="352" t="s">
        <v>118</v>
      </c>
      <c r="C68" s="27"/>
      <c r="D68" s="352"/>
      <c r="E68" s="352"/>
      <c r="F68" s="352"/>
      <c r="G68" s="352"/>
      <c r="H68" s="352"/>
      <c r="I68" s="27"/>
      <c r="J68" s="27"/>
      <c r="K68" s="27"/>
      <c r="L68" s="27"/>
      <c r="M68" s="27"/>
      <c r="N68" s="27"/>
      <c r="O68" s="27"/>
      <c r="P68" s="27"/>
      <c r="Q68" s="27"/>
      <c r="R68" s="27"/>
      <c r="S68" s="27"/>
      <c r="T68" s="27"/>
      <c r="U68" s="27"/>
      <c r="V68" s="27"/>
    </row>
    <row r="69" spans="1:22" ht="13.15" customHeight="1" x14ac:dyDescent="0.2">
      <c r="A69" s="930"/>
      <c r="B69" s="352" t="s">
        <v>119</v>
      </c>
      <c r="C69" s="27"/>
      <c r="D69" s="352"/>
      <c r="E69" s="352"/>
      <c r="F69" s="352"/>
      <c r="G69" s="352"/>
      <c r="H69" s="352"/>
      <c r="I69" s="27"/>
      <c r="J69" s="27"/>
      <c r="K69" s="27"/>
      <c r="L69" s="27"/>
      <c r="M69" s="27"/>
      <c r="N69" s="27"/>
      <c r="O69" s="27"/>
      <c r="P69" s="27"/>
      <c r="Q69" s="27"/>
      <c r="R69" s="27"/>
      <c r="S69" s="27"/>
      <c r="T69" s="27"/>
      <c r="U69" s="27"/>
      <c r="V69" s="27"/>
    </row>
    <row r="70" spans="1:22" ht="13.15" customHeight="1" x14ac:dyDescent="0.2">
      <c r="A70" s="930"/>
      <c r="B70" s="352" t="s">
        <v>120</v>
      </c>
      <c r="C70" s="27"/>
      <c r="D70" s="352"/>
      <c r="E70" s="352"/>
      <c r="F70" s="352"/>
      <c r="G70" s="352"/>
      <c r="H70" s="352"/>
      <c r="I70" s="27"/>
      <c r="J70" s="27"/>
      <c r="K70" s="27"/>
      <c r="L70" s="27"/>
      <c r="M70" s="27"/>
      <c r="N70" s="27"/>
      <c r="O70" s="27"/>
      <c r="P70" s="27"/>
      <c r="Q70" s="27"/>
      <c r="R70" s="27"/>
      <c r="S70" s="27"/>
      <c r="T70" s="27"/>
      <c r="U70" s="27"/>
      <c r="V70" s="27"/>
    </row>
    <row r="71" spans="1:22" ht="13.15" customHeight="1" x14ac:dyDescent="0.2">
      <c r="A71" s="930"/>
      <c r="B71" s="352" t="s">
        <v>121</v>
      </c>
      <c r="C71" s="27"/>
      <c r="D71" s="352"/>
      <c r="E71" s="352"/>
      <c r="F71" s="352"/>
      <c r="G71" s="352"/>
      <c r="H71" s="352"/>
      <c r="I71" s="27"/>
      <c r="J71" s="27"/>
      <c r="K71" s="27"/>
      <c r="L71" s="27"/>
      <c r="M71" s="27"/>
      <c r="N71" s="27"/>
      <c r="O71" s="27"/>
      <c r="P71" s="27"/>
      <c r="Q71" s="27"/>
      <c r="R71" s="27"/>
      <c r="S71" s="27"/>
      <c r="T71" s="27"/>
      <c r="U71" s="27"/>
      <c r="V71" s="27"/>
    </row>
    <row r="72" spans="1:22" ht="13.15" customHeight="1" x14ac:dyDescent="0.2">
      <c r="A72" s="930"/>
      <c r="B72" s="352"/>
      <c r="C72" s="352"/>
      <c r="D72" s="352"/>
      <c r="E72" s="352"/>
      <c r="F72" s="352"/>
      <c r="G72" s="352"/>
      <c r="H72" s="352"/>
      <c r="I72" s="27"/>
      <c r="J72" s="27"/>
      <c r="K72" s="27"/>
      <c r="L72" s="27"/>
      <c r="M72" s="27"/>
      <c r="N72" s="27"/>
      <c r="O72" s="27"/>
      <c r="P72" s="27"/>
      <c r="Q72" s="27"/>
      <c r="R72" s="27"/>
      <c r="S72" s="27"/>
      <c r="T72" s="27"/>
      <c r="U72" s="27"/>
      <c r="V72" s="27"/>
    </row>
    <row r="73" spans="1:22" ht="13.15" customHeight="1" x14ac:dyDescent="0.2">
      <c r="A73" s="930"/>
      <c r="B73" s="352"/>
      <c r="C73" s="352"/>
      <c r="D73" s="352"/>
      <c r="E73" s="352"/>
      <c r="F73" s="352"/>
      <c r="G73" s="352"/>
      <c r="H73" s="352"/>
      <c r="I73" s="27"/>
      <c r="J73" s="27"/>
      <c r="K73" s="27"/>
      <c r="L73" s="27"/>
      <c r="M73" s="27"/>
      <c r="N73" s="27"/>
      <c r="O73" s="27"/>
      <c r="P73" s="27"/>
      <c r="Q73" s="27"/>
      <c r="R73" s="27"/>
      <c r="S73" s="27"/>
      <c r="T73" s="27"/>
      <c r="U73" s="27"/>
      <c r="V73" s="27"/>
    </row>
    <row r="74" spans="1:22" ht="13.15" customHeight="1" x14ac:dyDescent="0.2">
      <c r="A74" s="930"/>
      <c r="B74" s="352"/>
      <c r="C74" s="352"/>
      <c r="D74" s="352"/>
      <c r="E74" s="352"/>
      <c r="F74" s="352"/>
      <c r="G74" s="352"/>
      <c r="H74" s="352"/>
      <c r="I74" s="27"/>
      <c r="J74" s="27"/>
      <c r="K74" s="27"/>
      <c r="L74" s="27"/>
      <c r="M74" s="27"/>
      <c r="N74" s="27"/>
      <c r="O74" s="27"/>
      <c r="P74" s="27"/>
      <c r="Q74" s="27"/>
      <c r="R74" s="27"/>
      <c r="S74" s="27"/>
      <c r="T74" s="27"/>
      <c r="U74" s="27"/>
      <c r="V74" s="27"/>
    </row>
    <row r="75" spans="1:22" ht="13.15" customHeight="1" x14ac:dyDescent="0.2">
      <c r="A75" s="27"/>
      <c r="B75" s="27"/>
      <c r="C75" s="27"/>
      <c r="D75" s="27"/>
      <c r="E75" s="27"/>
      <c r="F75" s="27"/>
      <c r="G75" s="27"/>
      <c r="H75" s="27"/>
      <c r="I75" s="27"/>
      <c r="J75" s="27"/>
      <c r="K75" s="27"/>
      <c r="L75" s="27"/>
      <c r="M75" s="27"/>
      <c r="N75" s="27"/>
      <c r="O75" s="27"/>
      <c r="P75" s="27"/>
      <c r="Q75" s="27"/>
      <c r="R75" s="27"/>
      <c r="S75" s="27"/>
      <c r="T75" s="27"/>
      <c r="U75" s="27"/>
      <c r="V75" s="27"/>
    </row>
    <row r="76" spans="1:22" ht="13.15" customHeight="1" x14ac:dyDescent="0.2">
      <c r="A76" s="930" t="s">
        <v>122</v>
      </c>
      <c r="B76" s="541" t="s">
        <v>123</v>
      </c>
      <c r="R76" s="27"/>
      <c r="S76" s="27"/>
      <c r="T76" s="27"/>
      <c r="U76" s="27"/>
      <c r="V76" s="27"/>
    </row>
    <row r="77" spans="1:22" ht="13.15" customHeight="1" x14ac:dyDescent="0.2">
      <c r="A77" s="27"/>
      <c r="B77" s="27"/>
      <c r="C77" s="27"/>
      <c r="D77" s="27"/>
      <c r="E77" s="27"/>
      <c r="F77" s="27"/>
      <c r="G77" s="27"/>
      <c r="H77" s="27"/>
      <c r="I77" s="27"/>
      <c r="J77" s="27"/>
      <c r="K77" s="27"/>
      <c r="L77" s="27"/>
      <c r="M77" s="27"/>
      <c r="N77" s="27"/>
      <c r="O77" s="27"/>
      <c r="P77" s="27"/>
      <c r="Q77" s="27"/>
      <c r="R77" s="27"/>
      <c r="S77" s="27"/>
      <c r="T77" s="27"/>
      <c r="U77" s="27"/>
      <c r="V77" s="27"/>
    </row>
    <row r="78" spans="1:22" ht="13.15" customHeight="1" x14ac:dyDescent="0.2">
      <c r="A78" s="930" t="s">
        <v>124</v>
      </c>
      <c r="B78" s="541" t="s">
        <v>125</v>
      </c>
      <c r="O78" s="27"/>
      <c r="P78" s="27"/>
      <c r="Q78" s="27"/>
      <c r="R78" s="27"/>
      <c r="S78" s="27"/>
      <c r="T78" s="27"/>
      <c r="U78" s="27"/>
      <c r="V78" s="27"/>
    </row>
    <row r="79" spans="1:22" ht="13.15" customHeight="1" x14ac:dyDescent="0.2">
      <c r="A79" s="27"/>
      <c r="B79" s="27"/>
      <c r="C79" s="27"/>
      <c r="D79" s="27"/>
      <c r="E79" s="27"/>
      <c r="F79" s="27"/>
      <c r="G79" s="27"/>
      <c r="H79" s="27"/>
      <c r="I79" s="27"/>
      <c r="J79" s="27"/>
      <c r="K79" s="27"/>
      <c r="L79" s="27"/>
      <c r="M79" s="27"/>
      <c r="N79" s="27"/>
      <c r="O79" s="27"/>
      <c r="P79" s="27"/>
      <c r="Q79" s="27"/>
      <c r="R79" s="27"/>
      <c r="S79" s="27"/>
      <c r="T79" s="27"/>
      <c r="U79" s="27"/>
      <c r="V79" s="27"/>
    </row>
    <row r="80" spans="1:22" ht="13.15" customHeight="1" x14ac:dyDescent="0.2">
      <c r="A80" s="930" t="s">
        <v>126</v>
      </c>
      <c r="B80" s="541" t="s">
        <v>127</v>
      </c>
      <c r="R80" s="27"/>
      <c r="S80" s="27"/>
      <c r="T80" s="27"/>
      <c r="U80" s="27"/>
      <c r="V80" s="27"/>
    </row>
    <row r="81" spans="1:22" ht="13.15" customHeight="1" x14ac:dyDescent="0.2">
      <c r="A81" s="930"/>
      <c r="B81" s="27"/>
      <c r="C81" s="27"/>
      <c r="D81" s="27"/>
      <c r="E81" s="27"/>
      <c r="F81" s="27"/>
      <c r="G81" s="27"/>
      <c r="H81" s="27"/>
      <c r="I81" s="27"/>
      <c r="J81" s="27"/>
      <c r="K81" s="27"/>
      <c r="L81" s="27"/>
      <c r="M81" s="27"/>
      <c r="N81" s="27"/>
      <c r="O81" s="27"/>
      <c r="P81" s="27"/>
      <c r="Q81" s="27"/>
      <c r="R81" s="27"/>
      <c r="S81" s="27"/>
      <c r="T81" s="27"/>
      <c r="U81" s="27"/>
      <c r="V81" s="27"/>
    </row>
    <row r="82" spans="1:22" ht="13.15" customHeight="1" x14ac:dyDescent="0.2">
      <c r="A82" s="930" t="s">
        <v>128</v>
      </c>
      <c r="B82" s="541" t="s">
        <v>129</v>
      </c>
      <c r="S82" s="27"/>
      <c r="T82" s="27"/>
      <c r="U82" s="27"/>
      <c r="V82" s="27"/>
    </row>
    <row r="83" spans="1:22" ht="13.15" customHeight="1" x14ac:dyDescent="0.2">
      <c r="A83" s="27"/>
      <c r="B83" s="27"/>
      <c r="C83" s="27"/>
      <c r="D83" s="27"/>
      <c r="E83" s="27"/>
      <c r="F83" s="27"/>
      <c r="G83" s="27"/>
      <c r="H83" s="27"/>
      <c r="I83" s="27"/>
      <c r="J83" s="27"/>
      <c r="K83" s="27"/>
      <c r="L83" s="27"/>
      <c r="M83" s="27"/>
      <c r="N83" s="27"/>
      <c r="O83" s="27"/>
      <c r="P83" s="27"/>
      <c r="Q83" s="27"/>
      <c r="R83" s="27"/>
      <c r="S83" s="27"/>
      <c r="T83" s="27"/>
      <c r="U83" s="27"/>
      <c r="V83" s="27"/>
    </row>
    <row r="84" spans="1:22" ht="13.15" customHeight="1" x14ac:dyDescent="0.2">
      <c r="A84" s="930" t="s">
        <v>130</v>
      </c>
      <c r="B84" s="541" t="s">
        <v>131</v>
      </c>
      <c r="C84" s="27"/>
      <c r="U84" s="27"/>
      <c r="V84" s="27"/>
    </row>
    <row r="85" spans="1:22" ht="13.15" customHeight="1" x14ac:dyDescent="0.2">
      <c r="A85" s="27"/>
      <c r="B85" s="27"/>
      <c r="C85" s="27"/>
      <c r="D85" s="27"/>
      <c r="E85" s="27"/>
      <c r="F85" s="27"/>
      <c r="G85" s="27"/>
      <c r="H85" s="27"/>
      <c r="I85" s="27"/>
      <c r="J85" s="27"/>
      <c r="K85" s="27"/>
      <c r="L85" s="27"/>
      <c r="M85" s="27"/>
      <c r="N85" s="27"/>
      <c r="O85" s="27"/>
      <c r="P85" s="27"/>
      <c r="Q85" s="27"/>
      <c r="R85" s="27"/>
      <c r="S85" s="27"/>
      <c r="T85" s="27"/>
      <c r="U85" s="27"/>
      <c r="V85" s="27"/>
    </row>
    <row r="86" spans="1:22" ht="13.15" customHeight="1" x14ac:dyDescent="0.2">
      <c r="A86" s="930" t="s">
        <v>132</v>
      </c>
      <c r="B86" s="27"/>
      <c r="C86" s="541" t="s">
        <v>133</v>
      </c>
      <c r="D86" s="27"/>
      <c r="E86" s="27"/>
      <c r="F86" s="27"/>
      <c r="G86" s="27"/>
      <c r="H86" s="27"/>
      <c r="I86" s="27"/>
      <c r="J86" s="27"/>
      <c r="K86" s="27"/>
      <c r="L86" s="27"/>
      <c r="M86" s="27"/>
      <c r="N86" s="27"/>
      <c r="O86" s="27"/>
      <c r="P86" s="27"/>
      <c r="Q86" s="27"/>
      <c r="R86" s="27"/>
      <c r="S86" s="27"/>
      <c r="T86" s="27"/>
      <c r="U86" s="27"/>
      <c r="V86" s="27"/>
    </row>
    <row r="87" spans="1:22" ht="13.15" customHeight="1" x14ac:dyDescent="0.2">
      <c r="A87" s="27"/>
      <c r="B87" s="27"/>
      <c r="C87" s="541" t="s">
        <v>134</v>
      </c>
      <c r="E87" s="27"/>
      <c r="F87" s="27"/>
      <c r="G87" s="27"/>
      <c r="H87" s="27"/>
      <c r="I87" s="27"/>
      <c r="J87" s="27"/>
      <c r="K87" s="27"/>
      <c r="L87" s="27"/>
      <c r="M87" s="27"/>
      <c r="N87" s="27"/>
      <c r="O87" s="27"/>
      <c r="P87" s="27"/>
      <c r="Q87" s="27"/>
      <c r="R87" s="27"/>
      <c r="S87" s="27"/>
      <c r="T87" s="27"/>
      <c r="U87" s="27"/>
      <c r="V87" s="27"/>
    </row>
    <row r="88" spans="1:22" x14ac:dyDescent="0.2">
      <c r="A88" s="27"/>
      <c r="B88" s="27"/>
      <c r="C88" s="541" t="s">
        <v>135</v>
      </c>
      <c r="F88" s="27"/>
      <c r="G88" s="27"/>
      <c r="H88" s="27"/>
      <c r="I88" s="27"/>
      <c r="J88" s="27"/>
      <c r="K88" s="27"/>
      <c r="L88" s="27"/>
      <c r="M88" s="27"/>
      <c r="N88" s="27"/>
      <c r="O88" s="27"/>
      <c r="P88" s="27"/>
      <c r="Q88" s="27"/>
      <c r="R88" s="27"/>
      <c r="S88" s="27"/>
      <c r="T88" s="27"/>
      <c r="U88" s="27"/>
      <c r="V88" s="27"/>
    </row>
    <row r="89" spans="1:22" ht="13.15" customHeight="1" x14ac:dyDescent="0.2">
      <c r="A89" s="27"/>
      <c r="B89" s="27"/>
      <c r="C89" s="27"/>
      <c r="D89" s="27"/>
      <c r="E89" s="27"/>
      <c r="F89" s="27"/>
      <c r="G89" s="27"/>
      <c r="H89" s="27"/>
      <c r="I89" s="27"/>
      <c r="J89" s="27"/>
      <c r="K89" s="27"/>
      <c r="L89" s="27"/>
      <c r="M89" s="27"/>
      <c r="N89" s="27"/>
      <c r="O89" s="27"/>
      <c r="P89" s="27"/>
      <c r="Q89" s="27"/>
      <c r="R89" s="27"/>
      <c r="S89" s="27"/>
      <c r="T89" s="27"/>
      <c r="U89" s="27"/>
      <c r="V89" s="27"/>
    </row>
    <row r="90" spans="1:22" x14ac:dyDescent="0.2">
      <c r="A90" s="27"/>
      <c r="B90" s="27"/>
      <c r="C90" s="27"/>
      <c r="D90" s="27"/>
      <c r="E90" s="27"/>
      <c r="F90" s="27"/>
      <c r="G90" s="27"/>
      <c r="H90" s="27"/>
      <c r="I90" s="27"/>
      <c r="J90" s="27"/>
      <c r="K90" s="27"/>
      <c r="L90" s="27"/>
      <c r="M90" s="27"/>
      <c r="N90" s="27"/>
      <c r="O90" s="27"/>
      <c r="P90" s="27"/>
      <c r="Q90" s="27"/>
      <c r="R90" s="27"/>
      <c r="S90" s="27"/>
      <c r="T90" s="27"/>
      <c r="U90" s="27"/>
      <c r="V90" s="27"/>
    </row>
    <row r="91" spans="1:22" x14ac:dyDescent="0.2">
      <c r="A91" s="27"/>
      <c r="B91" s="27"/>
      <c r="C91" s="27"/>
      <c r="D91" s="27"/>
      <c r="E91" s="27"/>
      <c r="F91" s="27"/>
      <c r="G91" s="27"/>
      <c r="H91" s="27"/>
      <c r="I91" s="27"/>
      <c r="J91" s="27"/>
      <c r="K91" s="27"/>
      <c r="L91" s="27"/>
      <c r="M91" s="27"/>
      <c r="N91" s="27"/>
      <c r="O91" s="27"/>
      <c r="P91" s="27"/>
      <c r="Q91" s="27"/>
      <c r="R91" s="27"/>
      <c r="S91" s="27"/>
      <c r="T91" s="27"/>
      <c r="U91" s="27"/>
      <c r="V91" s="27"/>
    </row>
  </sheetData>
  <hyperlinks>
    <hyperlink ref="B9" location="'Table 1a'!A1" display="1a. Central line-associated bloodstream infections (CLABSI)" xr:uid="{FB143F59-497F-4959-B27C-A8F2F2B28EFA}"/>
    <hyperlink ref="B10" location="'Table 1b'!A1" display="1b. Catheter-associated urinary tract infections (CAUTI)" xr:uid="{852B84E0-DF5B-4FCE-A498-0FF0356BAE9B}"/>
    <hyperlink ref="B11" location="'Table 1c'!A1" display="1c. Ventilator-associated events (VAE), including Infection-related ventilator-associated condition and possible ventilator-associated pneumonia (IVAC-Plus)" xr:uid="{176028E8-D844-4354-8945-76B12A62853F}"/>
    <hyperlink ref="B12" location="'Table 1d'!A1" display="1d. Surgical site infections (SSI)" xr:uid="{CB14960A-93C3-4B9B-B0BB-F679DA1DAF69}"/>
    <hyperlink ref="B14" location="'Table 1e'!A1" display="1f. Hospital-onset methicillin-resistant Staphylococcus aureus (MRSA) bacteremia" xr:uid="{8A0D1BD6-C0D1-4CF6-8F21-82695023768E}"/>
    <hyperlink ref="B16" location="'Table 1g Footnotes'!A1" display="1g. Table 1 Footnotes" xr:uid="{8BFD31A3-673E-4A2F-A503-3A7391EA6E0B}"/>
    <hyperlink ref="B20" location="'Table 2a-NAT''L DA Data'!A1" display="2a. CLABSI, CAUTI, and VAE from Acute Care Hospitals" xr:uid="{D5B0C100-9DBA-49DF-B6E7-C36DF86448F0}"/>
    <hyperlink ref="B21" location="'Table 2b-NAT''L LABID Data'!A1" display="2b. Hospital-onset MRSA bacteremia and hospital-onset CDI from Acute Care Hospitals" xr:uid="{D01CBF8E-8E2F-4C27-8ADA-C47B35E85699}"/>
    <hyperlink ref="B22" location="'Table 2c-NAT''L SSI Data'!A1" display="2c. Adult SSIs from all NHSN procedure categories from Acute Care Hospitals " xr:uid="{1B6287A7-12A3-4997-8F13-2880419B9847}"/>
    <hyperlink ref="B23" location="'Table 2d-NAT''L SSI Data'!A1" display="2d. Pediatric SSIs from all NHSN procedure categories from Acute Care Hospitals" xr:uid="{5C4BA2A3-25A7-4BBC-BC7A-5A78B110B07C}"/>
    <hyperlink ref="B26" location="'Table 3a-State CLABSI Data'!A1" display="3a. All locations combined" xr:uid="{B790B8E8-81B6-462B-A359-78C736A5AAE0}"/>
    <hyperlink ref="B27" location="'Table 3b-State CLABSI Data'!A1" display="3b. Critical care locations only" xr:uid="{E3141958-42C3-44CF-9CCD-45F9B907FBBB}"/>
    <hyperlink ref="B28" location="'Table 3c-State CLABSI Data'!A1" display="3c. Ward (non-critical care) locations only" xr:uid="{B37D8AD7-95F9-4800-8323-EECE5A6B65C9}"/>
    <hyperlink ref="B29" location="'Table 3d-State CLABSI Data'!A1" display="3d. Neonatal critical care locations only" xr:uid="{4B3978E2-6871-4DBD-8EE4-85F86E4BC51F}"/>
    <hyperlink ref="B32" location="'Table 4a-State CAUTI Data'!A1" display="4a. All locations combined" xr:uid="{28861B92-3CBA-4577-977B-B1545D4EDF90}"/>
    <hyperlink ref="B33" location="'Table 4b-State CAUTI Data'!A1" display="4b. Critical care locations only" xr:uid="{39F407BD-16A0-4630-9D18-82C97276BDA6}"/>
    <hyperlink ref="B34" location="'Table 4c-State CAUTI Data'!A1" display="4c. Ward (non-critical care) locations only" xr:uid="{B44121D6-7354-4175-8C17-4BEFF5792541}"/>
    <hyperlink ref="B37" location="'Table 5a-State VAE Data'!A1" display="5a. VAE, all locations combined" xr:uid="{B76513D1-FF5E-4B63-A38A-D3B8F787CC53}"/>
    <hyperlink ref="B38" location="'Table 5b-State VAE Data'!A1" display="5b. VAE, critical care locations only" xr:uid="{66A291A3-E300-42AC-88D8-CFBE81D8AA24}"/>
    <hyperlink ref="B39" location="'Table 5c-State VAE Data'!A1" display="5c. VAE, ward (non-critical care) locations only" xr:uid="{FDDFF649-449E-47E8-B599-0DB898AD6A18}"/>
    <hyperlink ref="B42" location="'Table 6a-State SSI Data'!A1" display="6a. Colon surgery" xr:uid="{178DEBE0-1AF5-4223-B332-7F205FCB2FD4}"/>
    <hyperlink ref="B43" location="'Table 6b-State SSI Data'!A1" display="6b. Abdominal hysterectomy surgery" xr:uid="{E8CE1B05-17C9-40EF-953B-F789FE8BB8C5}"/>
    <hyperlink ref="B44" location="'Table 6c-State SSI Data'!A1" display="6c. Hip arthroplasty" xr:uid="{BB7FA3DD-96A7-499F-A951-A77653E17BE8}"/>
    <hyperlink ref="B45" location="'Table 6d-State SSI Data'!A1" display="6d. Knee arthroplasty" xr:uid="{DD173395-21D9-4099-8E98-A1F3B54C8C3B}"/>
    <hyperlink ref="B46" location="'Table 6e-State SSI Data'!A1" display="6e. Rectal surgery" xr:uid="{F0A07DCA-C38C-439E-88A4-2839A1883085}"/>
    <hyperlink ref="B47" location="'Table 6f-State SSI Data'!A1" display="6f. Vaginal hysterectomy" xr:uid="{DA427A25-1264-4BE8-AFEE-70C7EA2714E2}"/>
    <hyperlink ref="B48" location="'Table 6g-State SSI Data'!A1" display="6g. Coronary artery bypass graft" xr:uid="{5C8EF29F-17AE-4A39-8A0F-5CE696C09A1C}"/>
    <hyperlink ref="B49" location="'Table 6h-State SSI Data'!A1" display="6h. Other cardiac surgery" xr:uid="{5567CF10-A15D-4934-A8D4-AC6F07E5E061}"/>
    <hyperlink ref="B50" location="'Table 6i-State SSI Data'!A1" display="6i. Peripheral vascular bypass surgery" xr:uid="{D63B228B-805A-494A-8BE1-C793202FEF9D}"/>
    <hyperlink ref="B51" location="'Table 6j-State SSI Data'!A1" display="6j. Abdominal aortic aneurysm repair" xr:uid="{149D91BD-AB7A-466A-B2B2-16035244C96F}"/>
    <hyperlink ref="B52" location="'Table 6k-State SSI Data'!A1" display="6k. Cesarean section surgery" xr:uid="{35A02BAE-8C76-40E6-AD20-85517F2C269E}"/>
    <hyperlink ref="B53" location="'Table 6l-State SSI Data'!A1" display="6l. Spinal fusion surgery" xr:uid="{3740438C-8801-42DA-882B-A3E5DCDC535C}"/>
    <hyperlink ref="B54" location="'Table 6m-State SSI Data'!A1" display="6m. Laminectomy surgery" xr:uid="{EDBA4DEC-108D-406F-90F3-82992B160E17}"/>
    <hyperlink ref="B58" location="'Table 7-State MRSA Data'!A1" display="State-specific SIRs for hospital-onset MRSA bacteremia from Acute Care Hospitals" xr:uid="{7E630C84-DCFC-4A53-BF08-4398BD2902B7}"/>
    <hyperlink ref="B60" location="'Table 8-State CDI Data'!A1" display="State-specific SIRs for hospital-onset CDI from Acute Care Hospitals" xr:uid="{EE613003-2351-401F-B446-7C88A4C7A88E}"/>
    <hyperlink ref="B62" location="'Table 9-NAT''L SIR Comparison'!A1" display="Changes in national SIRs for CLABSI, CAUTI, VAE, SSI, hospital-onset MRSA bacteremia, and hospital-onset CDI between 2015 and 2016 from Acute Care Hospitals" xr:uid="{C77C0E2C-557C-452E-AA9D-F9B725AB4624}"/>
    <hyperlink ref="B65" location="'Table 10a-State SIR Comparison'!A1" display="10a. CLABSI, all locations combined" xr:uid="{333C751B-1AD0-4610-8A6D-1D0CB1317606}"/>
    <hyperlink ref="B66" location="'Table 10b-State SIR Comparison'!A1" display="10b. CAUTI, all locations combined" xr:uid="{4935967E-155E-43A3-9607-B3A42784279B}"/>
    <hyperlink ref="B67" location="'Table 10c-State SIR Comparison'!A1" display="10c. VAE, all locations, combined" xr:uid="{08E007A7-5BAC-4899-801F-A8DA783D193F}"/>
    <hyperlink ref="B68" location="'Table 10d-State SIR Comparison'!A1" display="10d. SSI, colon surgery" xr:uid="{330E1E2E-5C1C-4E89-B41F-3E2696E7FF82}"/>
    <hyperlink ref="B69" location="'Table 10e-State SIR Comparison'!A1" display="10e. SSI, abdominal hysterectomy surgery" xr:uid="{F28D0231-15B8-4091-B026-3D7CEEE53C1B}"/>
    <hyperlink ref="B70" location="'Table 10f-State SIR Comparison'!A1" display="10f. Hospital-onset MRSA bacteremia" xr:uid="{970579C9-BC37-44AE-81FC-6329B5BAC032}"/>
    <hyperlink ref="B71" location="'Table 10g-State SIR Comparison'!A1" display="10g. Hospital-onset CDI" xr:uid="{8F184CB7-02F9-492F-8E64-B2BBDBC4F28C}"/>
    <hyperlink ref="B76" location="'Appendix A'!A1" display="Factors used in NHSN risk adjustment of the device-associated HAIs (CLABSI, CAUTI, VAE, IVAC-Plus) negative binomial regression models from Acute Care Hospitals" xr:uid="{931D354B-D6FE-482D-AF7B-9062BA93C140}"/>
    <hyperlink ref="B78" location="'Appendix B'!A1" display="Factors used in NHSN risk adjustment of the MRSA Bacteremia and C.difficile negative binomial regression models from Acute Care Hospitals" xr:uid="{81F5F03E-637E-4C8B-BB4D-C780F280BCAD}"/>
    <hyperlink ref="B80" location="'Appendix C'!A1" display="List of NHSN procedures included in this report with predictive risk factors from the NHSN Complex Admission/Re-admission SSI Logistic Regression, Adults ≥ 18 years of age" xr:uid="{9D9496D6-4FED-49FC-9D3E-9A6B00644186}"/>
    <hyperlink ref="B82" location="'Appendix D'!A1" display="List of NHSN procedures included in this report with predictive risk factors from the NHSN Complex Admission/Re-admission SSI Logistic Regression, Pediatrics &lt; 18 years of age" xr:uid="{047F3D8B-C11D-4875-B607-CE142D460939}"/>
    <hyperlink ref="B84" location="'Appendix E'!A1" display="List of NHSN procedures and corresponding SCIP procedures included in this report with factors used in the NHSN risk adjustment of the Complex Admission/Readmission Model, Adults ≥ 18 years of age" xr:uid="{312D6C6A-8E7F-483C-8B15-C0909D31BEC6}"/>
    <hyperlink ref="C86" location="'Additional Resources'!A3" display="SIR Guide" xr:uid="{97A0599D-5FF5-47AF-97BC-38D6ED34ADD6}"/>
    <hyperlink ref="C87" location="'Additional Resources'!A5" display="Technical Appendix" xr:uid="{6CB63EC3-F045-46D1-9C65-4135FD4937CC}"/>
    <hyperlink ref="C88" location="'Additional Resources'!A8" display="HAI Progress Report Home Page" xr:uid="{F168BBFD-076E-4E48-8F8C-12539BA7D633}"/>
    <hyperlink ref="B15" location="'Table 1f'!A1" display="1e. Hospital-onset Clostridium difficile (CDI)" xr:uid="{4F4AB165-AA68-4846-B66D-D6033309A43C}"/>
    <hyperlink ref="B13" location="'Table 1d'!A1" display="1d. Surgical site infections (SSI)" xr:uid="{9D5D279E-0A6B-4BA6-BEE3-1860A89F7D76}"/>
  </hyperlinks>
  <pageMargins left="0.7" right="0.7" top="0.75" bottom="0.75" header="0.3" footer="0.3"/>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R79"/>
  <sheetViews>
    <sheetView workbookViewId="0">
      <selection sqref="A1:Q1"/>
    </sheetView>
  </sheetViews>
  <sheetFormatPr defaultColWidth="9.140625" defaultRowHeight="12.75" x14ac:dyDescent="0.2"/>
  <cols>
    <col min="1" max="1" width="16.85546875" style="97" customWidth="1"/>
    <col min="2" max="5" width="12.7109375" style="96" customWidth="1"/>
    <col min="6" max="7" width="12.7109375" style="139" customWidth="1"/>
    <col min="8" max="9" width="9.140625" style="139" customWidth="1"/>
    <col min="10" max="10" width="11.7109375" style="96" customWidth="1"/>
    <col min="11" max="11" width="12.7109375" style="102" customWidth="1"/>
    <col min="12" max="12" width="12.7109375" style="96" customWidth="1"/>
    <col min="13" max="17" width="9.140625" style="96" customWidth="1"/>
    <col min="18" max="19" width="9.140625" style="96"/>
    <col min="20" max="20" width="6.85546875" style="96" customWidth="1"/>
    <col min="21" max="16384" width="9.140625" style="96"/>
  </cols>
  <sheetData>
    <row r="1" spans="1:18" s="97" customFormat="1" ht="13.15" customHeight="1" x14ac:dyDescent="0.2">
      <c r="A1" s="1195" t="s">
        <v>462</v>
      </c>
      <c r="B1" s="1196"/>
      <c r="C1" s="1196"/>
      <c r="D1" s="1196"/>
      <c r="E1" s="1196"/>
      <c r="F1" s="1196"/>
      <c r="G1" s="1196"/>
      <c r="H1" s="1196"/>
      <c r="I1" s="1196"/>
      <c r="J1" s="1196"/>
      <c r="K1" s="1196"/>
      <c r="L1" s="1196"/>
      <c r="M1" s="1196"/>
      <c r="N1" s="1196"/>
      <c r="O1" s="1196"/>
      <c r="P1" s="1196"/>
      <c r="Q1" s="1197"/>
      <c r="R1" s="10"/>
    </row>
    <row r="2" spans="1:18" s="97" customFormat="1" x14ac:dyDescent="0.2">
      <c r="A2" s="1153" t="s">
        <v>366</v>
      </c>
      <c r="B2" s="1148"/>
      <c r="C2" s="1148"/>
      <c r="D2" s="1148"/>
      <c r="E2" s="1148"/>
      <c r="F2" s="1148"/>
      <c r="G2" s="1148"/>
      <c r="H2" s="1148"/>
      <c r="I2" s="1148"/>
      <c r="J2" s="1148"/>
      <c r="K2" s="1148"/>
      <c r="L2" s="1148"/>
      <c r="M2" s="1148"/>
      <c r="N2" s="1148"/>
      <c r="O2" s="1148"/>
      <c r="P2" s="1148"/>
      <c r="Q2" s="1198"/>
      <c r="R2" s="10"/>
    </row>
    <row r="3" spans="1:18" s="97" customFormat="1" ht="15.75" customHeight="1" thickBot="1" x14ac:dyDescent="0.25">
      <c r="A3" s="1154" t="s">
        <v>507</v>
      </c>
      <c r="B3" s="1149"/>
      <c r="C3" s="1149"/>
      <c r="D3" s="1149"/>
      <c r="E3" s="1149"/>
      <c r="F3" s="1149"/>
      <c r="G3" s="1149"/>
      <c r="H3" s="1149"/>
      <c r="I3" s="1149"/>
      <c r="J3" s="1149"/>
      <c r="K3" s="1149"/>
      <c r="L3" s="1149"/>
      <c r="M3" s="1149"/>
      <c r="N3" s="1149"/>
      <c r="O3" s="1149"/>
      <c r="P3" s="1149"/>
      <c r="Q3" s="1199"/>
      <c r="R3" s="10"/>
    </row>
    <row r="4" spans="1:18" s="101" customFormat="1" ht="15" thickTop="1" x14ac:dyDescent="0.2">
      <c r="A4" s="15"/>
      <c r="B4" s="152"/>
      <c r="C4" s="343"/>
      <c r="D4" s="112"/>
      <c r="E4" s="1189" t="s">
        <v>300</v>
      </c>
      <c r="F4" s="1189"/>
      <c r="G4" s="651"/>
      <c r="H4" s="1190" t="s">
        <v>239</v>
      </c>
      <c r="I4" s="1191"/>
      <c r="J4" s="1193" t="s">
        <v>240</v>
      </c>
      <c r="K4" s="1193"/>
      <c r="L4" s="1194"/>
      <c r="M4" s="1212" t="s">
        <v>387</v>
      </c>
      <c r="N4" s="1187"/>
      <c r="O4" s="1187"/>
      <c r="P4" s="1187"/>
      <c r="Q4" s="1188"/>
      <c r="R4" s="10"/>
    </row>
    <row r="5" spans="1:18" s="101" customFormat="1" ht="55.5" customHeight="1" x14ac:dyDescent="0.2">
      <c r="A5" s="98" t="s">
        <v>9</v>
      </c>
      <c r="B5" s="12" t="s">
        <v>369</v>
      </c>
      <c r="C5" s="24" t="s">
        <v>489</v>
      </c>
      <c r="D5" s="11" t="s">
        <v>465</v>
      </c>
      <c r="E5" s="798" t="s">
        <v>243</v>
      </c>
      <c r="F5" s="20" t="s">
        <v>244</v>
      </c>
      <c r="G5" s="20" t="s">
        <v>245</v>
      </c>
      <c r="H5" s="20" t="s">
        <v>284</v>
      </c>
      <c r="I5" s="21" t="s">
        <v>285</v>
      </c>
      <c r="J5" s="24" t="s">
        <v>466</v>
      </c>
      <c r="K5" s="24" t="s">
        <v>389</v>
      </c>
      <c r="L5" s="25" t="s">
        <v>390</v>
      </c>
      <c r="M5" s="502">
        <v>0.1</v>
      </c>
      <c r="N5" s="22">
        <v>0.25</v>
      </c>
      <c r="O5" s="19" t="s">
        <v>375</v>
      </c>
      <c r="P5" s="22">
        <v>0.75</v>
      </c>
      <c r="Q5" s="23">
        <v>0.9</v>
      </c>
    </row>
    <row r="6" spans="1:18" s="163" customFormat="1" ht="14.1" customHeight="1" x14ac:dyDescent="0.2">
      <c r="A6" s="161" t="s">
        <v>145</v>
      </c>
      <c r="B6" s="420" t="s">
        <v>50</v>
      </c>
      <c r="C6" s="843">
        <v>1</v>
      </c>
      <c r="D6" s="764" t="s">
        <v>391</v>
      </c>
      <c r="E6" s="674" t="s">
        <v>391</v>
      </c>
      <c r="F6" s="674" t="s">
        <v>391</v>
      </c>
      <c r="G6" s="29" t="s">
        <v>391</v>
      </c>
      <c r="H6" s="29" t="s">
        <v>391</v>
      </c>
      <c r="I6" s="39" t="s">
        <v>391</v>
      </c>
      <c r="J6" s="674" t="s">
        <v>391</v>
      </c>
      <c r="K6" s="29" t="s">
        <v>391</v>
      </c>
      <c r="L6" s="39" t="s">
        <v>391</v>
      </c>
      <c r="M6" s="614" t="s">
        <v>391</v>
      </c>
      <c r="N6" s="203" t="s">
        <v>391</v>
      </c>
      <c r="O6" s="203" t="s">
        <v>391</v>
      </c>
      <c r="P6" s="203" t="s">
        <v>391</v>
      </c>
      <c r="Q6" s="204" t="s">
        <v>391</v>
      </c>
      <c r="R6" s="674"/>
    </row>
    <row r="7" spans="1:18" s="163" customFormat="1" ht="14.1" customHeight="1" x14ac:dyDescent="0.2">
      <c r="A7" s="161" t="s">
        <v>146</v>
      </c>
      <c r="B7" s="420" t="s">
        <v>50</v>
      </c>
      <c r="C7" s="843">
        <v>0</v>
      </c>
      <c r="D7" s="764" t="s">
        <v>391</v>
      </c>
      <c r="E7" s="674" t="s">
        <v>391</v>
      </c>
      <c r="F7" s="674" t="s">
        <v>391</v>
      </c>
      <c r="G7" s="29" t="s">
        <v>391</v>
      </c>
      <c r="H7" s="29" t="s">
        <v>391</v>
      </c>
      <c r="I7" s="39" t="s">
        <v>391</v>
      </c>
      <c r="J7" s="674" t="s">
        <v>391</v>
      </c>
      <c r="K7" s="29" t="s">
        <v>391</v>
      </c>
      <c r="L7" s="39" t="s">
        <v>391</v>
      </c>
      <c r="M7" s="614" t="s">
        <v>391</v>
      </c>
      <c r="N7" s="203" t="s">
        <v>391</v>
      </c>
      <c r="O7" s="203" t="s">
        <v>391</v>
      </c>
      <c r="P7" s="203" t="s">
        <v>391</v>
      </c>
      <c r="Q7" s="204" t="s">
        <v>391</v>
      </c>
      <c r="R7" s="674"/>
    </row>
    <row r="8" spans="1:18" s="163" customFormat="1" ht="14.1" customHeight="1" x14ac:dyDescent="0.2">
      <c r="A8" s="161" t="s">
        <v>147</v>
      </c>
      <c r="B8" s="420" t="s">
        <v>205</v>
      </c>
      <c r="C8" s="843">
        <v>1</v>
      </c>
      <c r="D8" s="764" t="s">
        <v>391</v>
      </c>
      <c r="E8" s="674" t="s">
        <v>391</v>
      </c>
      <c r="F8" s="674" t="s">
        <v>391</v>
      </c>
      <c r="G8" s="29" t="s">
        <v>391</v>
      </c>
      <c r="H8" s="29" t="s">
        <v>391</v>
      </c>
      <c r="I8" s="39" t="s">
        <v>391</v>
      </c>
      <c r="J8" s="674" t="s">
        <v>391</v>
      </c>
      <c r="K8" s="29" t="s">
        <v>391</v>
      </c>
      <c r="L8" s="39" t="s">
        <v>391</v>
      </c>
      <c r="M8" s="614" t="s">
        <v>391</v>
      </c>
      <c r="N8" s="203" t="s">
        <v>391</v>
      </c>
      <c r="O8" s="203" t="s">
        <v>391</v>
      </c>
      <c r="P8" s="203" t="s">
        <v>391</v>
      </c>
      <c r="Q8" s="204" t="s">
        <v>391</v>
      </c>
      <c r="R8" s="674"/>
    </row>
    <row r="9" spans="1:18" s="163" customFormat="1" ht="14.1" customHeight="1" x14ac:dyDescent="0.2">
      <c r="A9" s="161" t="s">
        <v>148</v>
      </c>
      <c r="B9" s="420" t="s">
        <v>205</v>
      </c>
      <c r="C9" s="843">
        <v>2</v>
      </c>
      <c r="D9" s="764" t="s">
        <v>391</v>
      </c>
      <c r="E9" s="674" t="s">
        <v>391</v>
      </c>
      <c r="F9" s="674" t="s">
        <v>391</v>
      </c>
      <c r="G9" s="29" t="s">
        <v>391</v>
      </c>
      <c r="H9" s="29" t="s">
        <v>391</v>
      </c>
      <c r="I9" s="39" t="s">
        <v>391</v>
      </c>
      <c r="J9" s="674" t="s">
        <v>391</v>
      </c>
      <c r="K9" s="29" t="s">
        <v>391</v>
      </c>
      <c r="L9" s="39" t="s">
        <v>391</v>
      </c>
      <c r="M9" s="614" t="s">
        <v>391</v>
      </c>
      <c r="N9" s="203" t="s">
        <v>391</v>
      </c>
      <c r="O9" s="203" t="s">
        <v>391</v>
      </c>
      <c r="P9" s="203" t="s">
        <v>391</v>
      </c>
      <c r="Q9" s="204" t="s">
        <v>391</v>
      </c>
      <c r="R9" s="674"/>
    </row>
    <row r="10" spans="1:18" s="163" customFormat="1" ht="14.1" customHeight="1" x14ac:dyDescent="0.2">
      <c r="A10" s="161" t="s">
        <v>149</v>
      </c>
      <c r="B10" s="420" t="s">
        <v>49</v>
      </c>
      <c r="C10" s="843">
        <v>252</v>
      </c>
      <c r="D10" s="722">
        <v>5725</v>
      </c>
      <c r="E10" s="87">
        <v>20</v>
      </c>
      <c r="F10" s="440">
        <v>102.40170000000001</v>
      </c>
      <c r="G10" s="609">
        <v>0.19500000000000001</v>
      </c>
      <c r="H10" s="609">
        <v>0.123</v>
      </c>
      <c r="I10" s="436">
        <v>0.29599999999999999</v>
      </c>
      <c r="J10" s="87">
        <v>22</v>
      </c>
      <c r="K10" s="611">
        <v>0</v>
      </c>
      <c r="L10" s="442">
        <v>0</v>
      </c>
      <c r="M10" s="614">
        <v>0</v>
      </c>
      <c r="N10" s="203">
        <v>0</v>
      </c>
      <c r="O10" s="203">
        <v>0</v>
      </c>
      <c r="P10" s="203">
        <v>0.191</v>
      </c>
      <c r="Q10" s="204">
        <v>0.77300000000000002</v>
      </c>
    </row>
    <row r="11" spans="1:18" s="163" customFormat="1" ht="14.1" customHeight="1" x14ac:dyDescent="0.2">
      <c r="A11" s="161" t="s">
        <v>150</v>
      </c>
      <c r="B11" s="420" t="s">
        <v>50</v>
      </c>
      <c r="C11" s="843">
        <v>4</v>
      </c>
      <c r="D11" s="764" t="s">
        <v>391</v>
      </c>
      <c r="E11" s="674" t="s">
        <v>391</v>
      </c>
      <c r="F11" s="202" t="s">
        <v>391</v>
      </c>
      <c r="G11" s="203" t="s">
        <v>391</v>
      </c>
      <c r="H11" s="203" t="s">
        <v>391</v>
      </c>
      <c r="I11" s="204" t="s">
        <v>391</v>
      </c>
      <c r="J11" s="674" t="s">
        <v>391</v>
      </c>
      <c r="K11" s="29" t="s">
        <v>391</v>
      </c>
      <c r="L11" s="39" t="s">
        <v>391</v>
      </c>
      <c r="M11" s="614" t="s">
        <v>391</v>
      </c>
      <c r="N11" s="203" t="s">
        <v>391</v>
      </c>
      <c r="O11" s="203" t="s">
        <v>391</v>
      </c>
      <c r="P11" s="203" t="s">
        <v>391</v>
      </c>
      <c r="Q11" s="204" t="s">
        <v>391</v>
      </c>
      <c r="R11" s="674"/>
    </row>
    <row r="12" spans="1:18" s="163" customFormat="1" ht="14.1" customHeight="1" x14ac:dyDescent="0.2">
      <c r="A12" s="161" t="s">
        <v>151</v>
      </c>
      <c r="B12" s="420" t="s">
        <v>50</v>
      </c>
      <c r="C12" s="843">
        <v>0</v>
      </c>
      <c r="D12" s="764" t="s">
        <v>391</v>
      </c>
      <c r="E12" s="674" t="s">
        <v>391</v>
      </c>
      <c r="F12" s="202" t="s">
        <v>391</v>
      </c>
      <c r="G12" s="203" t="s">
        <v>391</v>
      </c>
      <c r="H12" s="203" t="s">
        <v>391</v>
      </c>
      <c r="I12" s="204" t="s">
        <v>391</v>
      </c>
      <c r="J12" s="674" t="s">
        <v>391</v>
      </c>
      <c r="K12" s="29" t="s">
        <v>391</v>
      </c>
      <c r="L12" s="39" t="s">
        <v>391</v>
      </c>
      <c r="M12" s="614" t="s">
        <v>391</v>
      </c>
      <c r="N12" s="203" t="s">
        <v>391</v>
      </c>
      <c r="O12" s="203" t="s">
        <v>391</v>
      </c>
      <c r="P12" s="203" t="s">
        <v>391</v>
      </c>
      <c r="Q12" s="204" t="s">
        <v>391</v>
      </c>
      <c r="R12" s="674"/>
    </row>
    <row r="13" spans="1:18" s="163" customFormat="1" ht="14.1" customHeight="1" x14ac:dyDescent="0.2">
      <c r="A13" s="161" t="s">
        <v>152</v>
      </c>
      <c r="B13" s="420" t="s">
        <v>50</v>
      </c>
      <c r="C13" s="843">
        <v>0</v>
      </c>
      <c r="D13" s="764" t="s">
        <v>391</v>
      </c>
      <c r="E13" s="674" t="s">
        <v>391</v>
      </c>
      <c r="F13" s="202" t="s">
        <v>391</v>
      </c>
      <c r="G13" s="203" t="s">
        <v>391</v>
      </c>
      <c r="H13" s="203" t="s">
        <v>391</v>
      </c>
      <c r="I13" s="204" t="s">
        <v>391</v>
      </c>
      <c r="J13" s="674" t="s">
        <v>391</v>
      </c>
      <c r="K13" s="29" t="s">
        <v>391</v>
      </c>
      <c r="L13" s="39" t="s">
        <v>391</v>
      </c>
      <c r="M13" s="614" t="s">
        <v>391</v>
      </c>
      <c r="N13" s="203" t="s">
        <v>391</v>
      </c>
      <c r="O13" s="203" t="s">
        <v>391</v>
      </c>
      <c r="P13" s="203" t="s">
        <v>391</v>
      </c>
      <c r="Q13" s="204" t="s">
        <v>391</v>
      </c>
      <c r="R13" s="674"/>
    </row>
    <row r="14" spans="1:18" s="163" customFormat="1" ht="14.1" customHeight="1" x14ac:dyDescent="0.2">
      <c r="A14" s="161" t="s">
        <v>153</v>
      </c>
      <c r="B14" s="420" t="s">
        <v>205</v>
      </c>
      <c r="C14" s="843">
        <v>0</v>
      </c>
      <c r="D14" s="764" t="s">
        <v>391</v>
      </c>
      <c r="E14" s="674" t="s">
        <v>391</v>
      </c>
      <c r="F14" s="202" t="s">
        <v>391</v>
      </c>
      <c r="G14" s="203" t="s">
        <v>391</v>
      </c>
      <c r="H14" s="203" t="s">
        <v>391</v>
      </c>
      <c r="I14" s="204" t="s">
        <v>391</v>
      </c>
      <c r="J14" s="674" t="s">
        <v>391</v>
      </c>
      <c r="K14" s="29" t="s">
        <v>391</v>
      </c>
      <c r="L14" s="39" t="s">
        <v>391</v>
      </c>
      <c r="M14" s="614" t="s">
        <v>391</v>
      </c>
      <c r="N14" s="203" t="s">
        <v>391</v>
      </c>
      <c r="O14" s="203" t="s">
        <v>391</v>
      </c>
      <c r="P14" s="203" t="s">
        <v>391</v>
      </c>
      <c r="Q14" s="204" t="s">
        <v>391</v>
      </c>
      <c r="R14" s="674"/>
    </row>
    <row r="15" spans="1:18" s="163" customFormat="1" ht="14.1" customHeight="1" x14ac:dyDescent="0.2">
      <c r="A15" s="161" t="s">
        <v>154</v>
      </c>
      <c r="B15" s="420" t="s">
        <v>50</v>
      </c>
      <c r="C15" s="843">
        <v>5</v>
      </c>
      <c r="D15" s="764">
        <v>223</v>
      </c>
      <c r="E15" s="87">
        <v>0</v>
      </c>
      <c r="F15" s="440">
        <v>4.7648999999999999</v>
      </c>
      <c r="G15" s="609">
        <v>0</v>
      </c>
      <c r="H15" s="203"/>
      <c r="I15" s="436">
        <v>0.629</v>
      </c>
      <c r="J15" s="87">
        <v>1</v>
      </c>
      <c r="K15" s="446" t="s">
        <v>391</v>
      </c>
      <c r="L15" s="647" t="s">
        <v>391</v>
      </c>
      <c r="M15" s="614" t="s">
        <v>391</v>
      </c>
      <c r="N15" s="203" t="s">
        <v>391</v>
      </c>
      <c r="O15" s="203" t="s">
        <v>391</v>
      </c>
      <c r="P15" s="203" t="s">
        <v>391</v>
      </c>
      <c r="Q15" s="204" t="s">
        <v>391</v>
      </c>
      <c r="R15" s="674"/>
    </row>
    <row r="16" spans="1:18" s="163" customFormat="1" ht="14.1" customHeight="1" x14ac:dyDescent="0.2">
      <c r="A16" s="161" t="s">
        <v>155</v>
      </c>
      <c r="B16" s="420" t="s">
        <v>50</v>
      </c>
      <c r="C16" s="843">
        <v>0</v>
      </c>
      <c r="D16" s="764" t="s">
        <v>391</v>
      </c>
      <c r="E16" s="674" t="s">
        <v>391</v>
      </c>
      <c r="F16" s="202" t="s">
        <v>391</v>
      </c>
      <c r="G16" s="203" t="s">
        <v>391</v>
      </c>
      <c r="H16" s="203" t="s">
        <v>391</v>
      </c>
      <c r="I16" s="204" t="s">
        <v>391</v>
      </c>
      <c r="J16" s="674" t="s">
        <v>391</v>
      </c>
      <c r="K16" s="29" t="s">
        <v>391</v>
      </c>
      <c r="L16" s="39" t="s">
        <v>391</v>
      </c>
      <c r="M16" s="614" t="s">
        <v>391</v>
      </c>
      <c r="N16" s="203" t="s">
        <v>391</v>
      </c>
      <c r="O16" s="203" t="s">
        <v>391</v>
      </c>
      <c r="P16" s="203" t="s">
        <v>391</v>
      </c>
      <c r="Q16" s="204" t="s">
        <v>391</v>
      </c>
      <c r="R16" s="674"/>
    </row>
    <row r="17" spans="1:18" s="163" customFormat="1" ht="14.1" customHeight="1" x14ac:dyDescent="0.2">
      <c r="A17" s="161" t="s">
        <v>156</v>
      </c>
      <c r="B17" s="420" t="s">
        <v>205</v>
      </c>
      <c r="C17" s="843">
        <v>0</v>
      </c>
      <c r="D17" s="764" t="s">
        <v>391</v>
      </c>
      <c r="E17" s="674" t="s">
        <v>391</v>
      </c>
      <c r="F17" s="202" t="s">
        <v>391</v>
      </c>
      <c r="G17" s="203" t="s">
        <v>391</v>
      </c>
      <c r="H17" s="203" t="s">
        <v>391</v>
      </c>
      <c r="I17" s="204" t="s">
        <v>391</v>
      </c>
      <c r="J17" s="674" t="s">
        <v>391</v>
      </c>
      <c r="K17" s="29" t="s">
        <v>391</v>
      </c>
      <c r="L17" s="39" t="s">
        <v>391</v>
      </c>
      <c r="M17" s="614" t="s">
        <v>391</v>
      </c>
      <c r="N17" s="203" t="s">
        <v>391</v>
      </c>
      <c r="O17" s="203" t="s">
        <v>391</v>
      </c>
      <c r="P17" s="203" t="s">
        <v>391</v>
      </c>
      <c r="Q17" s="204" t="s">
        <v>391</v>
      </c>
      <c r="R17" s="674"/>
    </row>
    <row r="18" spans="1:18" s="163" customFormat="1" ht="14.1" customHeight="1" x14ac:dyDescent="0.2">
      <c r="A18" s="161" t="s">
        <v>157</v>
      </c>
      <c r="B18" s="420" t="s">
        <v>50</v>
      </c>
      <c r="C18" s="843">
        <v>0</v>
      </c>
      <c r="D18" s="764" t="s">
        <v>391</v>
      </c>
      <c r="E18" s="674" t="s">
        <v>391</v>
      </c>
      <c r="F18" s="202" t="s">
        <v>391</v>
      </c>
      <c r="G18" s="203" t="s">
        <v>391</v>
      </c>
      <c r="H18" s="203" t="s">
        <v>391</v>
      </c>
      <c r="I18" s="204" t="s">
        <v>391</v>
      </c>
      <c r="J18" s="674" t="s">
        <v>391</v>
      </c>
      <c r="K18" s="29" t="s">
        <v>391</v>
      </c>
      <c r="L18" s="39" t="s">
        <v>391</v>
      </c>
      <c r="M18" s="614" t="s">
        <v>391</v>
      </c>
      <c r="N18" s="203" t="s">
        <v>391</v>
      </c>
      <c r="O18" s="203" t="s">
        <v>391</v>
      </c>
      <c r="P18" s="203" t="s">
        <v>391</v>
      </c>
      <c r="Q18" s="204" t="s">
        <v>391</v>
      </c>
      <c r="R18" s="674"/>
    </row>
    <row r="19" spans="1:18" s="163" customFormat="1" ht="14.1" customHeight="1" x14ac:dyDescent="0.2">
      <c r="A19" s="161" t="s">
        <v>158</v>
      </c>
      <c r="B19" s="420" t="s">
        <v>50</v>
      </c>
      <c r="C19" s="843">
        <v>0</v>
      </c>
      <c r="D19" s="764" t="s">
        <v>391</v>
      </c>
      <c r="E19" s="674" t="s">
        <v>391</v>
      </c>
      <c r="F19" s="202" t="s">
        <v>391</v>
      </c>
      <c r="G19" s="203" t="s">
        <v>391</v>
      </c>
      <c r="H19" s="203" t="s">
        <v>391</v>
      </c>
      <c r="I19" s="204" t="s">
        <v>391</v>
      </c>
      <c r="J19" s="674" t="s">
        <v>391</v>
      </c>
      <c r="K19" s="29" t="s">
        <v>391</v>
      </c>
      <c r="L19" s="39" t="s">
        <v>391</v>
      </c>
      <c r="M19" s="614" t="s">
        <v>391</v>
      </c>
      <c r="N19" s="203" t="s">
        <v>391</v>
      </c>
      <c r="O19" s="203" t="s">
        <v>391</v>
      </c>
      <c r="P19" s="203" t="s">
        <v>391</v>
      </c>
      <c r="Q19" s="204" t="s">
        <v>391</v>
      </c>
      <c r="R19" s="674"/>
    </row>
    <row r="20" spans="1:18" s="163" customFormat="1" ht="14.1" customHeight="1" x14ac:dyDescent="0.2">
      <c r="A20" s="161" t="s">
        <v>159</v>
      </c>
      <c r="B20" s="420" t="s">
        <v>50</v>
      </c>
      <c r="C20" s="843">
        <v>5</v>
      </c>
      <c r="D20" s="764">
        <v>160</v>
      </c>
      <c r="E20" s="674">
        <v>1</v>
      </c>
      <c r="F20" s="202">
        <v>4.6939000000000002</v>
      </c>
      <c r="G20" s="203">
        <v>0.21299999999999999</v>
      </c>
      <c r="H20" s="203">
        <v>1.0999999999999999E-2</v>
      </c>
      <c r="I20" s="204">
        <v>1.0509999999999999</v>
      </c>
      <c r="J20" s="674">
        <v>1</v>
      </c>
      <c r="K20" s="446" t="s">
        <v>391</v>
      </c>
      <c r="L20" s="647" t="s">
        <v>391</v>
      </c>
      <c r="M20" s="614" t="s">
        <v>391</v>
      </c>
      <c r="N20" s="203" t="s">
        <v>391</v>
      </c>
      <c r="O20" s="203" t="s">
        <v>391</v>
      </c>
      <c r="P20" s="203" t="s">
        <v>391</v>
      </c>
      <c r="Q20" s="204" t="s">
        <v>391</v>
      </c>
      <c r="R20" s="674"/>
    </row>
    <row r="21" spans="1:18" s="163" customFormat="1" ht="14.1" customHeight="1" x14ac:dyDescent="0.2">
      <c r="A21" s="161" t="s">
        <v>160</v>
      </c>
      <c r="B21" s="420" t="s">
        <v>50</v>
      </c>
      <c r="C21" s="843">
        <v>4</v>
      </c>
      <c r="D21" s="764" t="s">
        <v>391</v>
      </c>
      <c r="E21" s="674" t="s">
        <v>391</v>
      </c>
      <c r="F21" s="202" t="s">
        <v>391</v>
      </c>
      <c r="G21" s="203" t="s">
        <v>391</v>
      </c>
      <c r="H21" s="203" t="s">
        <v>391</v>
      </c>
      <c r="I21" s="204" t="s">
        <v>391</v>
      </c>
      <c r="J21" s="674" t="s">
        <v>391</v>
      </c>
      <c r="K21" s="29" t="s">
        <v>391</v>
      </c>
      <c r="L21" s="39" t="s">
        <v>391</v>
      </c>
      <c r="M21" s="614" t="s">
        <v>391</v>
      </c>
      <c r="N21" s="203" t="s">
        <v>391</v>
      </c>
      <c r="O21" s="203" t="s">
        <v>391</v>
      </c>
      <c r="P21" s="203" t="s">
        <v>391</v>
      </c>
      <c r="Q21" s="204" t="s">
        <v>391</v>
      </c>
      <c r="R21" s="674"/>
    </row>
    <row r="22" spans="1:18" s="163" customFormat="1" ht="14.1" customHeight="1" x14ac:dyDescent="0.2">
      <c r="A22" s="161" t="s">
        <v>161</v>
      </c>
      <c r="B22" s="420" t="s">
        <v>50</v>
      </c>
      <c r="C22" s="843">
        <v>0</v>
      </c>
      <c r="D22" s="764" t="s">
        <v>391</v>
      </c>
      <c r="E22" s="674" t="s">
        <v>391</v>
      </c>
      <c r="F22" s="202" t="s">
        <v>391</v>
      </c>
      <c r="G22" s="203" t="s">
        <v>391</v>
      </c>
      <c r="H22" s="203" t="s">
        <v>391</v>
      </c>
      <c r="I22" s="204" t="s">
        <v>391</v>
      </c>
      <c r="J22" s="674" t="s">
        <v>391</v>
      </c>
      <c r="K22" s="29" t="s">
        <v>391</v>
      </c>
      <c r="L22" s="39" t="s">
        <v>391</v>
      </c>
      <c r="M22" s="614" t="s">
        <v>391</v>
      </c>
      <c r="N22" s="203" t="s">
        <v>391</v>
      </c>
      <c r="O22" s="203" t="s">
        <v>391</v>
      </c>
      <c r="P22" s="203" t="s">
        <v>391</v>
      </c>
      <c r="Q22" s="204" t="s">
        <v>391</v>
      </c>
      <c r="R22" s="674"/>
    </row>
    <row r="23" spans="1:18" s="163" customFormat="1" ht="14.1" customHeight="1" x14ac:dyDescent="0.2">
      <c r="A23" s="161" t="s">
        <v>162</v>
      </c>
      <c r="B23" s="420" t="s">
        <v>50</v>
      </c>
      <c r="C23" s="843">
        <v>0</v>
      </c>
      <c r="D23" s="764" t="s">
        <v>391</v>
      </c>
      <c r="E23" s="674" t="s">
        <v>391</v>
      </c>
      <c r="F23" s="202" t="s">
        <v>391</v>
      </c>
      <c r="G23" s="203" t="s">
        <v>391</v>
      </c>
      <c r="H23" s="203" t="s">
        <v>391</v>
      </c>
      <c r="I23" s="204" t="s">
        <v>391</v>
      </c>
      <c r="J23" s="674" t="s">
        <v>391</v>
      </c>
      <c r="K23" s="29" t="s">
        <v>391</v>
      </c>
      <c r="L23" s="39" t="s">
        <v>391</v>
      </c>
      <c r="M23" s="614" t="s">
        <v>391</v>
      </c>
      <c r="N23" s="203" t="s">
        <v>391</v>
      </c>
      <c r="O23" s="203" t="s">
        <v>391</v>
      </c>
      <c r="P23" s="203" t="s">
        <v>391</v>
      </c>
      <c r="Q23" s="204" t="s">
        <v>391</v>
      </c>
      <c r="R23" s="674"/>
    </row>
    <row r="24" spans="1:18" s="163" customFormat="1" ht="14.1" customHeight="1" x14ac:dyDescent="0.2">
      <c r="A24" s="161" t="s">
        <v>163</v>
      </c>
      <c r="B24" s="420" t="s">
        <v>50</v>
      </c>
      <c r="C24" s="843">
        <v>1</v>
      </c>
      <c r="D24" s="764" t="s">
        <v>391</v>
      </c>
      <c r="E24" s="674" t="s">
        <v>391</v>
      </c>
      <c r="F24" s="202" t="s">
        <v>391</v>
      </c>
      <c r="G24" s="203" t="s">
        <v>391</v>
      </c>
      <c r="H24" s="203" t="s">
        <v>391</v>
      </c>
      <c r="I24" s="204" t="s">
        <v>391</v>
      </c>
      <c r="J24" s="674" t="s">
        <v>391</v>
      </c>
      <c r="K24" s="29" t="s">
        <v>391</v>
      </c>
      <c r="L24" s="39" t="s">
        <v>391</v>
      </c>
      <c r="M24" s="614" t="s">
        <v>391</v>
      </c>
      <c r="N24" s="203" t="s">
        <v>391</v>
      </c>
      <c r="O24" s="203" t="s">
        <v>391</v>
      </c>
      <c r="P24" s="203" t="s">
        <v>391</v>
      </c>
      <c r="Q24" s="204" t="s">
        <v>391</v>
      </c>
      <c r="R24" s="674"/>
    </row>
    <row r="25" spans="1:18" s="163" customFormat="1" ht="14.1" customHeight="1" x14ac:dyDescent="0.2">
      <c r="A25" s="161" t="s">
        <v>164</v>
      </c>
      <c r="B25" s="420" t="s">
        <v>205</v>
      </c>
      <c r="C25" s="843">
        <v>5</v>
      </c>
      <c r="D25" s="764">
        <v>197</v>
      </c>
      <c r="E25" s="674">
        <v>2</v>
      </c>
      <c r="F25" s="202">
        <v>3.6465000000000001</v>
      </c>
      <c r="G25" s="203">
        <v>0.54800000000000004</v>
      </c>
      <c r="H25" s="203">
        <v>9.1999999999999998E-2</v>
      </c>
      <c r="I25" s="204">
        <v>1.8120000000000001</v>
      </c>
      <c r="J25" s="674">
        <v>1</v>
      </c>
      <c r="K25" s="446" t="s">
        <v>391</v>
      </c>
      <c r="L25" s="647" t="s">
        <v>391</v>
      </c>
      <c r="M25" s="614" t="s">
        <v>391</v>
      </c>
      <c r="N25" s="203" t="s">
        <v>391</v>
      </c>
      <c r="O25" s="203" t="s">
        <v>391</v>
      </c>
      <c r="P25" s="203" t="s">
        <v>391</v>
      </c>
      <c r="Q25" s="204" t="s">
        <v>391</v>
      </c>
      <c r="R25" s="674"/>
    </row>
    <row r="26" spans="1:18" s="163" customFormat="1" ht="14.1" customHeight="1" x14ac:dyDescent="0.2">
      <c r="A26" s="161" t="s">
        <v>165</v>
      </c>
      <c r="B26" s="420"/>
      <c r="C26" s="843">
        <v>0</v>
      </c>
      <c r="D26" s="764" t="s">
        <v>391</v>
      </c>
      <c r="E26" s="674" t="s">
        <v>391</v>
      </c>
      <c r="F26" s="202" t="s">
        <v>391</v>
      </c>
      <c r="G26" s="203" t="s">
        <v>391</v>
      </c>
      <c r="H26" s="203" t="s">
        <v>391</v>
      </c>
      <c r="I26" s="204" t="s">
        <v>391</v>
      </c>
      <c r="J26" s="674" t="s">
        <v>391</v>
      </c>
      <c r="K26" s="29" t="s">
        <v>391</v>
      </c>
      <c r="L26" s="39" t="s">
        <v>391</v>
      </c>
      <c r="M26" s="614" t="s">
        <v>391</v>
      </c>
      <c r="N26" s="203" t="s">
        <v>391</v>
      </c>
      <c r="O26" s="203" t="s">
        <v>391</v>
      </c>
      <c r="P26" s="203" t="s">
        <v>391</v>
      </c>
      <c r="Q26" s="204" t="s">
        <v>391</v>
      </c>
      <c r="R26" s="674"/>
    </row>
    <row r="27" spans="1:18" s="163" customFormat="1" ht="14.1" customHeight="1" x14ac:dyDescent="0.2">
      <c r="A27" s="161" t="s">
        <v>166</v>
      </c>
      <c r="B27" s="420" t="s">
        <v>50</v>
      </c>
      <c r="C27" s="843">
        <v>0</v>
      </c>
      <c r="D27" s="764" t="s">
        <v>391</v>
      </c>
      <c r="E27" s="674" t="s">
        <v>391</v>
      </c>
      <c r="F27" s="202" t="s">
        <v>391</v>
      </c>
      <c r="G27" s="203" t="s">
        <v>391</v>
      </c>
      <c r="H27" s="203" t="s">
        <v>391</v>
      </c>
      <c r="I27" s="204" t="s">
        <v>391</v>
      </c>
      <c r="J27" s="674" t="s">
        <v>391</v>
      </c>
      <c r="K27" s="29" t="s">
        <v>391</v>
      </c>
      <c r="L27" s="39" t="s">
        <v>391</v>
      </c>
      <c r="M27" s="614" t="s">
        <v>391</v>
      </c>
      <c r="N27" s="203" t="s">
        <v>391</v>
      </c>
      <c r="O27" s="203" t="s">
        <v>391</v>
      </c>
      <c r="P27" s="203" t="s">
        <v>391</v>
      </c>
      <c r="Q27" s="204" t="s">
        <v>391</v>
      </c>
      <c r="R27" s="674"/>
    </row>
    <row r="28" spans="1:18" s="163" customFormat="1" ht="14.1" customHeight="1" x14ac:dyDescent="0.2">
      <c r="A28" s="161" t="s">
        <v>167</v>
      </c>
      <c r="B28" s="420" t="s">
        <v>50</v>
      </c>
      <c r="C28" s="843">
        <v>1</v>
      </c>
      <c r="D28" s="764" t="s">
        <v>391</v>
      </c>
      <c r="E28" s="674" t="s">
        <v>391</v>
      </c>
      <c r="F28" s="202" t="s">
        <v>391</v>
      </c>
      <c r="G28" s="203" t="s">
        <v>391</v>
      </c>
      <c r="H28" s="203" t="s">
        <v>391</v>
      </c>
      <c r="I28" s="204" t="s">
        <v>391</v>
      </c>
      <c r="J28" s="674" t="s">
        <v>391</v>
      </c>
      <c r="K28" s="29" t="s">
        <v>391</v>
      </c>
      <c r="L28" s="39" t="s">
        <v>391</v>
      </c>
      <c r="M28" s="614" t="s">
        <v>391</v>
      </c>
      <c r="N28" s="203" t="s">
        <v>391</v>
      </c>
      <c r="O28" s="203" t="s">
        <v>391</v>
      </c>
      <c r="P28" s="203" t="s">
        <v>391</v>
      </c>
      <c r="Q28" s="204" t="s">
        <v>391</v>
      </c>
      <c r="R28" s="674"/>
    </row>
    <row r="29" spans="1:18" s="163" customFormat="1" ht="14.1" customHeight="1" x14ac:dyDescent="0.2">
      <c r="A29" s="161" t="s">
        <v>168</v>
      </c>
      <c r="B29" s="420" t="s">
        <v>50</v>
      </c>
      <c r="C29" s="843">
        <v>2</v>
      </c>
      <c r="D29" s="764" t="s">
        <v>391</v>
      </c>
      <c r="E29" s="674" t="s">
        <v>391</v>
      </c>
      <c r="F29" s="202" t="s">
        <v>391</v>
      </c>
      <c r="G29" s="203" t="s">
        <v>391</v>
      </c>
      <c r="H29" s="203" t="s">
        <v>391</v>
      </c>
      <c r="I29" s="204" t="s">
        <v>391</v>
      </c>
      <c r="J29" s="674" t="s">
        <v>391</v>
      </c>
      <c r="K29" s="29" t="s">
        <v>391</v>
      </c>
      <c r="L29" s="39" t="s">
        <v>391</v>
      </c>
      <c r="M29" s="614" t="s">
        <v>391</v>
      </c>
      <c r="N29" s="203" t="s">
        <v>391</v>
      </c>
      <c r="O29" s="203" t="s">
        <v>391</v>
      </c>
      <c r="P29" s="203" t="s">
        <v>391</v>
      </c>
      <c r="Q29" s="204" t="s">
        <v>391</v>
      </c>
      <c r="R29" s="674"/>
    </row>
    <row r="30" spans="1:18" s="163" customFormat="1" ht="14.1" customHeight="1" x14ac:dyDescent="0.2">
      <c r="A30" s="161" t="s">
        <v>169</v>
      </c>
      <c r="B30" s="420" t="s">
        <v>50</v>
      </c>
      <c r="C30" s="843">
        <v>1</v>
      </c>
      <c r="D30" s="764" t="s">
        <v>391</v>
      </c>
      <c r="E30" s="674" t="s">
        <v>391</v>
      </c>
      <c r="F30" s="202" t="s">
        <v>391</v>
      </c>
      <c r="G30" s="203" t="s">
        <v>391</v>
      </c>
      <c r="H30" s="203" t="s">
        <v>391</v>
      </c>
      <c r="I30" s="204" t="s">
        <v>391</v>
      </c>
      <c r="J30" s="674" t="s">
        <v>391</v>
      </c>
      <c r="K30" s="29" t="s">
        <v>391</v>
      </c>
      <c r="L30" s="39" t="s">
        <v>391</v>
      </c>
      <c r="M30" s="614" t="s">
        <v>391</v>
      </c>
      <c r="N30" s="203" t="s">
        <v>391</v>
      </c>
      <c r="O30" s="203" t="s">
        <v>391</v>
      </c>
      <c r="P30" s="203" t="s">
        <v>391</v>
      </c>
      <c r="Q30" s="204" t="s">
        <v>391</v>
      </c>
      <c r="R30" s="674"/>
    </row>
    <row r="31" spans="1:18" s="163" customFormat="1" ht="14.1" customHeight="1" x14ac:dyDescent="0.2">
      <c r="A31" s="161" t="s">
        <v>170</v>
      </c>
      <c r="B31" s="420" t="s">
        <v>50</v>
      </c>
      <c r="C31" s="843">
        <v>0</v>
      </c>
      <c r="D31" s="764" t="s">
        <v>391</v>
      </c>
      <c r="E31" s="674" t="s">
        <v>391</v>
      </c>
      <c r="F31" s="202" t="s">
        <v>391</v>
      </c>
      <c r="G31" s="203" t="s">
        <v>391</v>
      </c>
      <c r="H31" s="203" t="s">
        <v>391</v>
      </c>
      <c r="I31" s="204" t="s">
        <v>391</v>
      </c>
      <c r="J31" s="674" t="s">
        <v>391</v>
      </c>
      <c r="K31" s="29" t="s">
        <v>391</v>
      </c>
      <c r="L31" s="39" t="s">
        <v>391</v>
      </c>
      <c r="M31" s="614" t="s">
        <v>391</v>
      </c>
      <c r="N31" s="203" t="s">
        <v>391</v>
      </c>
      <c r="O31" s="203" t="s">
        <v>391</v>
      </c>
      <c r="P31" s="203" t="s">
        <v>391</v>
      </c>
      <c r="Q31" s="204" t="s">
        <v>391</v>
      </c>
      <c r="R31" s="674"/>
    </row>
    <row r="32" spans="1:18" s="163" customFormat="1" ht="14.1" customHeight="1" x14ac:dyDescent="0.2">
      <c r="A32" s="161" t="s">
        <v>171</v>
      </c>
      <c r="B32" s="420" t="s">
        <v>50</v>
      </c>
      <c r="C32" s="843">
        <v>2</v>
      </c>
      <c r="D32" s="764" t="s">
        <v>391</v>
      </c>
      <c r="E32" s="674" t="s">
        <v>391</v>
      </c>
      <c r="F32" s="202" t="s">
        <v>391</v>
      </c>
      <c r="G32" s="203" t="s">
        <v>391</v>
      </c>
      <c r="H32" s="203" t="s">
        <v>391</v>
      </c>
      <c r="I32" s="204" t="s">
        <v>391</v>
      </c>
      <c r="J32" s="674" t="s">
        <v>391</v>
      </c>
      <c r="K32" s="29" t="s">
        <v>391</v>
      </c>
      <c r="L32" s="39" t="s">
        <v>391</v>
      </c>
      <c r="M32" s="614" t="s">
        <v>391</v>
      </c>
      <c r="N32" s="203" t="s">
        <v>391</v>
      </c>
      <c r="O32" s="203" t="s">
        <v>391</v>
      </c>
      <c r="P32" s="203" t="s">
        <v>391</v>
      </c>
      <c r="Q32" s="204" t="s">
        <v>391</v>
      </c>
      <c r="R32" s="674"/>
    </row>
    <row r="33" spans="1:18" s="163" customFormat="1" ht="14.1" customHeight="1" x14ac:dyDescent="0.2">
      <c r="A33" s="161" t="s">
        <v>172</v>
      </c>
      <c r="B33" s="420" t="s">
        <v>50</v>
      </c>
      <c r="C33" s="843">
        <v>2</v>
      </c>
      <c r="D33" s="764" t="s">
        <v>391</v>
      </c>
      <c r="E33" s="674" t="s">
        <v>391</v>
      </c>
      <c r="F33" s="202" t="s">
        <v>391</v>
      </c>
      <c r="G33" s="203" t="s">
        <v>391</v>
      </c>
      <c r="H33" s="203" t="s">
        <v>391</v>
      </c>
      <c r="I33" s="204" t="s">
        <v>391</v>
      </c>
      <c r="J33" s="674" t="s">
        <v>391</v>
      </c>
      <c r="K33" s="29" t="s">
        <v>391</v>
      </c>
      <c r="L33" s="39" t="s">
        <v>391</v>
      </c>
      <c r="M33" s="614" t="s">
        <v>391</v>
      </c>
      <c r="N33" s="203" t="s">
        <v>391</v>
      </c>
      <c r="O33" s="203" t="s">
        <v>391</v>
      </c>
      <c r="P33" s="203" t="s">
        <v>391</v>
      </c>
      <c r="Q33" s="204" t="s">
        <v>391</v>
      </c>
      <c r="R33" s="674"/>
    </row>
    <row r="34" spans="1:18" s="163" customFormat="1" ht="14.1" customHeight="1" x14ac:dyDescent="0.2">
      <c r="A34" s="161" t="s">
        <v>173</v>
      </c>
      <c r="B34" s="420" t="s">
        <v>205</v>
      </c>
      <c r="C34" s="843">
        <v>0</v>
      </c>
      <c r="D34" s="764" t="s">
        <v>391</v>
      </c>
      <c r="E34" s="674" t="s">
        <v>391</v>
      </c>
      <c r="F34" s="202" t="s">
        <v>391</v>
      </c>
      <c r="G34" s="203" t="s">
        <v>391</v>
      </c>
      <c r="H34" s="203" t="s">
        <v>391</v>
      </c>
      <c r="I34" s="204" t="s">
        <v>391</v>
      </c>
      <c r="J34" s="674" t="s">
        <v>391</v>
      </c>
      <c r="K34" s="29" t="s">
        <v>391</v>
      </c>
      <c r="L34" s="39" t="s">
        <v>391</v>
      </c>
      <c r="M34" s="614" t="s">
        <v>391</v>
      </c>
      <c r="N34" s="203" t="s">
        <v>391</v>
      </c>
      <c r="O34" s="203" t="s">
        <v>391</v>
      </c>
      <c r="P34" s="203" t="s">
        <v>391</v>
      </c>
      <c r="Q34" s="204" t="s">
        <v>391</v>
      </c>
      <c r="R34" s="674"/>
    </row>
    <row r="35" spans="1:18" s="163" customFormat="1" ht="14.1" customHeight="1" x14ac:dyDescent="0.2">
      <c r="A35" s="161" t="s">
        <v>174</v>
      </c>
      <c r="B35" s="420" t="s">
        <v>50</v>
      </c>
      <c r="C35" s="843">
        <v>0</v>
      </c>
      <c r="D35" s="764" t="s">
        <v>391</v>
      </c>
      <c r="E35" s="674" t="s">
        <v>391</v>
      </c>
      <c r="F35" s="202" t="s">
        <v>391</v>
      </c>
      <c r="G35" s="203" t="s">
        <v>391</v>
      </c>
      <c r="H35" s="203" t="s">
        <v>391</v>
      </c>
      <c r="I35" s="204" t="s">
        <v>391</v>
      </c>
      <c r="J35" s="674" t="s">
        <v>391</v>
      </c>
      <c r="K35" s="29" t="s">
        <v>391</v>
      </c>
      <c r="L35" s="39" t="s">
        <v>391</v>
      </c>
      <c r="M35" s="614" t="s">
        <v>391</v>
      </c>
      <c r="N35" s="203" t="s">
        <v>391</v>
      </c>
      <c r="O35" s="203" t="s">
        <v>391</v>
      </c>
      <c r="P35" s="203" t="s">
        <v>391</v>
      </c>
      <c r="Q35" s="204" t="s">
        <v>391</v>
      </c>
      <c r="R35" s="674"/>
    </row>
    <row r="36" spans="1:18" s="163" customFormat="1" ht="14.1" customHeight="1" x14ac:dyDescent="0.2">
      <c r="A36" s="161" t="s">
        <v>175</v>
      </c>
      <c r="B36" s="420" t="s">
        <v>50</v>
      </c>
      <c r="C36" s="843">
        <v>0</v>
      </c>
      <c r="D36" s="764" t="s">
        <v>391</v>
      </c>
      <c r="E36" s="674" t="s">
        <v>391</v>
      </c>
      <c r="F36" s="202" t="s">
        <v>391</v>
      </c>
      <c r="G36" s="203" t="s">
        <v>391</v>
      </c>
      <c r="H36" s="203" t="s">
        <v>391</v>
      </c>
      <c r="I36" s="204" t="s">
        <v>391</v>
      </c>
      <c r="J36" s="674" t="s">
        <v>391</v>
      </c>
      <c r="K36" s="29" t="s">
        <v>391</v>
      </c>
      <c r="L36" s="39" t="s">
        <v>391</v>
      </c>
      <c r="M36" s="614" t="s">
        <v>391</v>
      </c>
      <c r="N36" s="203" t="s">
        <v>391</v>
      </c>
      <c r="O36" s="203" t="s">
        <v>391</v>
      </c>
      <c r="P36" s="203" t="s">
        <v>391</v>
      </c>
      <c r="Q36" s="204" t="s">
        <v>391</v>
      </c>
      <c r="R36" s="674"/>
    </row>
    <row r="37" spans="1:18" s="163" customFormat="1" ht="14.1" customHeight="1" x14ac:dyDescent="0.2">
      <c r="A37" s="161" t="s">
        <v>176</v>
      </c>
      <c r="B37" s="420" t="s">
        <v>50</v>
      </c>
      <c r="C37" s="843">
        <v>0</v>
      </c>
      <c r="D37" s="764" t="s">
        <v>391</v>
      </c>
      <c r="E37" s="674" t="s">
        <v>391</v>
      </c>
      <c r="F37" s="202" t="s">
        <v>391</v>
      </c>
      <c r="G37" s="203" t="s">
        <v>391</v>
      </c>
      <c r="H37" s="203" t="s">
        <v>391</v>
      </c>
      <c r="I37" s="204" t="s">
        <v>391</v>
      </c>
      <c r="J37" s="674" t="s">
        <v>391</v>
      </c>
      <c r="K37" s="29" t="s">
        <v>391</v>
      </c>
      <c r="L37" s="39" t="s">
        <v>391</v>
      </c>
      <c r="M37" s="614" t="s">
        <v>391</v>
      </c>
      <c r="N37" s="203" t="s">
        <v>391</v>
      </c>
      <c r="O37" s="203" t="s">
        <v>391</v>
      </c>
      <c r="P37" s="203" t="s">
        <v>391</v>
      </c>
      <c r="Q37" s="204" t="s">
        <v>391</v>
      </c>
      <c r="R37" s="674"/>
    </row>
    <row r="38" spans="1:18" s="163" customFormat="1" ht="14.1" customHeight="1" x14ac:dyDescent="0.2">
      <c r="A38" s="161" t="s">
        <v>177</v>
      </c>
      <c r="B38" s="420" t="s">
        <v>50</v>
      </c>
      <c r="C38" s="843">
        <v>0</v>
      </c>
      <c r="D38" s="764" t="s">
        <v>391</v>
      </c>
      <c r="E38" s="674" t="s">
        <v>391</v>
      </c>
      <c r="F38" s="202" t="s">
        <v>391</v>
      </c>
      <c r="G38" s="203" t="s">
        <v>391</v>
      </c>
      <c r="H38" s="203" t="s">
        <v>391</v>
      </c>
      <c r="I38" s="204" t="s">
        <v>391</v>
      </c>
      <c r="J38" s="674" t="s">
        <v>391</v>
      </c>
      <c r="K38" s="29" t="s">
        <v>391</v>
      </c>
      <c r="L38" s="39" t="s">
        <v>391</v>
      </c>
      <c r="M38" s="614" t="s">
        <v>391</v>
      </c>
      <c r="N38" s="203" t="s">
        <v>391</v>
      </c>
      <c r="O38" s="203" t="s">
        <v>391</v>
      </c>
      <c r="P38" s="203" t="s">
        <v>391</v>
      </c>
      <c r="Q38" s="204" t="s">
        <v>391</v>
      </c>
      <c r="R38" s="674"/>
    </row>
    <row r="39" spans="1:18" s="163" customFormat="1" ht="14.1" customHeight="1" x14ac:dyDescent="0.2">
      <c r="A39" s="161" t="s">
        <v>178</v>
      </c>
      <c r="B39" s="420" t="s">
        <v>50</v>
      </c>
      <c r="C39" s="843">
        <v>1</v>
      </c>
      <c r="D39" s="764" t="s">
        <v>391</v>
      </c>
      <c r="E39" s="674" t="s">
        <v>391</v>
      </c>
      <c r="F39" s="202" t="s">
        <v>391</v>
      </c>
      <c r="G39" s="203" t="s">
        <v>391</v>
      </c>
      <c r="H39" s="203" t="s">
        <v>391</v>
      </c>
      <c r="I39" s="204" t="s">
        <v>391</v>
      </c>
      <c r="J39" s="674" t="s">
        <v>391</v>
      </c>
      <c r="K39" s="29" t="s">
        <v>391</v>
      </c>
      <c r="L39" s="39" t="s">
        <v>391</v>
      </c>
      <c r="M39" s="614" t="s">
        <v>391</v>
      </c>
      <c r="N39" s="203" t="s">
        <v>391</v>
      </c>
      <c r="O39" s="203" t="s">
        <v>391</v>
      </c>
      <c r="P39" s="203" t="s">
        <v>391</v>
      </c>
      <c r="Q39" s="204" t="s">
        <v>391</v>
      </c>
      <c r="R39" s="674"/>
    </row>
    <row r="40" spans="1:18" s="163" customFormat="1" ht="14.1" customHeight="1" x14ac:dyDescent="0.2">
      <c r="A40" s="161" t="s">
        <v>179</v>
      </c>
      <c r="B40" s="420" t="s">
        <v>205</v>
      </c>
      <c r="C40" s="843">
        <v>1</v>
      </c>
      <c r="D40" s="764" t="s">
        <v>391</v>
      </c>
      <c r="E40" s="674" t="s">
        <v>391</v>
      </c>
      <c r="F40" s="202" t="s">
        <v>391</v>
      </c>
      <c r="G40" s="203" t="s">
        <v>391</v>
      </c>
      <c r="H40" s="203" t="s">
        <v>391</v>
      </c>
      <c r="I40" s="204" t="s">
        <v>391</v>
      </c>
      <c r="J40" s="674" t="s">
        <v>391</v>
      </c>
      <c r="K40" s="29" t="s">
        <v>391</v>
      </c>
      <c r="L40" s="39" t="s">
        <v>391</v>
      </c>
      <c r="M40" s="614" t="s">
        <v>391</v>
      </c>
      <c r="N40" s="203" t="s">
        <v>391</v>
      </c>
      <c r="O40" s="203" t="s">
        <v>391</v>
      </c>
      <c r="P40" s="203" t="s">
        <v>391</v>
      </c>
      <c r="Q40" s="204" t="s">
        <v>391</v>
      </c>
      <c r="R40" s="674"/>
    </row>
    <row r="41" spans="1:18" s="163" customFormat="1" ht="14.1" customHeight="1" x14ac:dyDescent="0.2">
      <c r="A41" s="161" t="s">
        <v>180</v>
      </c>
      <c r="B41" s="420" t="s">
        <v>50</v>
      </c>
      <c r="C41" s="843">
        <v>0</v>
      </c>
      <c r="D41" s="764" t="s">
        <v>391</v>
      </c>
      <c r="E41" s="674" t="s">
        <v>391</v>
      </c>
      <c r="F41" s="202" t="s">
        <v>391</v>
      </c>
      <c r="G41" s="203" t="s">
        <v>391</v>
      </c>
      <c r="H41" s="203" t="s">
        <v>391</v>
      </c>
      <c r="I41" s="204" t="s">
        <v>391</v>
      </c>
      <c r="J41" s="674" t="s">
        <v>391</v>
      </c>
      <c r="K41" s="29" t="s">
        <v>391</v>
      </c>
      <c r="L41" s="39" t="s">
        <v>391</v>
      </c>
      <c r="M41" s="614" t="s">
        <v>391</v>
      </c>
      <c r="N41" s="203" t="s">
        <v>391</v>
      </c>
      <c r="O41" s="203" t="s">
        <v>391</v>
      </c>
      <c r="P41" s="203" t="s">
        <v>391</v>
      </c>
      <c r="Q41" s="204" t="s">
        <v>391</v>
      </c>
      <c r="R41" s="674"/>
    </row>
    <row r="42" spans="1:18" s="163" customFormat="1" ht="14.1" customHeight="1" x14ac:dyDescent="0.2">
      <c r="A42" s="161" t="s">
        <v>181</v>
      </c>
      <c r="B42" s="420" t="s">
        <v>50</v>
      </c>
      <c r="C42" s="843">
        <v>19</v>
      </c>
      <c r="D42" s="764">
        <v>160</v>
      </c>
      <c r="E42" s="674">
        <v>2</v>
      </c>
      <c r="F42" s="202">
        <v>2.1040999999999999</v>
      </c>
      <c r="G42" s="203">
        <v>0.95099999999999996</v>
      </c>
      <c r="H42" s="203">
        <v>0.159</v>
      </c>
      <c r="I42" s="204">
        <v>3.14</v>
      </c>
      <c r="J42" s="674">
        <v>0</v>
      </c>
      <c r="K42" s="446" t="s">
        <v>391</v>
      </c>
      <c r="L42" s="647" t="s">
        <v>391</v>
      </c>
      <c r="M42" s="614" t="s">
        <v>391</v>
      </c>
      <c r="N42" s="203" t="s">
        <v>391</v>
      </c>
      <c r="O42" s="203" t="s">
        <v>391</v>
      </c>
      <c r="P42" s="203" t="s">
        <v>391</v>
      </c>
      <c r="Q42" s="204" t="s">
        <v>391</v>
      </c>
    </row>
    <row r="43" spans="1:18" s="163" customFormat="1" ht="14.1" customHeight="1" x14ac:dyDescent="0.2">
      <c r="A43" s="161" t="s">
        <v>182</v>
      </c>
      <c r="B43" s="420" t="s">
        <v>50</v>
      </c>
      <c r="C43" s="843">
        <v>0</v>
      </c>
      <c r="D43" s="764" t="s">
        <v>391</v>
      </c>
      <c r="E43" s="674" t="s">
        <v>391</v>
      </c>
      <c r="F43" s="202" t="s">
        <v>391</v>
      </c>
      <c r="G43" s="203" t="s">
        <v>391</v>
      </c>
      <c r="H43" s="203" t="s">
        <v>391</v>
      </c>
      <c r="I43" s="204" t="s">
        <v>391</v>
      </c>
      <c r="J43" s="674" t="s">
        <v>391</v>
      </c>
      <c r="K43" s="29" t="s">
        <v>391</v>
      </c>
      <c r="L43" s="39" t="s">
        <v>391</v>
      </c>
      <c r="M43" s="614" t="s">
        <v>391</v>
      </c>
      <c r="N43" s="203" t="s">
        <v>391</v>
      </c>
      <c r="O43" s="203" t="s">
        <v>391</v>
      </c>
      <c r="P43" s="203" t="s">
        <v>391</v>
      </c>
      <c r="Q43" s="204" t="s">
        <v>391</v>
      </c>
      <c r="R43" s="674"/>
    </row>
    <row r="44" spans="1:18" s="163" customFormat="1" ht="14.1" customHeight="1" x14ac:dyDescent="0.2">
      <c r="A44" s="161" t="s">
        <v>183</v>
      </c>
      <c r="B44" s="420" t="s">
        <v>49</v>
      </c>
      <c r="C44" s="843">
        <v>2</v>
      </c>
      <c r="D44" s="764" t="s">
        <v>391</v>
      </c>
      <c r="E44" s="674" t="s">
        <v>391</v>
      </c>
      <c r="F44" s="202" t="s">
        <v>391</v>
      </c>
      <c r="G44" s="203" t="s">
        <v>391</v>
      </c>
      <c r="H44" s="203" t="s">
        <v>391</v>
      </c>
      <c r="I44" s="204" t="s">
        <v>391</v>
      </c>
      <c r="J44" s="674" t="s">
        <v>391</v>
      </c>
      <c r="K44" s="29" t="s">
        <v>391</v>
      </c>
      <c r="L44" s="39" t="s">
        <v>391</v>
      </c>
      <c r="M44" s="614" t="s">
        <v>391</v>
      </c>
      <c r="N44" s="203" t="s">
        <v>391</v>
      </c>
      <c r="O44" s="203" t="s">
        <v>391</v>
      </c>
      <c r="P44" s="203" t="s">
        <v>391</v>
      </c>
      <c r="Q44" s="204" t="s">
        <v>391</v>
      </c>
      <c r="R44" s="674"/>
    </row>
    <row r="45" spans="1:18" s="163" customFormat="1" ht="14.1" customHeight="1" x14ac:dyDescent="0.2">
      <c r="A45" s="161" t="s">
        <v>184</v>
      </c>
      <c r="B45" s="420" t="s">
        <v>49</v>
      </c>
      <c r="C45" s="843">
        <v>38</v>
      </c>
      <c r="D45" s="722">
        <v>1119</v>
      </c>
      <c r="E45" s="87">
        <v>9</v>
      </c>
      <c r="F45" s="440">
        <v>20.3445</v>
      </c>
      <c r="G45" s="609">
        <v>0.442</v>
      </c>
      <c r="H45" s="609">
        <v>0.216</v>
      </c>
      <c r="I45" s="436">
        <v>0.81200000000000006</v>
      </c>
      <c r="J45" s="87">
        <v>9</v>
      </c>
      <c r="K45" s="446" t="s">
        <v>391</v>
      </c>
      <c r="L45" s="647" t="s">
        <v>391</v>
      </c>
      <c r="M45" s="614" t="s">
        <v>391</v>
      </c>
      <c r="N45" s="203" t="s">
        <v>391</v>
      </c>
      <c r="O45" s="203" t="s">
        <v>391</v>
      </c>
      <c r="P45" s="203" t="s">
        <v>391</v>
      </c>
      <c r="Q45" s="204" t="s">
        <v>391</v>
      </c>
    </row>
    <row r="46" spans="1:18" s="163" customFormat="1" ht="14.1" customHeight="1" x14ac:dyDescent="0.2">
      <c r="A46" s="161" t="s">
        <v>185</v>
      </c>
      <c r="B46" s="420" t="s">
        <v>205</v>
      </c>
      <c r="C46" s="843">
        <v>0</v>
      </c>
      <c r="D46" s="764" t="s">
        <v>391</v>
      </c>
      <c r="E46" s="674" t="s">
        <v>391</v>
      </c>
      <c r="F46" s="202" t="s">
        <v>391</v>
      </c>
      <c r="G46" s="203" t="s">
        <v>391</v>
      </c>
      <c r="H46" s="203" t="s">
        <v>391</v>
      </c>
      <c r="I46" s="204" t="s">
        <v>391</v>
      </c>
      <c r="J46" s="674" t="s">
        <v>391</v>
      </c>
      <c r="K46" s="29" t="s">
        <v>391</v>
      </c>
      <c r="L46" s="39" t="s">
        <v>391</v>
      </c>
      <c r="M46" s="614" t="s">
        <v>391</v>
      </c>
      <c r="N46" s="203" t="s">
        <v>391</v>
      </c>
      <c r="O46" s="203" t="s">
        <v>391</v>
      </c>
      <c r="P46" s="203" t="s">
        <v>391</v>
      </c>
      <c r="Q46" s="204" t="s">
        <v>391</v>
      </c>
      <c r="R46" s="674"/>
    </row>
    <row r="47" spans="1:18" s="163" customFormat="1" ht="14.1" customHeight="1" x14ac:dyDescent="0.2">
      <c r="A47" s="161" t="s">
        <v>186</v>
      </c>
      <c r="B47" s="420" t="s">
        <v>50</v>
      </c>
      <c r="C47" s="843">
        <v>0</v>
      </c>
      <c r="D47" s="764" t="s">
        <v>391</v>
      </c>
      <c r="E47" s="674" t="s">
        <v>391</v>
      </c>
      <c r="F47" s="202" t="s">
        <v>391</v>
      </c>
      <c r="G47" s="203" t="s">
        <v>391</v>
      </c>
      <c r="H47" s="203" t="s">
        <v>391</v>
      </c>
      <c r="I47" s="204" t="s">
        <v>391</v>
      </c>
      <c r="J47" s="674" t="s">
        <v>391</v>
      </c>
      <c r="K47" s="29" t="s">
        <v>391</v>
      </c>
      <c r="L47" s="39" t="s">
        <v>391</v>
      </c>
      <c r="M47" s="614" t="s">
        <v>391</v>
      </c>
      <c r="N47" s="203" t="s">
        <v>391</v>
      </c>
      <c r="O47" s="203" t="s">
        <v>391</v>
      </c>
      <c r="P47" s="203" t="s">
        <v>391</v>
      </c>
      <c r="Q47" s="204" t="s">
        <v>391</v>
      </c>
      <c r="R47" s="674"/>
    </row>
    <row r="48" spans="1:18" s="163" customFormat="1" ht="14.1" customHeight="1" x14ac:dyDescent="0.2">
      <c r="A48" s="161" t="s">
        <v>187</v>
      </c>
      <c r="B48" s="420" t="s">
        <v>202</v>
      </c>
      <c r="C48" s="843">
        <v>1</v>
      </c>
      <c r="D48" s="764" t="s">
        <v>391</v>
      </c>
      <c r="E48" s="674" t="s">
        <v>391</v>
      </c>
      <c r="F48" s="202" t="s">
        <v>391</v>
      </c>
      <c r="G48" s="203" t="s">
        <v>391</v>
      </c>
      <c r="H48" s="203" t="s">
        <v>391</v>
      </c>
      <c r="I48" s="204" t="s">
        <v>391</v>
      </c>
      <c r="J48" s="674" t="s">
        <v>391</v>
      </c>
      <c r="K48" s="29" t="s">
        <v>391</v>
      </c>
      <c r="L48" s="39" t="s">
        <v>391</v>
      </c>
      <c r="M48" s="614" t="s">
        <v>391</v>
      </c>
      <c r="N48" s="203" t="s">
        <v>391</v>
      </c>
      <c r="O48" s="203" t="s">
        <v>391</v>
      </c>
      <c r="P48" s="203" t="s">
        <v>391</v>
      </c>
      <c r="Q48" s="204" t="s">
        <v>391</v>
      </c>
      <c r="R48" s="674"/>
    </row>
    <row r="49" spans="1:18" s="163" customFormat="1" ht="14.1" customHeight="1" x14ac:dyDescent="0.2">
      <c r="A49" s="161" t="s">
        <v>188</v>
      </c>
      <c r="B49" s="420" t="s">
        <v>50</v>
      </c>
      <c r="C49" s="843">
        <v>2</v>
      </c>
      <c r="D49" s="764" t="s">
        <v>391</v>
      </c>
      <c r="E49" s="674" t="s">
        <v>391</v>
      </c>
      <c r="F49" s="202" t="s">
        <v>391</v>
      </c>
      <c r="G49" s="203" t="s">
        <v>391</v>
      </c>
      <c r="H49" s="203" t="s">
        <v>391</v>
      </c>
      <c r="I49" s="204" t="s">
        <v>391</v>
      </c>
      <c r="J49" s="674" t="s">
        <v>391</v>
      </c>
      <c r="K49" s="29" t="s">
        <v>391</v>
      </c>
      <c r="L49" s="39" t="s">
        <v>391</v>
      </c>
      <c r="M49" s="614" t="s">
        <v>391</v>
      </c>
      <c r="N49" s="203" t="s">
        <v>391</v>
      </c>
      <c r="O49" s="203" t="s">
        <v>391</v>
      </c>
      <c r="P49" s="203" t="s">
        <v>391</v>
      </c>
      <c r="Q49" s="204" t="s">
        <v>391</v>
      </c>
      <c r="R49" s="674"/>
    </row>
    <row r="50" spans="1:18" s="163" customFormat="1" ht="14.1" customHeight="1" x14ac:dyDescent="0.2">
      <c r="A50" s="161" t="s">
        <v>189</v>
      </c>
      <c r="B50" s="420" t="s">
        <v>50</v>
      </c>
      <c r="C50" s="843">
        <v>1</v>
      </c>
      <c r="D50" s="764" t="s">
        <v>391</v>
      </c>
      <c r="E50" s="674" t="s">
        <v>391</v>
      </c>
      <c r="F50" s="202" t="s">
        <v>391</v>
      </c>
      <c r="G50" s="203" t="s">
        <v>391</v>
      </c>
      <c r="H50" s="203" t="s">
        <v>391</v>
      </c>
      <c r="I50" s="204" t="s">
        <v>391</v>
      </c>
      <c r="J50" s="674" t="s">
        <v>391</v>
      </c>
      <c r="K50" s="29" t="s">
        <v>391</v>
      </c>
      <c r="L50" s="39" t="s">
        <v>391</v>
      </c>
      <c r="M50" s="614" t="s">
        <v>391</v>
      </c>
      <c r="N50" s="203" t="s">
        <v>391</v>
      </c>
      <c r="O50" s="203" t="s">
        <v>391</v>
      </c>
      <c r="P50" s="203" t="s">
        <v>391</v>
      </c>
      <c r="Q50" s="204" t="s">
        <v>391</v>
      </c>
      <c r="R50" s="674"/>
    </row>
    <row r="51" spans="1:18" s="163" customFormat="1" ht="14.1" customHeight="1" x14ac:dyDescent="0.2">
      <c r="A51" s="161" t="s">
        <v>190</v>
      </c>
      <c r="B51" s="420" t="s">
        <v>205</v>
      </c>
      <c r="C51" s="843">
        <v>3</v>
      </c>
      <c r="D51" s="764" t="s">
        <v>391</v>
      </c>
      <c r="E51" s="674" t="s">
        <v>391</v>
      </c>
      <c r="F51" s="202" t="s">
        <v>391</v>
      </c>
      <c r="G51" s="203" t="s">
        <v>391</v>
      </c>
      <c r="H51" s="203" t="s">
        <v>391</v>
      </c>
      <c r="I51" s="204" t="s">
        <v>391</v>
      </c>
      <c r="J51" s="674" t="s">
        <v>391</v>
      </c>
      <c r="K51" s="29" t="s">
        <v>391</v>
      </c>
      <c r="L51" s="39" t="s">
        <v>391</v>
      </c>
      <c r="M51" s="614" t="s">
        <v>391</v>
      </c>
      <c r="N51" s="203" t="s">
        <v>391</v>
      </c>
      <c r="O51" s="203" t="s">
        <v>391</v>
      </c>
      <c r="P51" s="203" t="s">
        <v>391</v>
      </c>
      <c r="Q51" s="204" t="s">
        <v>391</v>
      </c>
      <c r="R51" s="674"/>
    </row>
    <row r="52" spans="1:18" s="163" customFormat="1" ht="14.1" customHeight="1" x14ac:dyDescent="0.2">
      <c r="A52" s="161" t="s">
        <v>191</v>
      </c>
      <c r="B52" s="420" t="s">
        <v>205</v>
      </c>
      <c r="C52" s="843">
        <v>0</v>
      </c>
      <c r="D52" s="764" t="s">
        <v>391</v>
      </c>
      <c r="E52" s="674" t="s">
        <v>391</v>
      </c>
      <c r="F52" s="202" t="s">
        <v>391</v>
      </c>
      <c r="G52" s="203" t="s">
        <v>391</v>
      </c>
      <c r="H52" s="203" t="s">
        <v>391</v>
      </c>
      <c r="I52" s="204" t="s">
        <v>391</v>
      </c>
      <c r="J52" s="674" t="s">
        <v>391</v>
      </c>
      <c r="K52" s="29" t="s">
        <v>391</v>
      </c>
      <c r="L52" s="39" t="s">
        <v>391</v>
      </c>
      <c r="M52" s="614" t="s">
        <v>391</v>
      </c>
      <c r="N52" s="203" t="s">
        <v>391</v>
      </c>
      <c r="O52" s="203" t="s">
        <v>391</v>
      </c>
      <c r="P52" s="203" t="s">
        <v>391</v>
      </c>
      <c r="Q52" s="204" t="s">
        <v>391</v>
      </c>
      <c r="R52" s="674"/>
    </row>
    <row r="53" spans="1:18" s="163" customFormat="1" ht="14.1" customHeight="1" x14ac:dyDescent="0.2">
      <c r="A53" s="161" t="s">
        <v>192</v>
      </c>
      <c r="B53" s="420" t="s">
        <v>50</v>
      </c>
      <c r="C53" s="843">
        <v>0</v>
      </c>
      <c r="D53" s="764" t="s">
        <v>391</v>
      </c>
      <c r="E53" s="674" t="s">
        <v>391</v>
      </c>
      <c r="F53" s="202" t="s">
        <v>391</v>
      </c>
      <c r="G53" s="203" t="s">
        <v>391</v>
      </c>
      <c r="H53" s="203" t="s">
        <v>391</v>
      </c>
      <c r="I53" s="204" t="s">
        <v>391</v>
      </c>
      <c r="J53" s="674" t="s">
        <v>391</v>
      </c>
      <c r="K53" s="29" t="s">
        <v>391</v>
      </c>
      <c r="L53" s="39" t="s">
        <v>391</v>
      </c>
      <c r="M53" s="614" t="s">
        <v>391</v>
      </c>
      <c r="N53" s="203" t="s">
        <v>391</v>
      </c>
      <c r="O53" s="203" t="s">
        <v>391</v>
      </c>
      <c r="P53" s="203" t="s">
        <v>391</v>
      </c>
      <c r="Q53" s="204" t="s">
        <v>391</v>
      </c>
      <c r="R53" s="674"/>
    </row>
    <row r="54" spans="1:18" s="163" customFormat="1" ht="14.1" customHeight="1" x14ac:dyDescent="0.2">
      <c r="A54" s="161" t="s">
        <v>193</v>
      </c>
      <c r="B54" s="420" t="s">
        <v>205</v>
      </c>
      <c r="C54" s="843">
        <v>0</v>
      </c>
      <c r="D54" s="764" t="s">
        <v>391</v>
      </c>
      <c r="E54" s="674" t="s">
        <v>391</v>
      </c>
      <c r="F54" s="202" t="s">
        <v>391</v>
      </c>
      <c r="G54" s="203" t="s">
        <v>391</v>
      </c>
      <c r="H54" s="203" t="s">
        <v>391</v>
      </c>
      <c r="I54" s="204" t="s">
        <v>391</v>
      </c>
      <c r="J54" s="674" t="s">
        <v>391</v>
      </c>
      <c r="K54" s="29" t="s">
        <v>391</v>
      </c>
      <c r="L54" s="39" t="s">
        <v>391</v>
      </c>
      <c r="M54" s="614" t="s">
        <v>391</v>
      </c>
      <c r="N54" s="203" t="s">
        <v>391</v>
      </c>
      <c r="O54" s="203" t="s">
        <v>391</v>
      </c>
      <c r="P54" s="203" t="s">
        <v>391</v>
      </c>
      <c r="Q54" s="204" t="s">
        <v>391</v>
      </c>
      <c r="R54" s="674"/>
    </row>
    <row r="55" spans="1:18" s="163" customFormat="1" ht="14.1" customHeight="1" x14ac:dyDescent="0.2">
      <c r="A55" s="161" t="s">
        <v>194</v>
      </c>
      <c r="B55" s="420" t="s">
        <v>50</v>
      </c>
      <c r="C55" s="843">
        <v>8</v>
      </c>
      <c r="D55" s="764">
        <v>124</v>
      </c>
      <c r="E55" s="674">
        <v>1</v>
      </c>
      <c r="F55" s="202">
        <v>2.2805</v>
      </c>
      <c r="G55" s="203">
        <v>0.439</v>
      </c>
      <c r="H55" s="203">
        <v>2.1999999999999999E-2</v>
      </c>
      <c r="I55" s="204">
        <v>2.1629999999999998</v>
      </c>
      <c r="J55" s="674">
        <v>0</v>
      </c>
      <c r="K55" s="446" t="s">
        <v>391</v>
      </c>
      <c r="L55" s="647" t="s">
        <v>391</v>
      </c>
      <c r="M55" s="614" t="s">
        <v>391</v>
      </c>
      <c r="N55" s="203" t="s">
        <v>391</v>
      </c>
      <c r="O55" s="203" t="s">
        <v>391</v>
      </c>
      <c r="P55" s="203" t="s">
        <v>391</v>
      </c>
      <c r="Q55" s="204" t="s">
        <v>391</v>
      </c>
      <c r="R55" s="674"/>
    </row>
    <row r="56" spans="1:18" s="163" customFormat="1" ht="14.1" customHeight="1" x14ac:dyDescent="0.2">
      <c r="A56" s="161" t="s">
        <v>195</v>
      </c>
      <c r="B56" s="420" t="s">
        <v>50</v>
      </c>
      <c r="C56" s="843">
        <v>4</v>
      </c>
      <c r="D56" s="764" t="s">
        <v>391</v>
      </c>
      <c r="E56" s="674" t="s">
        <v>391</v>
      </c>
      <c r="F56" s="202" t="s">
        <v>391</v>
      </c>
      <c r="G56" s="203" t="s">
        <v>391</v>
      </c>
      <c r="H56" s="203" t="s">
        <v>391</v>
      </c>
      <c r="I56" s="204" t="s">
        <v>391</v>
      </c>
      <c r="J56" s="674" t="s">
        <v>391</v>
      </c>
      <c r="K56" s="29" t="s">
        <v>391</v>
      </c>
      <c r="L56" s="39" t="s">
        <v>391</v>
      </c>
      <c r="M56" s="614" t="s">
        <v>391</v>
      </c>
      <c r="N56" s="203" t="s">
        <v>391</v>
      </c>
      <c r="O56" s="203" t="s">
        <v>391</v>
      </c>
      <c r="P56" s="203" t="s">
        <v>391</v>
      </c>
      <c r="Q56" s="204" t="s">
        <v>391</v>
      </c>
      <c r="R56" s="674"/>
    </row>
    <row r="57" spans="1:18" s="163" customFormat="1" ht="14.1" customHeight="1" x14ac:dyDescent="0.2">
      <c r="A57" s="161" t="s">
        <v>196</v>
      </c>
      <c r="B57" s="420" t="s">
        <v>50</v>
      </c>
      <c r="C57" s="843">
        <v>2</v>
      </c>
      <c r="D57" s="764" t="s">
        <v>391</v>
      </c>
      <c r="E57" s="674" t="s">
        <v>391</v>
      </c>
      <c r="F57" s="202" t="s">
        <v>391</v>
      </c>
      <c r="G57" s="203" t="s">
        <v>391</v>
      </c>
      <c r="H57" s="203" t="s">
        <v>391</v>
      </c>
      <c r="I57" s="204" t="s">
        <v>391</v>
      </c>
      <c r="J57" s="674" t="s">
        <v>391</v>
      </c>
      <c r="K57" s="29" t="s">
        <v>391</v>
      </c>
      <c r="L57" s="39" t="s">
        <v>391</v>
      </c>
      <c r="M57" s="614" t="s">
        <v>391</v>
      </c>
      <c r="N57" s="203" t="s">
        <v>391</v>
      </c>
      <c r="O57" s="203" t="s">
        <v>391</v>
      </c>
      <c r="P57" s="203" t="s">
        <v>391</v>
      </c>
      <c r="Q57" s="204" t="s">
        <v>391</v>
      </c>
      <c r="R57" s="674"/>
    </row>
    <row r="58" spans="1:18" s="163" customFormat="1" ht="14.1" customHeight="1" x14ac:dyDescent="0.2">
      <c r="A58" s="161" t="s">
        <v>197</v>
      </c>
      <c r="B58" s="420" t="s">
        <v>50</v>
      </c>
      <c r="C58" s="843">
        <v>3</v>
      </c>
      <c r="D58" s="764" t="s">
        <v>391</v>
      </c>
      <c r="E58" s="674" t="s">
        <v>391</v>
      </c>
      <c r="F58" s="202" t="s">
        <v>391</v>
      </c>
      <c r="G58" s="203" t="s">
        <v>391</v>
      </c>
      <c r="H58" s="203" t="s">
        <v>391</v>
      </c>
      <c r="I58" s="204" t="s">
        <v>391</v>
      </c>
      <c r="J58" s="674" t="s">
        <v>391</v>
      </c>
      <c r="K58" s="29" t="s">
        <v>391</v>
      </c>
      <c r="L58" s="39" t="s">
        <v>391</v>
      </c>
      <c r="M58" s="614" t="s">
        <v>391</v>
      </c>
      <c r="N58" s="203" t="s">
        <v>391</v>
      </c>
      <c r="O58" s="203" t="s">
        <v>391</v>
      </c>
      <c r="P58" s="203" t="s">
        <v>391</v>
      </c>
      <c r="Q58" s="204" t="s">
        <v>391</v>
      </c>
      <c r="R58" s="674"/>
    </row>
    <row r="59" spans="1:18" s="163" customFormat="1" ht="14.1" customHeight="1" x14ac:dyDescent="0.2">
      <c r="A59" s="744" t="s">
        <v>198</v>
      </c>
      <c r="B59" s="958" t="s">
        <v>50</v>
      </c>
      <c r="C59" s="843">
        <v>0</v>
      </c>
      <c r="D59" s="764" t="s">
        <v>391</v>
      </c>
      <c r="E59" s="674" t="s">
        <v>391</v>
      </c>
      <c r="F59" s="202" t="s">
        <v>391</v>
      </c>
      <c r="G59" s="203" t="s">
        <v>391</v>
      </c>
      <c r="H59" s="203" t="s">
        <v>391</v>
      </c>
      <c r="I59" s="204" t="s">
        <v>391</v>
      </c>
      <c r="J59" s="674" t="s">
        <v>391</v>
      </c>
      <c r="K59" s="29" t="s">
        <v>391</v>
      </c>
      <c r="L59" s="39" t="s">
        <v>391</v>
      </c>
      <c r="M59" s="614" t="s">
        <v>391</v>
      </c>
      <c r="N59" s="203" t="s">
        <v>391</v>
      </c>
      <c r="O59" s="203" t="s">
        <v>391</v>
      </c>
      <c r="P59" s="203" t="s">
        <v>391</v>
      </c>
      <c r="Q59" s="204" t="s">
        <v>391</v>
      </c>
      <c r="R59" s="674"/>
    </row>
    <row r="60" spans="1:18" s="175" customFormat="1" ht="14.1" customHeight="1" x14ac:dyDescent="0.2">
      <c r="A60" s="164" t="s">
        <v>199</v>
      </c>
      <c r="B60" s="909"/>
      <c r="C60" s="642">
        <v>373</v>
      </c>
      <c r="D60" s="753">
        <v>9036</v>
      </c>
      <c r="E60" s="642">
        <v>48</v>
      </c>
      <c r="F60" s="640">
        <v>164.381</v>
      </c>
      <c r="G60" s="640">
        <v>0.29199999999999998</v>
      </c>
      <c r="H60" s="640">
        <v>0.218</v>
      </c>
      <c r="I60" s="641">
        <v>0.38400000000000001</v>
      </c>
      <c r="J60" s="642">
        <v>40</v>
      </c>
      <c r="K60" s="643">
        <v>0.03</v>
      </c>
      <c r="L60" s="644">
        <v>0</v>
      </c>
      <c r="M60" s="649">
        <v>0</v>
      </c>
      <c r="N60" s="640">
        <v>0</v>
      </c>
      <c r="O60" s="640">
        <v>0</v>
      </c>
      <c r="P60" s="640">
        <v>0.53100000000000003</v>
      </c>
      <c r="Q60" s="641">
        <v>1.0229999999999999</v>
      </c>
    </row>
    <row r="61" spans="1:18" x14ac:dyDescent="0.2">
      <c r="K61" s="674"/>
      <c r="L61" s="674"/>
      <c r="M61" s="674"/>
      <c r="N61" s="674"/>
      <c r="O61" s="674"/>
      <c r="P61" s="674"/>
      <c r="Q61" s="674"/>
    </row>
    <row r="62" spans="1:18" s="180" customFormat="1" x14ac:dyDescent="0.2">
      <c r="A62" s="184"/>
      <c r="F62" s="181"/>
      <c r="G62" s="181"/>
      <c r="H62" s="181"/>
      <c r="I62" s="181"/>
      <c r="K62" s="149"/>
    </row>
    <row r="63" spans="1:18" x14ac:dyDescent="0.2">
      <c r="A63" s="82" t="s">
        <v>508</v>
      </c>
      <c r="D63" s="139"/>
      <c r="E63" s="139"/>
      <c r="H63" s="96"/>
      <c r="I63" s="96"/>
    </row>
    <row r="64" spans="1:18" x14ac:dyDescent="0.2">
      <c r="A64" s="82" t="s">
        <v>501</v>
      </c>
      <c r="D64" s="139"/>
      <c r="E64" s="139"/>
      <c r="H64" s="96"/>
      <c r="I64" s="96"/>
    </row>
    <row r="65" spans="1:13" x14ac:dyDescent="0.2">
      <c r="A65" s="140" t="s">
        <v>509</v>
      </c>
      <c r="D65" s="139"/>
      <c r="E65" s="139"/>
      <c r="H65" s="96"/>
      <c r="I65" s="96"/>
    </row>
    <row r="66" spans="1:13" x14ac:dyDescent="0.2">
      <c r="A66" s="140" t="s">
        <v>378</v>
      </c>
      <c r="K66" s="96"/>
    </row>
    <row r="67" spans="1:13" x14ac:dyDescent="0.2">
      <c r="A67" s="82" t="s">
        <v>493</v>
      </c>
    </row>
    <row r="68" spans="1:13" x14ac:dyDescent="0.2">
      <c r="A68" s="82" t="s">
        <v>510</v>
      </c>
    </row>
    <row r="69" spans="1:13" x14ac:dyDescent="0.2">
      <c r="A69" s="140" t="s">
        <v>511</v>
      </c>
      <c r="E69" s="102"/>
      <c r="F69" s="199"/>
      <c r="G69" s="199"/>
      <c r="H69" s="199"/>
      <c r="I69" s="199"/>
      <c r="J69" s="102"/>
      <c r="L69" s="102"/>
      <c r="M69" s="102"/>
    </row>
    <row r="70" spans="1:13" x14ac:dyDescent="0.2">
      <c r="A70" s="140" t="s">
        <v>512</v>
      </c>
    </row>
    <row r="71" spans="1:13" x14ac:dyDescent="0.2">
      <c r="A71" s="276" t="s">
        <v>513</v>
      </c>
    </row>
    <row r="72" spans="1:13" x14ac:dyDescent="0.2">
      <c r="A72" s="140" t="s">
        <v>487</v>
      </c>
    </row>
    <row r="73" spans="1:13" x14ac:dyDescent="0.2">
      <c r="A73" s="140"/>
    </row>
    <row r="75" spans="1:13" x14ac:dyDescent="0.2">
      <c r="A75" s="96"/>
    </row>
    <row r="76" spans="1:13" x14ac:dyDescent="0.2">
      <c r="A76" s="96"/>
    </row>
    <row r="77" spans="1:13" x14ac:dyDescent="0.2">
      <c r="A77" s="96"/>
    </row>
    <row r="78" spans="1:13" x14ac:dyDescent="0.2">
      <c r="A78" s="96"/>
    </row>
    <row r="79" spans="1:13" x14ac:dyDescent="0.2">
      <c r="A79" s="96"/>
    </row>
  </sheetData>
  <mergeCells count="7">
    <mergeCell ref="E4:F4"/>
    <mergeCell ref="H4:I4"/>
    <mergeCell ref="J4:L4"/>
    <mergeCell ref="M4:Q4"/>
    <mergeCell ref="A1:Q1"/>
    <mergeCell ref="A2:Q2"/>
    <mergeCell ref="A3:Q3"/>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R79"/>
  <sheetViews>
    <sheetView workbookViewId="0">
      <selection sqref="A1:Q1"/>
    </sheetView>
  </sheetViews>
  <sheetFormatPr defaultColWidth="9.140625" defaultRowHeight="12.75" x14ac:dyDescent="0.2"/>
  <cols>
    <col min="1" max="1" width="16.85546875" style="97" customWidth="1"/>
    <col min="2" max="5" width="12.7109375" style="96" customWidth="1"/>
    <col min="6" max="7" width="12.7109375" style="139" customWidth="1"/>
    <col min="8" max="9" width="9.140625" style="139" customWidth="1"/>
    <col min="10" max="10" width="11.85546875" style="96" customWidth="1"/>
    <col min="11" max="11" width="12.7109375" style="102" customWidth="1"/>
    <col min="12" max="12" width="12.7109375" style="96" customWidth="1"/>
    <col min="13" max="17" width="9.140625" style="96" customWidth="1"/>
    <col min="18" max="19" width="9.140625" style="96"/>
    <col min="20" max="20" width="6.85546875" style="96" customWidth="1"/>
    <col min="21" max="16384" width="9.140625" style="96"/>
  </cols>
  <sheetData>
    <row r="1" spans="1:18" s="97" customFormat="1" ht="13.15" customHeight="1" x14ac:dyDescent="0.2">
      <c r="A1" s="1195" t="s">
        <v>462</v>
      </c>
      <c r="B1" s="1196"/>
      <c r="C1" s="1196"/>
      <c r="D1" s="1196"/>
      <c r="E1" s="1196"/>
      <c r="F1" s="1196"/>
      <c r="G1" s="1196"/>
      <c r="H1" s="1196"/>
      <c r="I1" s="1196"/>
      <c r="J1" s="1196"/>
      <c r="K1" s="1196"/>
      <c r="L1" s="1196"/>
      <c r="M1" s="1196"/>
      <c r="N1" s="1196"/>
      <c r="O1" s="1196"/>
      <c r="P1" s="1196"/>
      <c r="Q1" s="1197"/>
      <c r="R1" s="10"/>
    </row>
    <row r="2" spans="1:18" s="97" customFormat="1" x14ac:dyDescent="0.2">
      <c r="A2" s="1153" t="s">
        <v>366</v>
      </c>
      <c r="B2" s="1148"/>
      <c r="C2" s="1148"/>
      <c r="D2" s="1148"/>
      <c r="E2" s="1148"/>
      <c r="F2" s="1148"/>
      <c r="G2" s="1148"/>
      <c r="H2" s="1148"/>
      <c r="I2" s="1148"/>
      <c r="J2" s="1148"/>
      <c r="K2" s="1148"/>
      <c r="L2" s="1148"/>
      <c r="M2" s="1148"/>
      <c r="N2" s="1148"/>
      <c r="O2" s="1148"/>
      <c r="P2" s="1148"/>
      <c r="Q2" s="1198"/>
      <c r="R2" s="10"/>
    </row>
    <row r="3" spans="1:18" s="97" customFormat="1" ht="15.75" customHeight="1" thickBot="1" x14ac:dyDescent="0.25">
      <c r="A3" s="1154" t="s">
        <v>514</v>
      </c>
      <c r="B3" s="1149"/>
      <c r="C3" s="1149"/>
      <c r="D3" s="1149"/>
      <c r="E3" s="1149"/>
      <c r="F3" s="1149"/>
      <c r="G3" s="1149"/>
      <c r="H3" s="1149"/>
      <c r="I3" s="1149"/>
      <c r="J3" s="1149"/>
      <c r="K3" s="1149"/>
      <c r="L3" s="1149"/>
      <c r="M3" s="1149"/>
      <c r="N3" s="1149"/>
      <c r="O3" s="1149"/>
      <c r="P3" s="1149"/>
      <c r="Q3" s="1199"/>
      <c r="R3" s="10"/>
    </row>
    <row r="4" spans="1:18" s="101" customFormat="1" ht="15" thickTop="1" x14ac:dyDescent="0.2">
      <c r="A4" s="15"/>
      <c r="B4" s="152"/>
      <c r="C4" s="10"/>
      <c r="D4" s="343"/>
      <c r="E4" s="1212" t="s">
        <v>300</v>
      </c>
      <c r="F4" s="1187"/>
      <c r="G4" s="130"/>
      <c r="H4" s="1190" t="s">
        <v>239</v>
      </c>
      <c r="I4" s="1190"/>
      <c r="J4" s="1192" t="s">
        <v>240</v>
      </c>
      <c r="K4" s="1193"/>
      <c r="L4" s="1194"/>
      <c r="M4" s="1187" t="s">
        <v>387</v>
      </c>
      <c r="N4" s="1187"/>
      <c r="O4" s="1187"/>
      <c r="P4" s="1187"/>
      <c r="Q4" s="1188"/>
      <c r="R4" s="10"/>
    </row>
    <row r="5" spans="1:18" s="101" customFormat="1" ht="57" customHeight="1" x14ac:dyDescent="0.2">
      <c r="A5" s="150" t="s">
        <v>9</v>
      </c>
      <c r="B5" s="86" t="s">
        <v>369</v>
      </c>
      <c r="C5" s="429" t="s">
        <v>489</v>
      </c>
      <c r="D5" s="434" t="s">
        <v>465</v>
      </c>
      <c r="E5" s="917" t="s">
        <v>243</v>
      </c>
      <c r="F5" s="430" t="s">
        <v>244</v>
      </c>
      <c r="G5" s="430" t="s">
        <v>245</v>
      </c>
      <c r="H5" s="430" t="s">
        <v>284</v>
      </c>
      <c r="I5" s="430" t="s">
        <v>285</v>
      </c>
      <c r="J5" s="86" t="s">
        <v>466</v>
      </c>
      <c r="K5" s="429" t="s">
        <v>389</v>
      </c>
      <c r="L5" s="432" t="s">
        <v>390</v>
      </c>
      <c r="M5" s="433">
        <v>0.1</v>
      </c>
      <c r="N5" s="433">
        <v>0.25</v>
      </c>
      <c r="O5" s="434" t="s">
        <v>375</v>
      </c>
      <c r="P5" s="433">
        <v>0.75</v>
      </c>
      <c r="Q5" s="845">
        <v>0.9</v>
      </c>
    </row>
    <row r="6" spans="1:18" s="163" customFormat="1" ht="14.1" customHeight="1" x14ac:dyDescent="0.2">
      <c r="A6" s="161" t="s">
        <v>145</v>
      </c>
      <c r="B6" s="420" t="s">
        <v>50</v>
      </c>
      <c r="C6" s="29">
        <v>1</v>
      </c>
      <c r="D6" s="39" t="s">
        <v>391</v>
      </c>
      <c r="E6" s="486" t="s">
        <v>391</v>
      </c>
      <c r="F6" s="29" t="s">
        <v>391</v>
      </c>
      <c r="G6" s="29" t="s">
        <v>391</v>
      </c>
      <c r="H6" s="29" t="s">
        <v>391</v>
      </c>
      <c r="I6" s="29" t="s">
        <v>391</v>
      </c>
      <c r="J6" s="486" t="s">
        <v>391</v>
      </c>
      <c r="K6" s="29" t="s">
        <v>391</v>
      </c>
      <c r="L6" s="29" t="s">
        <v>391</v>
      </c>
      <c r="M6" s="29" t="s">
        <v>391</v>
      </c>
      <c r="N6" s="29" t="s">
        <v>391</v>
      </c>
      <c r="O6" s="29" t="s">
        <v>391</v>
      </c>
      <c r="P6" s="29" t="s">
        <v>391</v>
      </c>
      <c r="Q6" s="846" t="s">
        <v>391</v>
      </c>
    </row>
    <row r="7" spans="1:18" s="163" customFormat="1" ht="14.1" customHeight="1" x14ac:dyDescent="0.2">
      <c r="A7" s="161" t="s">
        <v>146</v>
      </c>
      <c r="B7" s="420" t="s">
        <v>50</v>
      </c>
      <c r="C7" s="29">
        <v>0</v>
      </c>
      <c r="D7" s="39" t="s">
        <v>391</v>
      </c>
      <c r="E7" s="486" t="s">
        <v>391</v>
      </c>
      <c r="F7" s="29" t="s">
        <v>391</v>
      </c>
      <c r="G7" s="29" t="s">
        <v>391</v>
      </c>
      <c r="H7" s="29" t="s">
        <v>391</v>
      </c>
      <c r="I7" s="29" t="s">
        <v>391</v>
      </c>
      <c r="J7" s="486" t="s">
        <v>391</v>
      </c>
      <c r="K7" s="29" t="s">
        <v>391</v>
      </c>
      <c r="L7" s="29" t="s">
        <v>391</v>
      </c>
      <c r="M7" s="29" t="s">
        <v>391</v>
      </c>
      <c r="N7" s="29" t="s">
        <v>391</v>
      </c>
      <c r="O7" s="29" t="s">
        <v>391</v>
      </c>
      <c r="P7" s="29" t="s">
        <v>391</v>
      </c>
      <c r="Q7" s="846" t="s">
        <v>391</v>
      </c>
    </row>
    <row r="8" spans="1:18" s="163" customFormat="1" ht="14.1" customHeight="1" x14ac:dyDescent="0.2">
      <c r="A8" s="161" t="s">
        <v>147</v>
      </c>
      <c r="B8" s="420" t="s">
        <v>205</v>
      </c>
      <c r="C8" s="29">
        <v>2</v>
      </c>
      <c r="D8" s="39" t="s">
        <v>391</v>
      </c>
      <c r="E8" s="486" t="s">
        <v>391</v>
      </c>
      <c r="F8" s="29" t="s">
        <v>391</v>
      </c>
      <c r="G8" s="29" t="s">
        <v>391</v>
      </c>
      <c r="H8" s="29" t="s">
        <v>391</v>
      </c>
      <c r="I8" s="29" t="s">
        <v>391</v>
      </c>
      <c r="J8" s="486" t="s">
        <v>391</v>
      </c>
      <c r="K8" s="29" t="s">
        <v>391</v>
      </c>
      <c r="L8" s="29" t="s">
        <v>391</v>
      </c>
      <c r="M8" s="29" t="s">
        <v>391</v>
      </c>
      <c r="N8" s="29" t="s">
        <v>391</v>
      </c>
      <c r="O8" s="29" t="s">
        <v>391</v>
      </c>
      <c r="P8" s="29" t="s">
        <v>391</v>
      </c>
      <c r="Q8" s="846" t="s">
        <v>391</v>
      </c>
    </row>
    <row r="9" spans="1:18" s="163" customFormat="1" ht="14.1" customHeight="1" x14ac:dyDescent="0.2">
      <c r="A9" s="161" t="s">
        <v>148</v>
      </c>
      <c r="B9" s="420" t="s">
        <v>205</v>
      </c>
      <c r="C9" s="29">
        <v>3</v>
      </c>
      <c r="D9" s="39" t="s">
        <v>391</v>
      </c>
      <c r="E9" s="486" t="s">
        <v>391</v>
      </c>
      <c r="F9" s="29" t="s">
        <v>391</v>
      </c>
      <c r="G9" s="29" t="s">
        <v>391</v>
      </c>
      <c r="H9" s="29" t="s">
        <v>391</v>
      </c>
      <c r="I9" s="29" t="s">
        <v>391</v>
      </c>
      <c r="J9" s="486" t="s">
        <v>391</v>
      </c>
      <c r="K9" s="29" t="s">
        <v>391</v>
      </c>
      <c r="L9" s="29" t="s">
        <v>391</v>
      </c>
      <c r="M9" s="29" t="s">
        <v>391</v>
      </c>
      <c r="N9" s="29" t="s">
        <v>391</v>
      </c>
      <c r="O9" s="29" t="s">
        <v>391</v>
      </c>
      <c r="P9" s="29" t="s">
        <v>391</v>
      </c>
      <c r="Q9" s="846" t="s">
        <v>391</v>
      </c>
    </row>
    <row r="10" spans="1:18" s="163" customFormat="1" ht="14.1" customHeight="1" x14ac:dyDescent="0.2">
      <c r="A10" s="161" t="s">
        <v>149</v>
      </c>
      <c r="B10" s="420" t="s">
        <v>49</v>
      </c>
      <c r="C10" s="29">
        <v>216</v>
      </c>
      <c r="D10" s="765">
        <v>2500</v>
      </c>
      <c r="E10" s="486">
        <v>11</v>
      </c>
      <c r="F10" s="203">
        <v>13.5624</v>
      </c>
      <c r="G10" s="203">
        <v>0.81100000000000005</v>
      </c>
      <c r="H10" s="203">
        <v>0.42599999999999999</v>
      </c>
      <c r="I10" s="203">
        <v>1.41</v>
      </c>
      <c r="J10" s="486">
        <v>0</v>
      </c>
      <c r="K10" s="29" t="s">
        <v>391</v>
      </c>
      <c r="L10" s="29" t="s">
        <v>391</v>
      </c>
      <c r="M10" s="29" t="s">
        <v>391</v>
      </c>
      <c r="N10" s="29" t="s">
        <v>391</v>
      </c>
      <c r="O10" s="29" t="s">
        <v>391</v>
      </c>
      <c r="P10" s="29" t="s">
        <v>391</v>
      </c>
      <c r="Q10" s="846" t="s">
        <v>391</v>
      </c>
    </row>
    <row r="11" spans="1:18" s="163" customFormat="1" ht="14.1" customHeight="1" x14ac:dyDescent="0.2">
      <c r="A11" s="161" t="s">
        <v>150</v>
      </c>
      <c r="B11" s="420" t="s">
        <v>50</v>
      </c>
      <c r="C11" s="29">
        <v>11</v>
      </c>
      <c r="D11" s="766">
        <v>98</v>
      </c>
      <c r="E11" s="486">
        <v>2</v>
      </c>
      <c r="F11" s="203">
        <v>0.626</v>
      </c>
      <c r="G11" s="203" t="s">
        <v>391</v>
      </c>
      <c r="H11" s="203" t="s">
        <v>391</v>
      </c>
      <c r="I11" s="203" t="s">
        <v>391</v>
      </c>
      <c r="J11" s="486">
        <v>0</v>
      </c>
      <c r="K11" s="29" t="s">
        <v>391</v>
      </c>
      <c r="L11" s="29" t="s">
        <v>391</v>
      </c>
      <c r="M11" s="29" t="s">
        <v>391</v>
      </c>
      <c r="N11" s="29" t="s">
        <v>391</v>
      </c>
      <c r="O11" s="29" t="s">
        <v>391</v>
      </c>
      <c r="P11" s="29" t="s">
        <v>391</v>
      </c>
      <c r="Q11" s="846" t="s">
        <v>391</v>
      </c>
    </row>
    <row r="12" spans="1:18" s="163" customFormat="1" ht="14.1" customHeight="1" x14ac:dyDescent="0.2">
      <c r="A12" s="161" t="s">
        <v>151</v>
      </c>
      <c r="B12" s="420" t="s">
        <v>50</v>
      </c>
      <c r="C12" s="29">
        <v>0</v>
      </c>
      <c r="D12" s="39" t="s">
        <v>391</v>
      </c>
      <c r="E12" s="486" t="s">
        <v>391</v>
      </c>
      <c r="F12" s="203" t="s">
        <v>391</v>
      </c>
      <c r="G12" s="203" t="s">
        <v>391</v>
      </c>
      <c r="H12" s="203" t="s">
        <v>391</v>
      </c>
      <c r="I12" s="203" t="s">
        <v>391</v>
      </c>
      <c r="J12" s="486" t="s">
        <v>391</v>
      </c>
      <c r="K12" s="29" t="s">
        <v>391</v>
      </c>
      <c r="L12" s="29" t="s">
        <v>391</v>
      </c>
      <c r="M12" s="29" t="s">
        <v>391</v>
      </c>
      <c r="N12" s="29" t="s">
        <v>391</v>
      </c>
      <c r="O12" s="29" t="s">
        <v>391</v>
      </c>
      <c r="P12" s="29" t="s">
        <v>391</v>
      </c>
      <c r="Q12" s="846" t="s">
        <v>391</v>
      </c>
    </row>
    <row r="13" spans="1:18" s="163" customFormat="1" ht="14.1" customHeight="1" x14ac:dyDescent="0.2">
      <c r="A13" s="161" t="s">
        <v>152</v>
      </c>
      <c r="B13" s="420" t="s">
        <v>50</v>
      </c>
      <c r="C13" s="29">
        <v>0</v>
      </c>
      <c r="D13" s="39" t="s">
        <v>391</v>
      </c>
      <c r="E13" s="486" t="s">
        <v>391</v>
      </c>
      <c r="F13" s="203" t="s">
        <v>391</v>
      </c>
      <c r="G13" s="203" t="s">
        <v>391</v>
      </c>
      <c r="H13" s="203" t="s">
        <v>391</v>
      </c>
      <c r="I13" s="203" t="s">
        <v>391</v>
      </c>
      <c r="J13" s="486" t="s">
        <v>391</v>
      </c>
      <c r="K13" s="29" t="s">
        <v>391</v>
      </c>
      <c r="L13" s="29" t="s">
        <v>391</v>
      </c>
      <c r="M13" s="29" t="s">
        <v>391</v>
      </c>
      <c r="N13" s="29" t="s">
        <v>391</v>
      </c>
      <c r="O13" s="29" t="s">
        <v>391</v>
      </c>
      <c r="P13" s="29" t="s">
        <v>391</v>
      </c>
      <c r="Q13" s="846" t="s">
        <v>391</v>
      </c>
    </row>
    <row r="14" spans="1:18" s="163" customFormat="1" ht="14.1" customHeight="1" x14ac:dyDescent="0.2">
      <c r="A14" s="161" t="s">
        <v>153</v>
      </c>
      <c r="B14" s="420" t="s">
        <v>205</v>
      </c>
      <c r="C14" s="29">
        <v>0</v>
      </c>
      <c r="D14" s="39" t="s">
        <v>391</v>
      </c>
      <c r="E14" s="486" t="s">
        <v>391</v>
      </c>
      <c r="F14" s="203" t="s">
        <v>391</v>
      </c>
      <c r="G14" s="203" t="s">
        <v>391</v>
      </c>
      <c r="H14" s="203" t="s">
        <v>391</v>
      </c>
      <c r="I14" s="203" t="s">
        <v>391</v>
      </c>
      <c r="J14" s="486" t="s">
        <v>391</v>
      </c>
      <c r="K14" s="29" t="s">
        <v>391</v>
      </c>
      <c r="L14" s="29" t="s">
        <v>391</v>
      </c>
      <c r="M14" s="29" t="s">
        <v>391</v>
      </c>
      <c r="N14" s="29" t="s">
        <v>391</v>
      </c>
      <c r="O14" s="29" t="s">
        <v>391</v>
      </c>
      <c r="P14" s="29" t="s">
        <v>391</v>
      </c>
      <c r="Q14" s="846" t="s">
        <v>391</v>
      </c>
    </row>
    <row r="15" spans="1:18" s="163" customFormat="1" ht="14.1" customHeight="1" x14ac:dyDescent="0.2">
      <c r="A15" s="161" t="s">
        <v>154</v>
      </c>
      <c r="B15" s="420" t="s">
        <v>50</v>
      </c>
      <c r="C15" s="29">
        <v>5</v>
      </c>
      <c r="D15" s="766">
        <v>132</v>
      </c>
      <c r="E15" s="486">
        <v>1</v>
      </c>
      <c r="F15" s="203">
        <v>0.67279999999999995</v>
      </c>
      <c r="G15" s="203" t="s">
        <v>391</v>
      </c>
      <c r="H15" s="203" t="s">
        <v>391</v>
      </c>
      <c r="I15" s="203" t="s">
        <v>391</v>
      </c>
      <c r="J15" s="486">
        <v>0</v>
      </c>
      <c r="K15" s="29" t="s">
        <v>391</v>
      </c>
      <c r="L15" s="29" t="s">
        <v>391</v>
      </c>
      <c r="M15" s="29" t="s">
        <v>391</v>
      </c>
      <c r="N15" s="29" t="s">
        <v>391</v>
      </c>
      <c r="O15" s="29" t="s">
        <v>391</v>
      </c>
      <c r="P15" s="29" t="s">
        <v>391</v>
      </c>
      <c r="Q15" s="846" t="s">
        <v>391</v>
      </c>
    </row>
    <row r="16" spans="1:18" s="163" customFormat="1" ht="14.1" customHeight="1" x14ac:dyDescent="0.2">
      <c r="A16" s="161" t="s">
        <v>155</v>
      </c>
      <c r="B16" s="420" t="s">
        <v>50</v>
      </c>
      <c r="C16" s="29">
        <v>1</v>
      </c>
      <c r="D16" s="39" t="s">
        <v>391</v>
      </c>
      <c r="E16" s="486" t="s">
        <v>391</v>
      </c>
      <c r="F16" s="203" t="s">
        <v>391</v>
      </c>
      <c r="G16" s="203" t="s">
        <v>391</v>
      </c>
      <c r="H16" s="203" t="s">
        <v>391</v>
      </c>
      <c r="I16" s="203" t="s">
        <v>391</v>
      </c>
      <c r="J16" s="486" t="s">
        <v>391</v>
      </c>
      <c r="K16" s="29" t="s">
        <v>391</v>
      </c>
      <c r="L16" s="29" t="s">
        <v>391</v>
      </c>
      <c r="M16" s="29" t="s">
        <v>391</v>
      </c>
      <c r="N16" s="29" t="s">
        <v>391</v>
      </c>
      <c r="O16" s="29" t="s">
        <v>391</v>
      </c>
      <c r="P16" s="29" t="s">
        <v>391</v>
      </c>
      <c r="Q16" s="846" t="s">
        <v>391</v>
      </c>
    </row>
    <row r="17" spans="1:17" s="163" customFormat="1" ht="14.1" customHeight="1" x14ac:dyDescent="0.2">
      <c r="A17" s="161" t="s">
        <v>156</v>
      </c>
      <c r="B17" s="420" t="s">
        <v>205</v>
      </c>
      <c r="C17" s="29">
        <v>0</v>
      </c>
      <c r="D17" s="39" t="s">
        <v>391</v>
      </c>
      <c r="E17" s="486" t="s">
        <v>391</v>
      </c>
      <c r="F17" s="203" t="s">
        <v>391</v>
      </c>
      <c r="G17" s="203" t="s">
        <v>391</v>
      </c>
      <c r="H17" s="203" t="s">
        <v>391</v>
      </c>
      <c r="I17" s="203" t="s">
        <v>391</v>
      </c>
      <c r="J17" s="486" t="s">
        <v>391</v>
      </c>
      <c r="K17" s="29" t="s">
        <v>391</v>
      </c>
      <c r="L17" s="29" t="s">
        <v>391</v>
      </c>
      <c r="M17" s="29" t="s">
        <v>391</v>
      </c>
      <c r="N17" s="29" t="s">
        <v>391</v>
      </c>
      <c r="O17" s="29" t="s">
        <v>391</v>
      </c>
      <c r="P17" s="29" t="s">
        <v>391</v>
      </c>
      <c r="Q17" s="846" t="s">
        <v>391</v>
      </c>
    </row>
    <row r="18" spans="1:17" s="163" customFormat="1" ht="14.1" customHeight="1" x14ac:dyDescent="0.2">
      <c r="A18" s="161" t="s">
        <v>157</v>
      </c>
      <c r="B18" s="420" t="s">
        <v>50</v>
      </c>
      <c r="C18" s="29">
        <v>0</v>
      </c>
      <c r="D18" s="39" t="s">
        <v>391</v>
      </c>
      <c r="E18" s="486" t="s">
        <v>391</v>
      </c>
      <c r="F18" s="203" t="s">
        <v>391</v>
      </c>
      <c r="G18" s="203" t="s">
        <v>391</v>
      </c>
      <c r="H18" s="203" t="s">
        <v>391</v>
      </c>
      <c r="I18" s="203" t="s">
        <v>391</v>
      </c>
      <c r="J18" s="486" t="s">
        <v>391</v>
      </c>
      <c r="K18" s="29" t="s">
        <v>391</v>
      </c>
      <c r="L18" s="29" t="s">
        <v>391</v>
      </c>
      <c r="M18" s="29" t="s">
        <v>391</v>
      </c>
      <c r="N18" s="29" t="s">
        <v>391</v>
      </c>
      <c r="O18" s="29" t="s">
        <v>391</v>
      </c>
      <c r="P18" s="29" t="s">
        <v>391</v>
      </c>
      <c r="Q18" s="846" t="s">
        <v>391</v>
      </c>
    </row>
    <row r="19" spans="1:17" s="163" customFormat="1" ht="14.1" customHeight="1" x14ac:dyDescent="0.2">
      <c r="A19" s="161" t="s">
        <v>158</v>
      </c>
      <c r="B19" s="420" t="s">
        <v>50</v>
      </c>
      <c r="C19" s="29">
        <v>0</v>
      </c>
      <c r="D19" s="39" t="s">
        <v>391</v>
      </c>
      <c r="E19" s="486" t="s">
        <v>391</v>
      </c>
      <c r="F19" s="203" t="s">
        <v>391</v>
      </c>
      <c r="G19" s="203" t="s">
        <v>391</v>
      </c>
      <c r="H19" s="203" t="s">
        <v>391</v>
      </c>
      <c r="I19" s="203" t="s">
        <v>391</v>
      </c>
      <c r="J19" s="486" t="s">
        <v>391</v>
      </c>
      <c r="K19" s="29" t="s">
        <v>391</v>
      </c>
      <c r="L19" s="29" t="s">
        <v>391</v>
      </c>
      <c r="M19" s="29" t="s">
        <v>391</v>
      </c>
      <c r="N19" s="29" t="s">
        <v>391</v>
      </c>
      <c r="O19" s="29" t="s">
        <v>391</v>
      </c>
      <c r="P19" s="29" t="s">
        <v>391</v>
      </c>
      <c r="Q19" s="846" t="s">
        <v>391</v>
      </c>
    </row>
    <row r="20" spans="1:17" s="163" customFormat="1" ht="14.1" customHeight="1" x14ac:dyDescent="0.2">
      <c r="A20" s="161" t="s">
        <v>159</v>
      </c>
      <c r="B20" s="420" t="s">
        <v>50</v>
      </c>
      <c r="C20" s="29">
        <v>5</v>
      </c>
      <c r="D20" s="766">
        <v>113</v>
      </c>
      <c r="E20" s="486">
        <v>0</v>
      </c>
      <c r="F20" s="203">
        <v>0.78180000000000005</v>
      </c>
      <c r="G20" s="203" t="s">
        <v>391</v>
      </c>
      <c r="H20" s="203" t="s">
        <v>391</v>
      </c>
      <c r="I20" s="203" t="s">
        <v>391</v>
      </c>
      <c r="J20" s="486">
        <v>0</v>
      </c>
      <c r="K20" s="29" t="s">
        <v>391</v>
      </c>
      <c r="L20" s="29" t="s">
        <v>391</v>
      </c>
      <c r="M20" s="29" t="s">
        <v>391</v>
      </c>
      <c r="N20" s="29" t="s">
        <v>391</v>
      </c>
      <c r="O20" s="29" t="s">
        <v>391</v>
      </c>
      <c r="P20" s="29" t="s">
        <v>391</v>
      </c>
      <c r="Q20" s="846" t="s">
        <v>391</v>
      </c>
    </row>
    <row r="21" spans="1:17" s="163" customFormat="1" ht="14.1" customHeight="1" x14ac:dyDescent="0.2">
      <c r="A21" s="161" t="s">
        <v>160</v>
      </c>
      <c r="B21" s="420" t="s">
        <v>50</v>
      </c>
      <c r="C21" s="29">
        <v>8</v>
      </c>
      <c r="D21" s="766">
        <v>78</v>
      </c>
      <c r="E21" s="486">
        <v>0</v>
      </c>
      <c r="F21" s="203">
        <v>0.44600000000000001</v>
      </c>
      <c r="G21" s="203" t="s">
        <v>391</v>
      </c>
      <c r="H21" s="203" t="s">
        <v>391</v>
      </c>
      <c r="I21" s="203" t="s">
        <v>391</v>
      </c>
      <c r="J21" s="486">
        <v>0</v>
      </c>
      <c r="K21" s="29" t="s">
        <v>391</v>
      </c>
      <c r="L21" s="29" t="s">
        <v>391</v>
      </c>
      <c r="M21" s="29" t="s">
        <v>391</v>
      </c>
      <c r="N21" s="29" t="s">
        <v>391</v>
      </c>
      <c r="O21" s="29" t="s">
        <v>391</v>
      </c>
      <c r="P21" s="29" t="s">
        <v>391</v>
      </c>
      <c r="Q21" s="846" t="s">
        <v>391</v>
      </c>
    </row>
    <row r="22" spans="1:17" s="163" customFormat="1" ht="14.1" customHeight="1" x14ac:dyDescent="0.2">
      <c r="A22" s="161" t="s">
        <v>161</v>
      </c>
      <c r="B22" s="420" t="s">
        <v>50</v>
      </c>
      <c r="C22" s="29">
        <v>2</v>
      </c>
      <c r="D22" s="39" t="s">
        <v>391</v>
      </c>
      <c r="E22" s="486" t="s">
        <v>391</v>
      </c>
      <c r="F22" s="203" t="s">
        <v>391</v>
      </c>
      <c r="G22" s="203" t="s">
        <v>391</v>
      </c>
      <c r="H22" s="203" t="s">
        <v>391</v>
      </c>
      <c r="I22" s="203" t="s">
        <v>391</v>
      </c>
      <c r="J22" s="486" t="s">
        <v>391</v>
      </c>
      <c r="K22" s="29" t="s">
        <v>391</v>
      </c>
      <c r="L22" s="29" t="s">
        <v>391</v>
      </c>
      <c r="M22" s="29" t="s">
        <v>391</v>
      </c>
      <c r="N22" s="29" t="s">
        <v>391</v>
      </c>
      <c r="O22" s="29" t="s">
        <v>391</v>
      </c>
      <c r="P22" s="29" t="s">
        <v>391</v>
      </c>
      <c r="Q22" s="846" t="s">
        <v>391</v>
      </c>
    </row>
    <row r="23" spans="1:17" s="163" customFormat="1" ht="14.1" customHeight="1" x14ac:dyDescent="0.2">
      <c r="A23" s="161" t="s">
        <v>162</v>
      </c>
      <c r="B23" s="420" t="s">
        <v>50</v>
      </c>
      <c r="C23" s="29">
        <v>2</v>
      </c>
      <c r="D23" s="39" t="s">
        <v>391</v>
      </c>
      <c r="E23" s="486" t="s">
        <v>391</v>
      </c>
      <c r="F23" s="203" t="s">
        <v>391</v>
      </c>
      <c r="G23" s="203" t="s">
        <v>391</v>
      </c>
      <c r="H23" s="203" t="s">
        <v>391</v>
      </c>
      <c r="I23" s="203" t="s">
        <v>391</v>
      </c>
      <c r="J23" s="486" t="s">
        <v>391</v>
      </c>
      <c r="K23" s="29" t="s">
        <v>391</v>
      </c>
      <c r="L23" s="29" t="s">
        <v>391</v>
      </c>
      <c r="M23" s="29" t="s">
        <v>391</v>
      </c>
      <c r="N23" s="29" t="s">
        <v>391</v>
      </c>
      <c r="O23" s="29" t="s">
        <v>391</v>
      </c>
      <c r="P23" s="29" t="s">
        <v>391</v>
      </c>
      <c r="Q23" s="846" t="s">
        <v>391</v>
      </c>
    </row>
    <row r="24" spans="1:17" s="163" customFormat="1" ht="14.1" customHeight="1" x14ac:dyDescent="0.2">
      <c r="A24" s="161" t="s">
        <v>163</v>
      </c>
      <c r="B24" s="420" t="s">
        <v>50</v>
      </c>
      <c r="C24" s="29">
        <v>0</v>
      </c>
      <c r="D24" s="39" t="s">
        <v>391</v>
      </c>
      <c r="E24" s="486" t="s">
        <v>391</v>
      </c>
      <c r="F24" s="203" t="s">
        <v>391</v>
      </c>
      <c r="G24" s="203" t="s">
        <v>391</v>
      </c>
      <c r="H24" s="203" t="s">
        <v>391</v>
      </c>
      <c r="I24" s="203" t="s">
        <v>391</v>
      </c>
      <c r="J24" s="486" t="s">
        <v>391</v>
      </c>
      <c r="K24" s="29" t="s">
        <v>391</v>
      </c>
      <c r="L24" s="29" t="s">
        <v>391</v>
      </c>
      <c r="M24" s="29" t="s">
        <v>391</v>
      </c>
      <c r="N24" s="29" t="s">
        <v>391</v>
      </c>
      <c r="O24" s="29" t="s">
        <v>391</v>
      </c>
      <c r="P24" s="29" t="s">
        <v>391</v>
      </c>
      <c r="Q24" s="846" t="s">
        <v>391</v>
      </c>
    </row>
    <row r="25" spans="1:17" s="163" customFormat="1" ht="14.1" customHeight="1" x14ac:dyDescent="0.2">
      <c r="A25" s="161" t="s">
        <v>164</v>
      </c>
      <c r="B25" s="420" t="s">
        <v>205</v>
      </c>
      <c r="C25" s="29">
        <v>4</v>
      </c>
      <c r="D25" s="39" t="s">
        <v>391</v>
      </c>
      <c r="E25" s="486" t="s">
        <v>391</v>
      </c>
      <c r="F25" s="203" t="s">
        <v>391</v>
      </c>
      <c r="G25" s="203" t="s">
        <v>391</v>
      </c>
      <c r="H25" s="203" t="s">
        <v>391</v>
      </c>
      <c r="I25" s="203" t="s">
        <v>391</v>
      </c>
      <c r="J25" s="486" t="s">
        <v>391</v>
      </c>
      <c r="K25" s="29" t="s">
        <v>391</v>
      </c>
      <c r="L25" s="29" t="s">
        <v>391</v>
      </c>
      <c r="M25" s="29" t="s">
        <v>391</v>
      </c>
      <c r="N25" s="29" t="s">
        <v>391</v>
      </c>
      <c r="O25" s="29" t="s">
        <v>391</v>
      </c>
      <c r="P25" s="29" t="s">
        <v>391</v>
      </c>
      <c r="Q25" s="846" t="s">
        <v>391</v>
      </c>
    </row>
    <row r="26" spans="1:17" s="163" customFormat="1" ht="14.1" customHeight="1" x14ac:dyDescent="0.2">
      <c r="A26" s="161" t="s">
        <v>165</v>
      </c>
      <c r="B26" s="420" t="s">
        <v>205</v>
      </c>
      <c r="C26" s="29">
        <v>0</v>
      </c>
      <c r="D26" s="39" t="s">
        <v>391</v>
      </c>
      <c r="E26" s="486" t="s">
        <v>391</v>
      </c>
      <c r="F26" s="203" t="s">
        <v>391</v>
      </c>
      <c r="G26" s="203" t="s">
        <v>391</v>
      </c>
      <c r="H26" s="203" t="s">
        <v>391</v>
      </c>
      <c r="I26" s="203" t="s">
        <v>391</v>
      </c>
      <c r="J26" s="486" t="s">
        <v>391</v>
      </c>
      <c r="K26" s="29" t="s">
        <v>391</v>
      </c>
      <c r="L26" s="29" t="s">
        <v>391</v>
      </c>
      <c r="M26" s="29" t="s">
        <v>391</v>
      </c>
      <c r="N26" s="29" t="s">
        <v>391</v>
      </c>
      <c r="O26" s="29" t="s">
        <v>391</v>
      </c>
      <c r="P26" s="29" t="s">
        <v>391</v>
      </c>
      <c r="Q26" s="846" t="s">
        <v>391</v>
      </c>
    </row>
    <row r="27" spans="1:17" s="163" customFormat="1" ht="14.1" customHeight="1" x14ac:dyDescent="0.2">
      <c r="A27" s="161" t="s">
        <v>166</v>
      </c>
      <c r="B27" s="420" t="s">
        <v>50</v>
      </c>
      <c r="C27" s="29">
        <v>2</v>
      </c>
      <c r="D27" s="39" t="s">
        <v>391</v>
      </c>
      <c r="E27" s="486" t="s">
        <v>391</v>
      </c>
      <c r="F27" s="203" t="s">
        <v>391</v>
      </c>
      <c r="G27" s="203" t="s">
        <v>391</v>
      </c>
      <c r="H27" s="203" t="s">
        <v>391</v>
      </c>
      <c r="I27" s="203" t="s">
        <v>391</v>
      </c>
      <c r="J27" s="486" t="s">
        <v>391</v>
      </c>
      <c r="K27" s="29" t="s">
        <v>391</v>
      </c>
      <c r="L27" s="29" t="s">
        <v>391</v>
      </c>
      <c r="M27" s="29" t="s">
        <v>391</v>
      </c>
      <c r="N27" s="29" t="s">
        <v>391</v>
      </c>
      <c r="O27" s="29" t="s">
        <v>391</v>
      </c>
      <c r="P27" s="29" t="s">
        <v>391</v>
      </c>
      <c r="Q27" s="846" t="s">
        <v>391</v>
      </c>
    </row>
    <row r="28" spans="1:17" s="163" customFormat="1" ht="14.1" customHeight="1" x14ac:dyDescent="0.2">
      <c r="A28" s="161" t="s">
        <v>167</v>
      </c>
      <c r="B28" s="420" t="s">
        <v>49</v>
      </c>
      <c r="C28" s="29">
        <v>37</v>
      </c>
      <c r="D28" s="791">
        <v>462</v>
      </c>
      <c r="E28" s="486">
        <v>2</v>
      </c>
      <c r="F28" s="203">
        <v>2.8715999999999999</v>
      </c>
      <c r="G28" s="203">
        <v>0.69599999999999995</v>
      </c>
      <c r="H28" s="203">
        <v>0.11700000000000001</v>
      </c>
      <c r="I28" s="203">
        <v>2.3010000000000002</v>
      </c>
      <c r="J28" s="486">
        <v>0</v>
      </c>
      <c r="K28" s="29" t="s">
        <v>391</v>
      </c>
      <c r="L28" s="29" t="s">
        <v>391</v>
      </c>
      <c r="M28" s="29" t="s">
        <v>391</v>
      </c>
      <c r="N28" s="29" t="s">
        <v>391</v>
      </c>
      <c r="O28" s="29" t="s">
        <v>391</v>
      </c>
      <c r="P28" s="29" t="s">
        <v>391</v>
      </c>
      <c r="Q28" s="846" t="s">
        <v>391</v>
      </c>
    </row>
    <row r="29" spans="1:17" s="163" customFormat="1" ht="14.1" customHeight="1" x14ac:dyDescent="0.2">
      <c r="A29" s="161" t="s">
        <v>168</v>
      </c>
      <c r="B29" s="420" t="s">
        <v>50</v>
      </c>
      <c r="C29" s="29">
        <v>4</v>
      </c>
      <c r="D29" s="39" t="s">
        <v>391</v>
      </c>
      <c r="E29" s="486" t="s">
        <v>391</v>
      </c>
      <c r="F29" s="203" t="s">
        <v>391</v>
      </c>
      <c r="G29" s="203" t="s">
        <v>391</v>
      </c>
      <c r="H29" s="203" t="s">
        <v>391</v>
      </c>
      <c r="I29" s="203" t="s">
        <v>391</v>
      </c>
      <c r="J29" s="486" t="s">
        <v>391</v>
      </c>
      <c r="K29" s="29" t="s">
        <v>391</v>
      </c>
      <c r="L29" s="29" t="s">
        <v>391</v>
      </c>
      <c r="M29" s="29" t="s">
        <v>391</v>
      </c>
      <c r="N29" s="29" t="s">
        <v>391</v>
      </c>
      <c r="O29" s="29" t="s">
        <v>391</v>
      </c>
      <c r="P29" s="29" t="s">
        <v>391</v>
      </c>
      <c r="Q29" s="846" t="s">
        <v>391</v>
      </c>
    </row>
    <row r="30" spans="1:17" s="163" customFormat="1" ht="14.1" customHeight="1" x14ac:dyDescent="0.2">
      <c r="A30" s="161" t="s">
        <v>169</v>
      </c>
      <c r="B30" s="420" t="s">
        <v>50</v>
      </c>
      <c r="C30" s="29">
        <v>2</v>
      </c>
      <c r="D30" s="39" t="s">
        <v>391</v>
      </c>
      <c r="E30" s="486" t="s">
        <v>391</v>
      </c>
      <c r="F30" s="203" t="s">
        <v>391</v>
      </c>
      <c r="G30" s="203" t="s">
        <v>391</v>
      </c>
      <c r="H30" s="203" t="s">
        <v>391</v>
      </c>
      <c r="I30" s="203" t="s">
        <v>391</v>
      </c>
      <c r="J30" s="486" t="s">
        <v>391</v>
      </c>
      <c r="K30" s="29" t="s">
        <v>391</v>
      </c>
      <c r="L30" s="29" t="s">
        <v>391</v>
      </c>
      <c r="M30" s="29" t="s">
        <v>391</v>
      </c>
      <c r="N30" s="29" t="s">
        <v>391</v>
      </c>
      <c r="O30" s="29" t="s">
        <v>391</v>
      </c>
      <c r="P30" s="29" t="s">
        <v>391</v>
      </c>
      <c r="Q30" s="846" t="s">
        <v>391</v>
      </c>
    </row>
    <row r="31" spans="1:17" s="163" customFormat="1" ht="14.1" customHeight="1" x14ac:dyDescent="0.2">
      <c r="A31" s="161" t="s">
        <v>170</v>
      </c>
      <c r="B31" s="420" t="s">
        <v>50</v>
      </c>
      <c r="C31" s="29">
        <v>5</v>
      </c>
      <c r="D31" s="766">
        <v>59</v>
      </c>
      <c r="E31" s="486">
        <v>0</v>
      </c>
      <c r="F31" s="203">
        <v>0.36299999999999999</v>
      </c>
      <c r="G31" s="203" t="s">
        <v>391</v>
      </c>
      <c r="H31" s="203" t="s">
        <v>391</v>
      </c>
      <c r="I31" s="203" t="s">
        <v>391</v>
      </c>
      <c r="J31" s="486">
        <v>0</v>
      </c>
      <c r="K31" s="29" t="s">
        <v>391</v>
      </c>
      <c r="L31" s="29" t="s">
        <v>391</v>
      </c>
      <c r="M31" s="29" t="s">
        <v>391</v>
      </c>
      <c r="N31" s="29" t="s">
        <v>391</v>
      </c>
      <c r="O31" s="29" t="s">
        <v>391</v>
      </c>
      <c r="P31" s="29" t="s">
        <v>391</v>
      </c>
      <c r="Q31" s="846" t="s">
        <v>391</v>
      </c>
    </row>
    <row r="32" spans="1:17" s="163" customFormat="1" ht="14.1" customHeight="1" x14ac:dyDescent="0.2">
      <c r="A32" s="161" t="s">
        <v>171</v>
      </c>
      <c r="B32" s="420" t="s">
        <v>50</v>
      </c>
      <c r="C32" s="29">
        <v>2</v>
      </c>
      <c r="D32" s="39" t="s">
        <v>391</v>
      </c>
      <c r="E32" s="486" t="s">
        <v>391</v>
      </c>
      <c r="F32" s="203" t="s">
        <v>391</v>
      </c>
      <c r="G32" s="203" t="s">
        <v>391</v>
      </c>
      <c r="H32" s="203" t="s">
        <v>391</v>
      </c>
      <c r="I32" s="203" t="s">
        <v>391</v>
      </c>
      <c r="J32" s="486" t="s">
        <v>391</v>
      </c>
      <c r="K32" s="29" t="s">
        <v>391</v>
      </c>
      <c r="L32" s="29" t="s">
        <v>391</v>
      </c>
      <c r="M32" s="29" t="s">
        <v>391</v>
      </c>
      <c r="N32" s="29" t="s">
        <v>391</v>
      </c>
      <c r="O32" s="29" t="s">
        <v>391</v>
      </c>
      <c r="P32" s="29" t="s">
        <v>391</v>
      </c>
      <c r="Q32" s="846" t="s">
        <v>391</v>
      </c>
    </row>
    <row r="33" spans="1:17" s="163" customFormat="1" ht="14.1" customHeight="1" x14ac:dyDescent="0.2">
      <c r="A33" s="161" t="s">
        <v>172</v>
      </c>
      <c r="B33" s="420" t="s">
        <v>50</v>
      </c>
      <c r="C33" s="29">
        <v>2</v>
      </c>
      <c r="D33" s="39" t="s">
        <v>391</v>
      </c>
      <c r="E33" s="486" t="s">
        <v>391</v>
      </c>
      <c r="F33" s="203" t="s">
        <v>391</v>
      </c>
      <c r="G33" s="203" t="s">
        <v>391</v>
      </c>
      <c r="H33" s="203" t="s">
        <v>391</v>
      </c>
      <c r="I33" s="203" t="s">
        <v>391</v>
      </c>
      <c r="J33" s="486" t="s">
        <v>391</v>
      </c>
      <c r="K33" s="29" t="s">
        <v>391</v>
      </c>
      <c r="L33" s="29" t="s">
        <v>391</v>
      </c>
      <c r="M33" s="29" t="s">
        <v>391</v>
      </c>
      <c r="N33" s="29" t="s">
        <v>391</v>
      </c>
      <c r="O33" s="29" t="s">
        <v>391</v>
      </c>
      <c r="P33" s="29" t="s">
        <v>391</v>
      </c>
      <c r="Q33" s="846" t="s">
        <v>391</v>
      </c>
    </row>
    <row r="34" spans="1:17" s="163" customFormat="1" ht="14.1" customHeight="1" x14ac:dyDescent="0.2">
      <c r="A34" s="161" t="s">
        <v>173</v>
      </c>
      <c r="B34" s="420" t="s">
        <v>205</v>
      </c>
      <c r="C34" s="29">
        <v>0</v>
      </c>
      <c r="D34" s="39" t="s">
        <v>391</v>
      </c>
      <c r="E34" s="486" t="s">
        <v>391</v>
      </c>
      <c r="F34" s="203" t="s">
        <v>391</v>
      </c>
      <c r="G34" s="203" t="s">
        <v>391</v>
      </c>
      <c r="H34" s="203" t="s">
        <v>391</v>
      </c>
      <c r="I34" s="203" t="s">
        <v>391</v>
      </c>
      <c r="J34" s="486" t="s">
        <v>391</v>
      </c>
      <c r="K34" s="29" t="s">
        <v>391</v>
      </c>
      <c r="L34" s="29" t="s">
        <v>391</v>
      </c>
      <c r="M34" s="29" t="s">
        <v>391</v>
      </c>
      <c r="N34" s="29" t="s">
        <v>391</v>
      </c>
      <c r="O34" s="29" t="s">
        <v>391</v>
      </c>
      <c r="P34" s="29" t="s">
        <v>391</v>
      </c>
      <c r="Q34" s="846" t="s">
        <v>391</v>
      </c>
    </row>
    <row r="35" spans="1:17" s="163" customFormat="1" ht="14.1" customHeight="1" x14ac:dyDescent="0.2">
      <c r="A35" s="161" t="s">
        <v>174</v>
      </c>
      <c r="B35" s="420" t="s">
        <v>50</v>
      </c>
      <c r="C35" s="29">
        <v>0</v>
      </c>
      <c r="D35" s="39" t="s">
        <v>391</v>
      </c>
      <c r="E35" s="486" t="s">
        <v>391</v>
      </c>
      <c r="F35" s="203" t="s">
        <v>391</v>
      </c>
      <c r="G35" s="203" t="s">
        <v>391</v>
      </c>
      <c r="H35" s="203" t="s">
        <v>391</v>
      </c>
      <c r="I35" s="203" t="s">
        <v>391</v>
      </c>
      <c r="J35" s="486" t="s">
        <v>391</v>
      </c>
      <c r="K35" s="29" t="s">
        <v>391</v>
      </c>
      <c r="L35" s="29" t="s">
        <v>391</v>
      </c>
      <c r="M35" s="29" t="s">
        <v>391</v>
      </c>
      <c r="N35" s="29" t="s">
        <v>391</v>
      </c>
      <c r="O35" s="29" t="s">
        <v>391</v>
      </c>
      <c r="P35" s="29" t="s">
        <v>391</v>
      </c>
      <c r="Q35" s="846" t="s">
        <v>391</v>
      </c>
    </row>
    <row r="36" spans="1:17" s="163" customFormat="1" ht="14.1" customHeight="1" x14ac:dyDescent="0.2">
      <c r="A36" s="161" t="s">
        <v>175</v>
      </c>
      <c r="B36" s="420" t="s">
        <v>50</v>
      </c>
      <c r="C36" s="29">
        <v>2</v>
      </c>
      <c r="D36" s="39" t="s">
        <v>391</v>
      </c>
      <c r="E36" s="486" t="s">
        <v>391</v>
      </c>
      <c r="F36" s="203" t="s">
        <v>391</v>
      </c>
      <c r="G36" s="203" t="s">
        <v>391</v>
      </c>
      <c r="H36" s="203" t="s">
        <v>391</v>
      </c>
      <c r="I36" s="203" t="s">
        <v>391</v>
      </c>
      <c r="J36" s="486" t="s">
        <v>391</v>
      </c>
      <c r="K36" s="29" t="s">
        <v>391</v>
      </c>
      <c r="L36" s="29" t="s">
        <v>391</v>
      </c>
      <c r="M36" s="29" t="s">
        <v>391</v>
      </c>
      <c r="N36" s="29" t="s">
        <v>391</v>
      </c>
      <c r="O36" s="29" t="s">
        <v>391</v>
      </c>
      <c r="P36" s="29" t="s">
        <v>391</v>
      </c>
      <c r="Q36" s="846" t="s">
        <v>391</v>
      </c>
    </row>
    <row r="37" spans="1:17" s="163" customFormat="1" ht="14.1" customHeight="1" x14ac:dyDescent="0.2">
      <c r="A37" s="161" t="s">
        <v>176</v>
      </c>
      <c r="B37" s="420" t="s">
        <v>50</v>
      </c>
      <c r="C37" s="29">
        <v>1</v>
      </c>
      <c r="D37" s="39" t="s">
        <v>391</v>
      </c>
      <c r="E37" s="486" t="s">
        <v>391</v>
      </c>
      <c r="F37" s="203" t="s">
        <v>391</v>
      </c>
      <c r="G37" s="203" t="s">
        <v>391</v>
      </c>
      <c r="H37" s="203" t="s">
        <v>391</v>
      </c>
      <c r="I37" s="203" t="s">
        <v>391</v>
      </c>
      <c r="J37" s="486" t="s">
        <v>391</v>
      </c>
      <c r="K37" s="29" t="s">
        <v>391</v>
      </c>
      <c r="L37" s="29" t="s">
        <v>391</v>
      </c>
      <c r="M37" s="29" t="s">
        <v>391</v>
      </c>
      <c r="N37" s="29" t="s">
        <v>391</v>
      </c>
      <c r="O37" s="29" t="s">
        <v>391</v>
      </c>
      <c r="P37" s="29" t="s">
        <v>391</v>
      </c>
      <c r="Q37" s="846" t="s">
        <v>391</v>
      </c>
    </row>
    <row r="38" spans="1:17" s="163" customFormat="1" ht="14.1" customHeight="1" x14ac:dyDescent="0.2">
      <c r="A38" s="161" t="s">
        <v>177</v>
      </c>
      <c r="B38" s="420" t="s">
        <v>50</v>
      </c>
      <c r="C38" s="29">
        <v>8</v>
      </c>
      <c r="D38" s="766">
        <v>72</v>
      </c>
      <c r="E38" s="486">
        <v>0</v>
      </c>
      <c r="F38" s="203">
        <v>0.30559999999999998</v>
      </c>
      <c r="G38" s="203" t="s">
        <v>391</v>
      </c>
      <c r="H38" s="203" t="s">
        <v>391</v>
      </c>
      <c r="I38" s="203" t="s">
        <v>391</v>
      </c>
      <c r="J38" s="486">
        <v>0</v>
      </c>
      <c r="K38" s="29" t="s">
        <v>391</v>
      </c>
      <c r="L38" s="29" t="s">
        <v>391</v>
      </c>
      <c r="M38" s="29" t="s">
        <v>391</v>
      </c>
      <c r="N38" s="29" t="s">
        <v>391</v>
      </c>
      <c r="O38" s="29" t="s">
        <v>391</v>
      </c>
      <c r="P38" s="29" t="s">
        <v>391</v>
      </c>
      <c r="Q38" s="846" t="s">
        <v>391</v>
      </c>
    </row>
    <row r="39" spans="1:17" s="163" customFormat="1" ht="14.1" customHeight="1" x14ac:dyDescent="0.2">
      <c r="A39" s="161" t="s">
        <v>178</v>
      </c>
      <c r="B39" s="420" t="s">
        <v>50</v>
      </c>
      <c r="C39" s="29">
        <v>4</v>
      </c>
      <c r="D39" s="39" t="s">
        <v>391</v>
      </c>
      <c r="E39" s="486" t="s">
        <v>391</v>
      </c>
      <c r="F39" s="203" t="s">
        <v>391</v>
      </c>
      <c r="G39" s="203" t="s">
        <v>391</v>
      </c>
      <c r="H39" s="203" t="s">
        <v>391</v>
      </c>
      <c r="I39" s="203" t="s">
        <v>391</v>
      </c>
      <c r="J39" s="486" t="s">
        <v>391</v>
      </c>
      <c r="K39" s="29" t="s">
        <v>391</v>
      </c>
      <c r="L39" s="29" t="s">
        <v>391</v>
      </c>
      <c r="M39" s="29" t="s">
        <v>391</v>
      </c>
      <c r="N39" s="29" t="s">
        <v>391</v>
      </c>
      <c r="O39" s="29" t="s">
        <v>391</v>
      </c>
      <c r="P39" s="29" t="s">
        <v>391</v>
      </c>
      <c r="Q39" s="846" t="s">
        <v>391</v>
      </c>
    </row>
    <row r="40" spans="1:17" s="163" customFormat="1" ht="14.1" customHeight="1" x14ac:dyDescent="0.2">
      <c r="A40" s="161" t="s">
        <v>179</v>
      </c>
      <c r="B40" s="420" t="s">
        <v>205</v>
      </c>
      <c r="C40" s="29">
        <v>3</v>
      </c>
      <c r="D40" s="39" t="s">
        <v>391</v>
      </c>
      <c r="E40" s="486" t="s">
        <v>391</v>
      </c>
      <c r="F40" s="203" t="s">
        <v>391</v>
      </c>
      <c r="G40" s="203" t="s">
        <v>391</v>
      </c>
      <c r="H40" s="203" t="s">
        <v>391</v>
      </c>
      <c r="I40" s="203" t="s">
        <v>391</v>
      </c>
      <c r="J40" s="486" t="s">
        <v>391</v>
      </c>
      <c r="K40" s="29" t="s">
        <v>391</v>
      </c>
      <c r="L40" s="29" t="s">
        <v>391</v>
      </c>
      <c r="M40" s="29" t="s">
        <v>391</v>
      </c>
      <c r="N40" s="29" t="s">
        <v>391</v>
      </c>
      <c r="O40" s="29" t="s">
        <v>391</v>
      </c>
      <c r="P40" s="29" t="s">
        <v>391</v>
      </c>
      <c r="Q40" s="846" t="s">
        <v>391</v>
      </c>
    </row>
    <row r="41" spans="1:17" s="163" customFormat="1" ht="14.1" customHeight="1" x14ac:dyDescent="0.2">
      <c r="A41" s="161" t="s">
        <v>180</v>
      </c>
      <c r="B41" s="420" t="s">
        <v>50</v>
      </c>
      <c r="C41" s="29">
        <v>0</v>
      </c>
      <c r="D41" s="39" t="s">
        <v>391</v>
      </c>
      <c r="E41" s="486" t="s">
        <v>391</v>
      </c>
      <c r="F41" s="203" t="s">
        <v>391</v>
      </c>
      <c r="G41" s="203" t="s">
        <v>391</v>
      </c>
      <c r="H41" s="203" t="s">
        <v>391</v>
      </c>
      <c r="I41" s="203" t="s">
        <v>391</v>
      </c>
      <c r="J41" s="486" t="s">
        <v>391</v>
      </c>
      <c r="K41" s="29" t="s">
        <v>391</v>
      </c>
      <c r="L41" s="29" t="s">
        <v>391</v>
      </c>
      <c r="M41" s="29" t="s">
        <v>391</v>
      </c>
      <c r="N41" s="29" t="s">
        <v>391</v>
      </c>
      <c r="O41" s="29" t="s">
        <v>391</v>
      </c>
      <c r="P41" s="29" t="s">
        <v>391</v>
      </c>
      <c r="Q41" s="846" t="s">
        <v>391</v>
      </c>
    </row>
    <row r="42" spans="1:17" s="163" customFormat="1" ht="14.1" customHeight="1" x14ac:dyDescent="0.2">
      <c r="A42" s="161" t="s">
        <v>181</v>
      </c>
      <c r="B42" s="420" t="s">
        <v>50</v>
      </c>
      <c r="C42" s="29">
        <v>16</v>
      </c>
      <c r="D42" s="766">
        <v>147</v>
      </c>
      <c r="E42" s="486">
        <v>0</v>
      </c>
      <c r="F42" s="203">
        <v>0.74219999999999997</v>
      </c>
      <c r="G42" s="203" t="s">
        <v>391</v>
      </c>
      <c r="H42" s="203" t="s">
        <v>391</v>
      </c>
      <c r="I42" s="203" t="s">
        <v>391</v>
      </c>
      <c r="J42" s="486">
        <v>0</v>
      </c>
      <c r="K42" s="29" t="s">
        <v>391</v>
      </c>
      <c r="L42" s="29" t="s">
        <v>391</v>
      </c>
      <c r="M42" s="29" t="s">
        <v>391</v>
      </c>
      <c r="N42" s="29" t="s">
        <v>391</v>
      </c>
      <c r="O42" s="29" t="s">
        <v>391</v>
      </c>
      <c r="P42" s="29" t="s">
        <v>391</v>
      </c>
      <c r="Q42" s="846" t="s">
        <v>391</v>
      </c>
    </row>
    <row r="43" spans="1:17" s="163" customFormat="1" ht="14.1" customHeight="1" x14ac:dyDescent="0.2">
      <c r="A43" s="161" t="s">
        <v>182</v>
      </c>
      <c r="B43" s="420" t="s">
        <v>50</v>
      </c>
      <c r="C43" s="29">
        <v>3</v>
      </c>
      <c r="D43" s="39" t="s">
        <v>391</v>
      </c>
      <c r="E43" s="486" t="s">
        <v>391</v>
      </c>
      <c r="F43" s="203" t="s">
        <v>391</v>
      </c>
      <c r="G43" s="203" t="s">
        <v>391</v>
      </c>
      <c r="H43" s="203" t="s">
        <v>391</v>
      </c>
      <c r="I43" s="203" t="s">
        <v>391</v>
      </c>
      <c r="J43" s="486" t="s">
        <v>391</v>
      </c>
      <c r="K43" s="29" t="s">
        <v>391</v>
      </c>
      <c r="L43" s="29" t="s">
        <v>391</v>
      </c>
      <c r="M43" s="29" t="s">
        <v>391</v>
      </c>
      <c r="N43" s="29" t="s">
        <v>391</v>
      </c>
      <c r="O43" s="29" t="s">
        <v>391</v>
      </c>
      <c r="P43" s="29" t="s">
        <v>391</v>
      </c>
      <c r="Q43" s="846" t="s">
        <v>391</v>
      </c>
    </row>
    <row r="44" spans="1:17" s="163" customFormat="1" ht="14.1" customHeight="1" x14ac:dyDescent="0.2">
      <c r="A44" s="161" t="s">
        <v>183</v>
      </c>
      <c r="B44" s="420" t="s">
        <v>50</v>
      </c>
      <c r="C44" s="29">
        <v>1</v>
      </c>
      <c r="D44" s="39" t="s">
        <v>391</v>
      </c>
      <c r="E44" s="486" t="s">
        <v>391</v>
      </c>
      <c r="F44" s="203" t="s">
        <v>391</v>
      </c>
      <c r="G44" s="203" t="s">
        <v>391</v>
      </c>
      <c r="H44" s="203" t="s">
        <v>391</v>
      </c>
      <c r="I44" s="203" t="s">
        <v>391</v>
      </c>
      <c r="J44" s="486" t="s">
        <v>391</v>
      </c>
      <c r="K44" s="29" t="s">
        <v>391</v>
      </c>
      <c r="L44" s="29" t="s">
        <v>391</v>
      </c>
      <c r="M44" s="29" t="s">
        <v>391</v>
      </c>
      <c r="N44" s="29" t="s">
        <v>391</v>
      </c>
      <c r="O44" s="29" t="s">
        <v>391</v>
      </c>
      <c r="P44" s="29" t="s">
        <v>391</v>
      </c>
      <c r="Q44" s="846" t="s">
        <v>391</v>
      </c>
    </row>
    <row r="45" spans="1:17" s="163" customFormat="1" ht="14.1" customHeight="1" x14ac:dyDescent="0.2">
      <c r="A45" s="161" t="s">
        <v>184</v>
      </c>
      <c r="B45" s="420" t="s">
        <v>49</v>
      </c>
      <c r="C45" s="29">
        <v>28</v>
      </c>
      <c r="D45" s="766">
        <v>557</v>
      </c>
      <c r="E45" s="486">
        <v>5</v>
      </c>
      <c r="F45" s="203">
        <v>3.8081999999999998</v>
      </c>
      <c r="G45" s="203">
        <v>1.3129999999999999</v>
      </c>
      <c r="H45" s="203">
        <v>0.48099999999999998</v>
      </c>
      <c r="I45" s="203">
        <v>2.91</v>
      </c>
      <c r="J45" s="486">
        <v>0</v>
      </c>
      <c r="K45" s="29" t="s">
        <v>391</v>
      </c>
      <c r="L45" s="29" t="s">
        <v>391</v>
      </c>
      <c r="M45" s="29" t="s">
        <v>391</v>
      </c>
      <c r="N45" s="29" t="s">
        <v>391</v>
      </c>
      <c r="O45" s="29" t="s">
        <v>391</v>
      </c>
      <c r="P45" s="29" t="s">
        <v>391</v>
      </c>
      <c r="Q45" s="846" t="s">
        <v>391</v>
      </c>
    </row>
    <row r="46" spans="1:17" s="163" customFormat="1" ht="14.1" customHeight="1" x14ac:dyDescent="0.2">
      <c r="A46" s="161" t="s">
        <v>185</v>
      </c>
      <c r="B46" s="420" t="s">
        <v>205</v>
      </c>
      <c r="C46" s="29">
        <v>0</v>
      </c>
      <c r="D46" s="39" t="s">
        <v>391</v>
      </c>
      <c r="E46" s="486" t="s">
        <v>391</v>
      </c>
      <c r="F46" s="203" t="s">
        <v>391</v>
      </c>
      <c r="G46" s="203" t="s">
        <v>391</v>
      </c>
      <c r="H46" s="203" t="s">
        <v>391</v>
      </c>
      <c r="I46" s="203" t="s">
        <v>391</v>
      </c>
      <c r="J46" s="486" t="s">
        <v>391</v>
      </c>
      <c r="K46" s="29" t="s">
        <v>391</v>
      </c>
      <c r="L46" s="29" t="s">
        <v>391</v>
      </c>
      <c r="M46" s="29" t="s">
        <v>391</v>
      </c>
      <c r="N46" s="29" t="s">
        <v>391</v>
      </c>
      <c r="O46" s="29" t="s">
        <v>391</v>
      </c>
      <c r="P46" s="29" t="s">
        <v>391</v>
      </c>
      <c r="Q46" s="846" t="s">
        <v>391</v>
      </c>
    </row>
    <row r="47" spans="1:17" s="163" customFormat="1" ht="14.1" customHeight="1" x14ac:dyDescent="0.2">
      <c r="A47" s="161" t="s">
        <v>186</v>
      </c>
      <c r="B47" s="420" t="s">
        <v>50</v>
      </c>
      <c r="C47" s="29">
        <v>0</v>
      </c>
      <c r="D47" s="39" t="s">
        <v>391</v>
      </c>
      <c r="E47" s="486" t="s">
        <v>391</v>
      </c>
      <c r="F47" s="203" t="s">
        <v>391</v>
      </c>
      <c r="G47" s="203" t="s">
        <v>391</v>
      </c>
      <c r="H47" s="203" t="s">
        <v>391</v>
      </c>
      <c r="I47" s="203" t="s">
        <v>391</v>
      </c>
      <c r="J47" s="486" t="s">
        <v>391</v>
      </c>
      <c r="K47" s="29" t="s">
        <v>391</v>
      </c>
      <c r="L47" s="29" t="s">
        <v>391</v>
      </c>
      <c r="M47" s="29" t="s">
        <v>391</v>
      </c>
      <c r="N47" s="29" t="s">
        <v>391</v>
      </c>
      <c r="O47" s="29" t="s">
        <v>391</v>
      </c>
      <c r="P47" s="29" t="s">
        <v>391</v>
      </c>
      <c r="Q47" s="846" t="s">
        <v>391</v>
      </c>
    </row>
    <row r="48" spans="1:17" s="163" customFormat="1" ht="14.1" customHeight="1" x14ac:dyDescent="0.2">
      <c r="A48" s="161" t="s">
        <v>187</v>
      </c>
      <c r="B48" s="420" t="s">
        <v>50</v>
      </c>
      <c r="C48" s="29">
        <v>2</v>
      </c>
      <c r="D48" s="39" t="s">
        <v>391</v>
      </c>
      <c r="E48" s="486" t="s">
        <v>391</v>
      </c>
      <c r="F48" s="203" t="s">
        <v>391</v>
      </c>
      <c r="G48" s="203" t="s">
        <v>391</v>
      </c>
      <c r="H48" s="203" t="s">
        <v>391</v>
      </c>
      <c r="I48" s="203" t="s">
        <v>391</v>
      </c>
      <c r="J48" s="486" t="s">
        <v>391</v>
      </c>
      <c r="K48" s="29" t="s">
        <v>391</v>
      </c>
      <c r="L48" s="29" t="s">
        <v>391</v>
      </c>
      <c r="M48" s="29" t="s">
        <v>391</v>
      </c>
      <c r="N48" s="29" t="s">
        <v>391</v>
      </c>
      <c r="O48" s="29" t="s">
        <v>391</v>
      </c>
      <c r="P48" s="29" t="s">
        <v>391</v>
      </c>
      <c r="Q48" s="846" t="s">
        <v>391</v>
      </c>
    </row>
    <row r="49" spans="1:17" s="163" customFormat="1" ht="14.1" customHeight="1" x14ac:dyDescent="0.2">
      <c r="A49" s="161" t="s">
        <v>188</v>
      </c>
      <c r="B49" s="420" t="s">
        <v>49</v>
      </c>
      <c r="C49" s="29">
        <v>2</v>
      </c>
      <c r="D49" s="39" t="s">
        <v>391</v>
      </c>
      <c r="E49" s="486" t="s">
        <v>391</v>
      </c>
      <c r="F49" s="203" t="s">
        <v>391</v>
      </c>
      <c r="G49" s="203" t="s">
        <v>391</v>
      </c>
      <c r="H49" s="203" t="s">
        <v>391</v>
      </c>
      <c r="I49" s="203" t="s">
        <v>391</v>
      </c>
      <c r="J49" s="486" t="s">
        <v>391</v>
      </c>
      <c r="K49" s="29" t="s">
        <v>391</v>
      </c>
      <c r="L49" s="29" t="s">
        <v>391</v>
      </c>
      <c r="M49" s="29" t="s">
        <v>391</v>
      </c>
      <c r="N49" s="29" t="s">
        <v>391</v>
      </c>
      <c r="O49" s="29" t="s">
        <v>391</v>
      </c>
      <c r="P49" s="29" t="s">
        <v>391</v>
      </c>
      <c r="Q49" s="846" t="s">
        <v>391</v>
      </c>
    </row>
    <row r="50" spans="1:17" s="163" customFormat="1" ht="14.1" customHeight="1" x14ac:dyDescent="0.2">
      <c r="A50" s="161" t="s">
        <v>189</v>
      </c>
      <c r="B50" s="420" t="s">
        <v>50</v>
      </c>
      <c r="C50" s="29">
        <v>4</v>
      </c>
      <c r="D50" s="39" t="s">
        <v>391</v>
      </c>
      <c r="E50" s="486" t="s">
        <v>391</v>
      </c>
      <c r="F50" s="203" t="s">
        <v>391</v>
      </c>
      <c r="G50" s="203" t="s">
        <v>391</v>
      </c>
      <c r="H50" s="203" t="s">
        <v>391</v>
      </c>
      <c r="I50" s="203" t="s">
        <v>391</v>
      </c>
      <c r="J50" s="486" t="s">
        <v>391</v>
      </c>
      <c r="K50" s="29" t="s">
        <v>391</v>
      </c>
      <c r="L50" s="29" t="s">
        <v>391</v>
      </c>
      <c r="M50" s="29" t="s">
        <v>391</v>
      </c>
      <c r="N50" s="29" t="s">
        <v>391</v>
      </c>
      <c r="O50" s="29" t="s">
        <v>391</v>
      </c>
      <c r="P50" s="29" t="s">
        <v>391</v>
      </c>
      <c r="Q50" s="846" t="s">
        <v>391</v>
      </c>
    </row>
    <row r="51" spans="1:17" s="163" customFormat="1" ht="14.1" customHeight="1" x14ac:dyDescent="0.2">
      <c r="A51" s="161" t="s">
        <v>190</v>
      </c>
      <c r="B51" s="420" t="s">
        <v>205</v>
      </c>
      <c r="C51" s="29">
        <v>127</v>
      </c>
      <c r="D51" s="765">
        <v>1707</v>
      </c>
      <c r="E51" s="486">
        <v>7</v>
      </c>
      <c r="F51" s="203">
        <v>8.843</v>
      </c>
      <c r="G51" s="203">
        <v>0.79200000000000004</v>
      </c>
      <c r="H51" s="203">
        <v>0.34599999999999997</v>
      </c>
      <c r="I51" s="203">
        <v>1.5660000000000001</v>
      </c>
      <c r="J51" s="486">
        <v>0</v>
      </c>
      <c r="K51" s="29" t="s">
        <v>391</v>
      </c>
      <c r="L51" s="29" t="s">
        <v>391</v>
      </c>
      <c r="M51" s="29" t="s">
        <v>391</v>
      </c>
      <c r="N51" s="29" t="s">
        <v>391</v>
      </c>
      <c r="O51" s="29" t="s">
        <v>391</v>
      </c>
      <c r="P51" s="29" t="s">
        <v>391</v>
      </c>
      <c r="Q51" s="846" t="s">
        <v>391</v>
      </c>
    </row>
    <row r="52" spans="1:17" s="163" customFormat="1" ht="14.1" customHeight="1" x14ac:dyDescent="0.2">
      <c r="A52" s="161" t="s">
        <v>191</v>
      </c>
      <c r="B52" s="420" t="s">
        <v>205</v>
      </c>
      <c r="C52" s="29">
        <v>0</v>
      </c>
      <c r="D52" s="39" t="s">
        <v>391</v>
      </c>
      <c r="E52" s="486" t="s">
        <v>391</v>
      </c>
      <c r="F52" s="203" t="s">
        <v>391</v>
      </c>
      <c r="G52" s="203" t="s">
        <v>391</v>
      </c>
      <c r="H52" s="203" t="s">
        <v>391</v>
      </c>
      <c r="I52" s="203" t="s">
        <v>391</v>
      </c>
      <c r="J52" s="486" t="s">
        <v>391</v>
      </c>
      <c r="K52" s="29" t="s">
        <v>391</v>
      </c>
      <c r="L52" s="29" t="s">
        <v>391</v>
      </c>
      <c r="M52" s="29" t="s">
        <v>391</v>
      </c>
      <c r="N52" s="29" t="s">
        <v>391</v>
      </c>
      <c r="O52" s="29" t="s">
        <v>391</v>
      </c>
      <c r="P52" s="29" t="s">
        <v>391</v>
      </c>
      <c r="Q52" s="846" t="s">
        <v>391</v>
      </c>
    </row>
    <row r="53" spans="1:17" s="163" customFormat="1" ht="14.1" customHeight="1" x14ac:dyDescent="0.2">
      <c r="A53" s="161" t="s">
        <v>192</v>
      </c>
      <c r="B53" s="420" t="s">
        <v>50</v>
      </c>
      <c r="C53" s="29">
        <v>0</v>
      </c>
      <c r="D53" s="39" t="s">
        <v>391</v>
      </c>
      <c r="E53" s="486" t="s">
        <v>391</v>
      </c>
      <c r="F53" s="203" t="s">
        <v>391</v>
      </c>
      <c r="G53" s="203" t="s">
        <v>391</v>
      </c>
      <c r="H53" s="203" t="s">
        <v>391</v>
      </c>
      <c r="I53" s="203" t="s">
        <v>391</v>
      </c>
      <c r="J53" s="486" t="s">
        <v>391</v>
      </c>
      <c r="K53" s="29" t="s">
        <v>391</v>
      </c>
      <c r="L53" s="29" t="s">
        <v>391</v>
      </c>
      <c r="M53" s="29" t="s">
        <v>391</v>
      </c>
      <c r="N53" s="29" t="s">
        <v>391</v>
      </c>
      <c r="O53" s="29" t="s">
        <v>391</v>
      </c>
      <c r="P53" s="29" t="s">
        <v>391</v>
      </c>
      <c r="Q53" s="846" t="s">
        <v>391</v>
      </c>
    </row>
    <row r="54" spans="1:17" s="163" customFormat="1" ht="14.1" customHeight="1" x14ac:dyDescent="0.2">
      <c r="A54" s="161" t="s">
        <v>193</v>
      </c>
      <c r="B54" s="420" t="s">
        <v>205</v>
      </c>
      <c r="C54" s="29">
        <v>0</v>
      </c>
      <c r="D54" s="39" t="s">
        <v>391</v>
      </c>
      <c r="E54" s="486" t="s">
        <v>391</v>
      </c>
      <c r="F54" s="203" t="s">
        <v>391</v>
      </c>
      <c r="G54" s="203" t="s">
        <v>391</v>
      </c>
      <c r="H54" s="203" t="s">
        <v>391</v>
      </c>
      <c r="I54" s="203" t="s">
        <v>391</v>
      </c>
      <c r="J54" s="486" t="s">
        <v>391</v>
      </c>
      <c r="K54" s="29" t="s">
        <v>391</v>
      </c>
      <c r="L54" s="29" t="s">
        <v>391</v>
      </c>
      <c r="M54" s="29" t="s">
        <v>391</v>
      </c>
      <c r="N54" s="29" t="s">
        <v>391</v>
      </c>
      <c r="O54" s="29" t="s">
        <v>391</v>
      </c>
      <c r="P54" s="29" t="s">
        <v>391</v>
      </c>
      <c r="Q54" s="846" t="s">
        <v>391</v>
      </c>
    </row>
    <row r="55" spans="1:17" s="163" customFormat="1" ht="14.1" customHeight="1" x14ac:dyDescent="0.2">
      <c r="A55" s="161" t="s">
        <v>194</v>
      </c>
      <c r="B55" s="420" t="s">
        <v>50</v>
      </c>
      <c r="C55" s="29">
        <v>4</v>
      </c>
      <c r="D55" s="39" t="s">
        <v>391</v>
      </c>
      <c r="E55" s="486" t="s">
        <v>391</v>
      </c>
      <c r="F55" s="203" t="s">
        <v>391</v>
      </c>
      <c r="G55" s="203" t="s">
        <v>391</v>
      </c>
      <c r="H55" s="203" t="s">
        <v>391</v>
      </c>
      <c r="I55" s="203" t="s">
        <v>391</v>
      </c>
      <c r="J55" s="486" t="s">
        <v>391</v>
      </c>
      <c r="K55" s="29" t="s">
        <v>391</v>
      </c>
      <c r="L55" s="29" t="s">
        <v>391</v>
      </c>
      <c r="M55" s="29" t="s">
        <v>391</v>
      </c>
      <c r="N55" s="29" t="s">
        <v>391</v>
      </c>
      <c r="O55" s="29" t="s">
        <v>391</v>
      </c>
      <c r="P55" s="29" t="s">
        <v>391</v>
      </c>
      <c r="Q55" s="846" t="s">
        <v>391</v>
      </c>
    </row>
    <row r="56" spans="1:17" s="163" customFormat="1" ht="14.1" customHeight="1" x14ac:dyDescent="0.2">
      <c r="A56" s="161" t="s">
        <v>195</v>
      </c>
      <c r="B56" s="420" t="s">
        <v>50</v>
      </c>
      <c r="C56" s="29">
        <v>11</v>
      </c>
      <c r="D56" s="766">
        <v>203</v>
      </c>
      <c r="E56" s="486">
        <v>0</v>
      </c>
      <c r="F56" s="203">
        <v>1.1022000000000001</v>
      </c>
      <c r="G56" s="203">
        <v>0</v>
      </c>
      <c r="H56" s="203"/>
      <c r="I56" s="203">
        <v>2.718</v>
      </c>
      <c r="J56" s="486">
        <v>0</v>
      </c>
      <c r="K56" s="29" t="s">
        <v>391</v>
      </c>
      <c r="L56" s="29" t="s">
        <v>391</v>
      </c>
      <c r="M56" s="29" t="s">
        <v>391</v>
      </c>
      <c r="N56" s="29" t="s">
        <v>391</v>
      </c>
      <c r="O56" s="29" t="s">
        <v>391</v>
      </c>
      <c r="P56" s="29" t="s">
        <v>391</v>
      </c>
      <c r="Q56" s="846" t="s">
        <v>391</v>
      </c>
    </row>
    <row r="57" spans="1:17" s="163" customFormat="1" ht="14.1" customHeight="1" x14ac:dyDescent="0.2">
      <c r="A57" s="161" t="s">
        <v>196</v>
      </c>
      <c r="B57" s="420" t="s">
        <v>50</v>
      </c>
      <c r="C57" s="29">
        <v>1</v>
      </c>
      <c r="D57" s="39" t="s">
        <v>391</v>
      </c>
      <c r="E57" s="486" t="s">
        <v>391</v>
      </c>
      <c r="F57" s="203" t="s">
        <v>391</v>
      </c>
      <c r="G57" s="203" t="s">
        <v>391</v>
      </c>
      <c r="H57" s="203" t="s">
        <v>391</v>
      </c>
      <c r="I57" s="203" t="s">
        <v>391</v>
      </c>
      <c r="J57" s="486" t="s">
        <v>391</v>
      </c>
      <c r="K57" s="29" t="s">
        <v>391</v>
      </c>
      <c r="L57" s="29" t="s">
        <v>391</v>
      </c>
      <c r="M57" s="29" t="s">
        <v>391</v>
      </c>
      <c r="N57" s="29" t="s">
        <v>391</v>
      </c>
      <c r="O57" s="29" t="s">
        <v>391</v>
      </c>
      <c r="P57" s="29" t="s">
        <v>391</v>
      </c>
      <c r="Q57" s="846" t="s">
        <v>391</v>
      </c>
    </row>
    <row r="58" spans="1:17" s="163" customFormat="1" ht="14.1" customHeight="1" x14ac:dyDescent="0.2">
      <c r="A58" s="161" t="s">
        <v>197</v>
      </c>
      <c r="B58" s="420" t="s">
        <v>50</v>
      </c>
      <c r="C58" s="29">
        <v>4</v>
      </c>
      <c r="D58" s="39" t="s">
        <v>391</v>
      </c>
      <c r="E58" s="486" t="s">
        <v>391</v>
      </c>
      <c r="F58" s="203" t="s">
        <v>391</v>
      </c>
      <c r="G58" s="203" t="s">
        <v>391</v>
      </c>
      <c r="H58" s="203" t="s">
        <v>391</v>
      </c>
      <c r="I58" s="203" t="s">
        <v>391</v>
      </c>
      <c r="J58" s="486" t="s">
        <v>391</v>
      </c>
      <c r="K58" s="29" t="s">
        <v>391</v>
      </c>
      <c r="L58" s="29" t="s">
        <v>391</v>
      </c>
      <c r="M58" s="29" t="s">
        <v>391</v>
      </c>
      <c r="N58" s="29" t="s">
        <v>391</v>
      </c>
      <c r="O58" s="29" t="s">
        <v>391</v>
      </c>
      <c r="P58" s="29" t="s">
        <v>391</v>
      </c>
      <c r="Q58" s="846" t="s">
        <v>391</v>
      </c>
    </row>
    <row r="59" spans="1:17" s="163" customFormat="1" ht="14.1" customHeight="1" x14ac:dyDescent="0.2">
      <c r="A59" s="161" t="s">
        <v>198</v>
      </c>
      <c r="B59" s="979" t="s">
        <v>50</v>
      </c>
      <c r="C59" s="622">
        <v>0</v>
      </c>
      <c r="D59" s="39" t="s">
        <v>391</v>
      </c>
      <c r="E59" s="486" t="s">
        <v>391</v>
      </c>
      <c r="F59" s="203" t="s">
        <v>391</v>
      </c>
      <c r="G59" s="203" t="s">
        <v>391</v>
      </c>
      <c r="H59" s="203" t="s">
        <v>391</v>
      </c>
      <c r="I59" s="203" t="s">
        <v>391</v>
      </c>
      <c r="J59" s="486" t="s">
        <v>391</v>
      </c>
      <c r="K59" s="29" t="s">
        <v>391</v>
      </c>
      <c r="L59" s="29" t="s">
        <v>391</v>
      </c>
      <c r="M59" s="29" t="s">
        <v>391</v>
      </c>
      <c r="N59" s="29" t="s">
        <v>391</v>
      </c>
      <c r="O59" s="29" t="s">
        <v>391</v>
      </c>
      <c r="P59" s="29" t="s">
        <v>391</v>
      </c>
      <c r="Q59" s="846" t="s">
        <v>391</v>
      </c>
    </row>
    <row r="60" spans="1:17" s="175" customFormat="1" ht="14.1" customHeight="1" x14ac:dyDescent="0.2">
      <c r="A60" s="164" t="s">
        <v>199</v>
      </c>
      <c r="B60" s="914"/>
      <c r="C60" s="950">
        <v>535</v>
      </c>
      <c r="D60" s="754">
        <v>7085</v>
      </c>
      <c r="E60" s="767">
        <v>34</v>
      </c>
      <c r="F60" s="219">
        <v>39.981000000000002</v>
      </c>
      <c r="G60" s="219">
        <v>0.85</v>
      </c>
      <c r="H60" s="219">
        <v>0.59799999999999998</v>
      </c>
      <c r="I60" s="219">
        <v>1.175</v>
      </c>
      <c r="J60" s="767">
        <v>0</v>
      </c>
      <c r="K60" s="847" t="s">
        <v>391</v>
      </c>
      <c r="L60" s="847" t="s">
        <v>391</v>
      </c>
      <c r="M60" s="847" t="s">
        <v>391</v>
      </c>
      <c r="N60" s="847" t="s">
        <v>391</v>
      </c>
      <c r="O60" s="847" t="s">
        <v>391</v>
      </c>
      <c r="P60" s="847" t="s">
        <v>391</v>
      </c>
      <c r="Q60" s="848" t="s">
        <v>391</v>
      </c>
    </row>
    <row r="61" spans="1:17" x14ac:dyDescent="0.2">
      <c r="K61" s="143"/>
      <c r="L61" s="142"/>
      <c r="M61" s="142"/>
    </row>
    <row r="62" spans="1:17" x14ac:dyDescent="0.2">
      <c r="K62" s="143"/>
      <c r="L62" s="142"/>
      <c r="M62" s="142"/>
    </row>
    <row r="63" spans="1:17" x14ac:dyDescent="0.2">
      <c r="A63" s="82" t="s">
        <v>515</v>
      </c>
      <c r="D63" s="139"/>
      <c r="E63" s="139"/>
      <c r="H63" s="96"/>
      <c r="I63" s="96"/>
    </row>
    <row r="64" spans="1:17" x14ac:dyDescent="0.2">
      <c r="A64" s="82" t="s">
        <v>501</v>
      </c>
      <c r="D64" s="139"/>
      <c r="E64" s="139"/>
      <c r="H64" s="96"/>
      <c r="I64" s="96"/>
    </row>
    <row r="65" spans="1:13" x14ac:dyDescent="0.2">
      <c r="A65" s="140" t="s">
        <v>516</v>
      </c>
      <c r="D65" s="139"/>
      <c r="E65" s="139"/>
      <c r="H65" s="96"/>
      <c r="I65" s="96"/>
    </row>
    <row r="66" spans="1:13" x14ac:dyDescent="0.2">
      <c r="A66" s="140" t="s">
        <v>378</v>
      </c>
      <c r="K66" s="96"/>
    </row>
    <row r="67" spans="1:13" x14ac:dyDescent="0.2">
      <c r="A67" s="82" t="s">
        <v>493</v>
      </c>
    </row>
    <row r="68" spans="1:13" x14ac:dyDescent="0.2">
      <c r="A68" s="82" t="s">
        <v>517</v>
      </c>
    </row>
    <row r="69" spans="1:13" x14ac:dyDescent="0.2">
      <c r="A69" s="140" t="s">
        <v>518</v>
      </c>
      <c r="E69" s="102"/>
      <c r="F69" s="199"/>
      <c r="G69" s="199"/>
      <c r="H69" s="199"/>
      <c r="I69" s="199"/>
      <c r="J69" s="102"/>
      <c r="L69" s="102"/>
      <c r="M69" s="102"/>
    </row>
    <row r="70" spans="1:13" x14ac:dyDescent="0.2">
      <c r="A70" s="140" t="s">
        <v>519</v>
      </c>
    </row>
    <row r="71" spans="1:13" x14ac:dyDescent="0.2">
      <c r="A71" s="276" t="s">
        <v>520</v>
      </c>
    </row>
    <row r="72" spans="1:13" x14ac:dyDescent="0.2">
      <c r="A72" s="140" t="s">
        <v>487</v>
      </c>
    </row>
    <row r="73" spans="1:13" x14ac:dyDescent="0.2">
      <c r="A73" s="140"/>
    </row>
    <row r="75" spans="1:13" x14ac:dyDescent="0.2">
      <c r="A75" s="96"/>
    </row>
    <row r="76" spans="1:13" x14ac:dyDescent="0.2">
      <c r="A76" s="96"/>
    </row>
    <row r="77" spans="1:13" x14ac:dyDescent="0.2">
      <c r="A77" s="96"/>
    </row>
    <row r="78" spans="1:13" x14ac:dyDescent="0.2">
      <c r="A78" s="96"/>
    </row>
    <row r="79" spans="1:13" x14ac:dyDescent="0.2">
      <c r="A79" s="96"/>
    </row>
  </sheetData>
  <mergeCells count="7">
    <mergeCell ref="E4:F4"/>
    <mergeCell ref="H4:I4"/>
    <mergeCell ref="J4:L4"/>
    <mergeCell ref="M4:Q4"/>
    <mergeCell ref="A1:Q1"/>
    <mergeCell ref="A2:Q2"/>
    <mergeCell ref="A3:Q3"/>
  </mergeCell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Q79"/>
  <sheetViews>
    <sheetView workbookViewId="0">
      <selection sqref="A1:Q1"/>
    </sheetView>
  </sheetViews>
  <sheetFormatPr defaultColWidth="9.140625" defaultRowHeight="12.75" x14ac:dyDescent="0.2"/>
  <cols>
    <col min="1" max="1" width="16.85546875" style="97" customWidth="1"/>
    <col min="2" max="5" width="12.7109375" style="96" customWidth="1"/>
    <col min="6" max="7" width="12.7109375" style="139" customWidth="1"/>
    <col min="8" max="9" width="9.140625" style="139" customWidth="1"/>
    <col min="10" max="10" width="12.7109375" style="96" customWidth="1"/>
    <col min="11" max="11" width="12.7109375" style="102" customWidth="1"/>
    <col min="12" max="12" width="12.7109375" style="96" customWidth="1"/>
    <col min="13" max="17" width="9.140625" style="96" customWidth="1"/>
    <col min="18" max="18" width="9.140625" style="96"/>
    <col min="19" max="19" width="6.85546875" style="96" customWidth="1"/>
    <col min="20" max="16384" width="9.140625" style="96"/>
  </cols>
  <sheetData>
    <row r="1" spans="1:17" s="97" customFormat="1" ht="13.15" customHeight="1" x14ac:dyDescent="0.2">
      <c r="A1" s="1195" t="s">
        <v>462</v>
      </c>
      <c r="B1" s="1196"/>
      <c r="C1" s="1196"/>
      <c r="D1" s="1196"/>
      <c r="E1" s="1196"/>
      <c r="F1" s="1196"/>
      <c r="G1" s="1196"/>
      <c r="H1" s="1196"/>
      <c r="I1" s="1196"/>
      <c r="J1" s="1196"/>
      <c r="K1" s="1196"/>
      <c r="L1" s="1196"/>
      <c r="M1" s="1196"/>
      <c r="N1" s="1196"/>
      <c r="O1" s="1196"/>
      <c r="P1" s="1196"/>
      <c r="Q1" s="1197"/>
    </row>
    <row r="2" spans="1:17" s="97" customFormat="1" ht="13.15" customHeight="1" x14ac:dyDescent="0.2">
      <c r="A2" s="1153" t="s">
        <v>366</v>
      </c>
      <c r="B2" s="1148"/>
      <c r="C2" s="1148"/>
      <c r="D2" s="1148"/>
      <c r="E2" s="1148"/>
      <c r="F2" s="1148"/>
      <c r="G2" s="1148"/>
      <c r="H2" s="1148"/>
      <c r="I2" s="1148"/>
      <c r="J2" s="1148"/>
      <c r="K2" s="1148"/>
      <c r="L2" s="1148"/>
      <c r="M2" s="1148"/>
      <c r="N2" s="1148"/>
      <c r="O2" s="1148"/>
      <c r="P2" s="1148"/>
      <c r="Q2" s="1198"/>
    </row>
    <row r="3" spans="1:17" s="97" customFormat="1" ht="16.149999999999999" customHeight="1" thickBot="1" x14ac:dyDescent="0.25">
      <c r="A3" s="1154" t="s">
        <v>521</v>
      </c>
      <c r="B3" s="1149"/>
      <c r="C3" s="1149"/>
      <c r="D3" s="1149"/>
      <c r="E3" s="1149"/>
      <c r="F3" s="1149"/>
      <c r="G3" s="1149"/>
      <c r="H3" s="1149"/>
      <c r="I3" s="1149"/>
      <c r="J3" s="1149"/>
      <c r="K3" s="1149"/>
      <c r="L3" s="1149"/>
      <c r="M3" s="1149"/>
      <c r="N3" s="1149"/>
      <c r="O3" s="1149"/>
      <c r="P3" s="1149"/>
      <c r="Q3" s="1199"/>
    </row>
    <row r="4" spans="1:17" s="101" customFormat="1" ht="15" thickTop="1" x14ac:dyDescent="0.2">
      <c r="A4" s="15"/>
      <c r="B4" s="152"/>
      <c r="C4" s="10"/>
      <c r="D4" s="343"/>
      <c r="E4" s="1212" t="s">
        <v>300</v>
      </c>
      <c r="F4" s="1187"/>
      <c r="G4" s="130"/>
      <c r="H4" s="1190" t="s">
        <v>239</v>
      </c>
      <c r="I4" s="1191"/>
      <c r="J4" s="1192" t="s">
        <v>240</v>
      </c>
      <c r="K4" s="1193"/>
      <c r="L4" s="1193"/>
      <c r="M4" s="1212" t="s">
        <v>387</v>
      </c>
      <c r="N4" s="1187"/>
      <c r="O4" s="1187"/>
      <c r="P4" s="1187"/>
      <c r="Q4" s="1188"/>
    </row>
    <row r="5" spans="1:17" s="101" customFormat="1" ht="57" customHeight="1" x14ac:dyDescent="0.2">
      <c r="A5" s="98" t="s">
        <v>9</v>
      </c>
      <c r="B5" s="12" t="s">
        <v>369</v>
      </c>
      <c r="C5" s="24" t="s">
        <v>489</v>
      </c>
      <c r="D5" s="55" t="s">
        <v>465</v>
      </c>
      <c r="E5" s="798" t="s">
        <v>243</v>
      </c>
      <c r="F5" s="20" t="s">
        <v>244</v>
      </c>
      <c r="G5" s="20" t="s">
        <v>245</v>
      </c>
      <c r="H5" s="20" t="s">
        <v>284</v>
      </c>
      <c r="I5" s="21" t="s">
        <v>285</v>
      </c>
      <c r="J5" s="24" t="s">
        <v>466</v>
      </c>
      <c r="K5" s="24" t="s">
        <v>389</v>
      </c>
      <c r="L5" s="25" t="s">
        <v>390</v>
      </c>
      <c r="M5" s="22">
        <v>0.1</v>
      </c>
      <c r="N5" s="22">
        <v>0.25</v>
      </c>
      <c r="O5" s="19" t="s">
        <v>375</v>
      </c>
      <c r="P5" s="22">
        <v>0.75</v>
      </c>
      <c r="Q5" s="23">
        <v>0.9</v>
      </c>
    </row>
    <row r="6" spans="1:17" s="163" customFormat="1" ht="14.1" customHeight="1" x14ac:dyDescent="0.2">
      <c r="A6" s="161" t="s">
        <v>145</v>
      </c>
      <c r="B6" s="420" t="s">
        <v>50</v>
      </c>
      <c r="C6" s="843">
        <v>6</v>
      </c>
      <c r="D6" s="822">
        <v>720</v>
      </c>
      <c r="E6" s="674">
        <v>8</v>
      </c>
      <c r="F6" s="202">
        <v>4.6966999999999999</v>
      </c>
      <c r="G6" s="202">
        <v>1.7030000000000001</v>
      </c>
      <c r="H6" s="202">
        <v>0.79100000000000004</v>
      </c>
      <c r="I6" s="204">
        <v>3.234</v>
      </c>
      <c r="J6" s="674">
        <v>3</v>
      </c>
      <c r="K6" s="29" t="s">
        <v>391</v>
      </c>
      <c r="L6" s="39" t="s">
        <v>391</v>
      </c>
      <c r="M6" s="674" t="s">
        <v>391</v>
      </c>
      <c r="N6" s="674" t="s">
        <v>391</v>
      </c>
      <c r="O6" s="674" t="s">
        <v>391</v>
      </c>
      <c r="P6" s="674" t="s">
        <v>391</v>
      </c>
      <c r="Q6" s="39" t="s">
        <v>391</v>
      </c>
    </row>
    <row r="7" spans="1:17" s="163" customFormat="1" ht="14.1" customHeight="1" x14ac:dyDescent="0.2">
      <c r="A7" s="161" t="s">
        <v>146</v>
      </c>
      <c r="B7" s="420" t="s">
        <v>50</v>
      </c>
      <c r="C7" s="843">
        <v>1</v>
      </c>
      <c r="D7" s="947" t="s">
        <v>391</v>
      </c>
      <c r="E7" s="601" t="s">
        <v>391</v>
      </c>
      <c r="F7" s="520" t="s">
        <v>391</v>
      </c>
      <c r="G7" s="520" t="s">
        <v>391</v>
      </c>
      <c r="H7" s="520" t="s">
        <v>391</v>
      </c>
      <c r="I7" s="144" t="s">
        <v>391</v>
      </c>
      <c r="J7" s="601" t="s">
        <v>391</v>
      </c>
      <c r="K7" s="538" t="s">
        <v>391</v>
      </c>
      <c r="L7" s="763" t="s">
        <v>391</v>
      </c>
      <c r="M7" s="762" t="s">
        <v>391</v>
      </c>
      <c r="N7" s="762" t="s">
        <v>391</v>
      </c>
      <c r="O7" s="762" t="s">
        <v>391</v>
      </c>
      <c r="P7" s="762" t="s">
        <v>391</v>
      </c>
      <c r="Q7" s="763" t="s">
        <v>391</v>
      </c>
    </row>
    <row r="8" spans="1:17" s="163" customFormat="1" ht="14.1" customHeight="1" x14ac:dyDescent="0.2">
      <c r="A8" s="161" t="s">
        <v>147</v>
      </c>
      <c r="B8" s="420"/>
      <c r="C8" s="843">
        <v>13</v>
      </c>
      <c r="D8" s="722">
        <v>1651</v>
      </c>
      <c r="E8" s="87">
        <v>6</v>
      </c>
      <c r="F8" s="440">
        <v>10.3489</v>
      </c>
      <c r="G8" s="440">
        <v>0.57999999999999996</v>
      </c>
      <c r="H8" s="440">
        <v>0.23499999999999999</v>
      </c>
      <c r="I8" s="436">
        <v>1.206</v>
      </c>
      <c r="J8" s="87">
        <v>5</v>
      </c>
      <c r="K8" s="29" t="s">
        <v>391</v>
      </c>
      <c r="L8" s="39" t="s">
        <v>391</v>
      </c>
      <c r="M8" s="674" t="s">
        <v>391</v>
      </c>
      <c r="N8" s="674" t="s">
        <v>391</v>
      </c>
      <c r="O8" s="674" t="s">
        <v>391</v>
      </c>
      <c r="P8" s="674" t="s">
        <v>391</v>
      </c>
      <c r="Q8" s="39" t="s">
        <v>391</v>
      </c>
    </row>
    <row r="9" spans="1:17" s="163" customFormat="1" ht="14.1" customHeight="1" x14ac:dyDescent="0.2">
      <c r="A9" s="161" t="s">
        <v>148</v>
      </c>
      <c r="B9" s="420"/>
      <c r="C9" s="843">
        <v>7</v>
      </c>
      <c r="D9" s="722">
        <v>856</v>
      </c>
      <c r="E9" s="87">
        <v>7</v>
      </c>
      <c r="F9" s="440">
        <v>7.0471000000000004</v>
      </c>
      <c r="G9" s="440">
        <v>0.99299999999999999</v>
      </c>
      <c r="H9" s="440">
        <v>0.434</v>
      </c>
      <c r="I9" s="436">
        <v>1.9650000000000001</v>
      </c>
      <c r="J9" s="87">
        <v>2</v>
      </c>
      <c r="K9" s="29" t="s">
        <v>391</v>
      </c>
      <c r="L9" s="39" t="s">
        <v>391</v>
      </c>
      <c r="M9" s="674" t="s">
        <v>391</v>
      </c>
      <c r="N9" s="674" t="s">
        <v>391</v>
      </c>
      <c r="O9" s="674" t="s">
        <v>391</v>
      </c>
      <c r="P9" s="674" t="s">
        <v>391</v>
      </c>
      <c r="Q9" s="39" t="s">
        <v>391</v>
      </c>
    </row>
    <row r="10" spans="1:17" s="163" customFormat="1" ht="14.1" customHeight="1" x14ac:dyDescent="0.2">
      <c r="A10" s="161" t="s">
        <v>149</v>
      </c>
      <c r="B10" s="420" t="s">
        <v>49</v>
      </c>
      <c r="C10" s="843">
        <v>119</v>
      </c>
      <c r="D10" s="722">
        <v>12237</v>
      </c>
      <c r="E10" s="87">
        <v>60</v>
      </c>
      <c r="F10" s="440">
        <v>94.771199999999993</v>
      </c>
      <c r="G10" s="440">
        <v>0.63300000000000001</v>
      </c>
      <c r="H10" s="440">
        <v>0.48699999999999999</v>
      </c>
      <c r="I10" s="436">
        <v>0.80900000000000005</v>
      </c>
      <c r="J10" s="87">
        <v>29</v>
      </c>
      <c r="K10" s="611">
        <v>0</v>
      </c>
      <c r="L10" s="442">
        <v>0.03</v>
      </c>
      <c r="M10" s="440">
        <v>0</v>
      </c>
      <c r="N10" s="440">
        <v>0</v>
      </c>
      <c r="O10" s="440">
        <v>0.46100000000000002</v>
      </c>
      <c r="P10" s="440">
        <v>0.96699999999999997</v>
      </c>
      <c r="Q10" s="436">
        <v>1.5149999999999999</v>
      </c>
    </row>
    <row r="11" spans="1:17" s="163" customFormat="1" ht="14.1" customHeight="1" x14ac:dyDescent="0.2">
      <c r="A11" s="161" t="s">
        <v>150</v>
      </c>
      <c r="B11" s="420" t="s">
        <v>50</v>
      </c>
      <c r="C11" s="843">
        <v>10</v>
      </c>
      <c r="D11" s="722">
        <v>977</v>
      </c>
      <c r="E11" s="87">
        <v>2</v>
      </c>
      <c r="F11" s="440">
        <v>6.7640000000000002</v>
      </c>
      <c r="G11" s="440">
        <v>0.29599999999999999</v>
      </c>
      <c r="H11" s="440">
        <v>0.05</v>
      </c>
      <c r="I11" s="436">
        <v>0.97699999999999998</v>
      </c>
      <c r="J11" s="87">
        <v>3</v>
      </c>
      <c r="K11" s="29" t="s">
        <v>391</v>
      </c>
      <c r="L11" s="39" t="s">
        <v>391</v>
      </c>
      <c r="M11" s="202" t="s">
        <v>391</v>
      </c>
      <c r="N11" s="202" t="s">
        <v>391</v>
      </c>
      <c r="O11" s="202" t="s">
        <v>391</v>
      </c>
      <c r="P11" s="202" t="s">
        <v>391</v>
      </c>
      <c r="Q11" s="204" t="s">
        <v>391</v>
      </c>
    </row>
    <row r="12" spans="1:17" s="163" customFormat="1" ht="14.1" customHeight="1" x14ac:dyDescent="0.2">
      <c r="A12" s="161" t="s">
        <v>151</v>
      </c>
      <c r="B12" s="420" t="s">
        <v>50</v>
      </c>
      <c r="C12" s="843">
        <v>1</v>
      </c>
      <c r="D12" s="947" t="s">
        <v>391</v>
      </c>
      <c r="E12" s="601" t="s">
        <v>391</v>
      </c>
      <c r="F12" s="520" t="s">
        <v>391</v>
      </c>
      <c r="G12" s="520" t="s">
        <v>391</v>
      </c>
      <c r="H12" s="520" t="s">
        <v>391</v>
      </c>
      <c r="I12" s="144" t="s">
        <v>391</v>
      </c>
      <c r="J12" s="601" t="s">
        <v>391</v>
      </c>
      <c r="K12" s="538" t="s">
        <v>391</v>
      </c>
      <c r="L12" s="763" t="s">
        <v>391</v>
      </c>
      <c r="M12" s="520" t="s">
        <v>391</v>
      </c>
      <c r="N12" s="520" t="s">
        <v>391</v>
      </c>
      <c r="O12" s="520" t="s">
        <v>391</v>
      </c>
      <c r="P12" s="520" t="s">
        <v>391</v>
      </c>
      <c r="Q12" s="144" t="s">
        <v>391</v>
      </c>
    </row>
    <row r="13" spans="1:17" s="163" customFormat="1" ht="14.1" customHeight="1" x14ac:dyDescent="0.2">
      <c r="A13" s="161" t="s">
        <v>152</v>
      </c>
      <c r="B13" s="420" t="s">
        <v>50</v>
      </c>
      <c r="C13" s="843">
        <v>2</v>
      </c>
      <c r="D13" s="947" t="s">
        <v>391</v>
      </c>
      <c r="E13" s="601" t="s">
        <v>391</v>
      </c>
      <c r="F13" s="520" t="s">
        <v>391</v>
      </c>
      <c r="G13" s="520" t="s">
        <v>391</v>
      </c>
      <c r="H13" s="520" t="s">
        <v>391</v>
      </c>
      <c r="I13" s="144" t="s">
        <v>391</v>
      </c>
      <c r="J13" s="601" t="s">
        <v>391</v>
      </c>
      <c r="K13" s="538" t="s">
        <v>391</v>
      </c>
      <c r="L13" s="763" t="s">
        <v>391</v>
      </c>
      <c r="M13" s="520" t="s">
        <v>391</v>
      </c>
      <c r="N13" s="520" t="s">
        <v>391</v>
      </c>
      <c r="O13" s="520" t="s">
        <v>391</v>
      </c>
      <c r="P13" s="520" t="s">
        <v>391</v>
      </c>
      <c r="Q13" s="144" t="s">
        <v>391</v>
      </c>
    </row>
    <row r="14" spans="1:17" s="163" customFormat="1" ht="14.1" customHeight="1" x14ac:dyDescent="0.2">
      <c r="A14" s="161" t="s">
        <v>153</v>
      </c>
      <c r="B14" s="420"/>
      <c r="C14" s="843">
        <v>1</v>
      </c>
      <c r="D14" s="947" t="s">
        <v>391</v>
      </c>
      <c r="E14" s="601" t="s">
        <v>391</v>
      </c>
      <c r="F14" s="520" t="s">
        <v>391</v>
      </c>
      <c r="G14" s="520" t="s">
        <v>391</v>
      </c>
      <c r="H14" s="520" t="s">
        <v>391</v>
      </c>
      <c r="I14" s="144" t="s">
        <v>391</v>
      </c>
      <c r="J14" s="601" t="s">
        <v>391</v>
      </c>
      <c r="K14" s="538" t="s">
        <v>391</v>
      </c>
      <c r="L14" s="763" t="s">
        <v>391</v>
      </c>
      <c r="M14" s="520" t="s">
        <v>391</v>
      </c>
      <c r="N14" s="520" t="s">
        <v>391</v>
      </c>
      <c r="O14" s="520" t="s">
        <v>391</v>
      </c>
      <c r="P14" s="520" t="s">
        <v>391</v>
      </c>
      <c r="Q14" s="144" t="s">
        <v>391</v>
      </c>
    </row>
    <row r="15" spans="1:17" s="163" customFormat="1" ht="14.1" customHeight="1" x14ac:dyDescent="0.2">
      <c r="A15" s="161" t="s">
        <v>154</v>
      </c>
      <c r="B15" s="420" t="s">
        <v>50</v>
      </c>
      <c r="C15" s="843">
        <v>9</v>
      </c>
      <c r="D15" s="722">
        <v>2280</v>
      </c>
      <c r="E15" s="87">
        <v>11</v>
      </c>
      <c r="F15" s="440">
        <v>17.252500000000001</v>
      </c>
      <c r="G15" s="440">
        <v>0.63800000000000001</v>
      </c>
      <c r="H15" s="440">
        <v>0.33500000000000002</v>
      </c>
      <c r="I15" s="436">
        <v>1.1080000000000001</v>
      </c>
      <c r="J15" s="87">
        <v>6</v>
      </c>
      <c r="K15" s="29" t="s">
        <v>391</v>
      </c>
      <c r="L15" s="39" t="s">
        <v>391</v>
      </c>
      <c r="M15" s="202" t="s">
        <v>391</v>
      </c>
      <c r="N15" s="202" t="s">
        <v>391</v>
      </c>
      <c r="O15" s="202" t="s">
        <v>391</v>
      </c>
      <c r="P15" s="202" t="s">
        <v>391</v>
      </c>
      <c r="Q15" s="204" t="s">
        <v>391</v>
      </c>
    </row>
    <row r="16" spans="1:17" s="163" customFormat="1" ht="14.1" customHeight="1" x14ac:dyDescent="0.2">
      <c r="A16" s="161" t="s">
        <v>155</v>
      </c>
      <c r="B16" s="420" t="s">
        <v>50</v>
      </c>
      <c r="C16" s="843">
        <v>10</v>
      </c>
      <c r="D16" s="722">
        <v>2278</v>
      </c>
      <c r="E16" s="87">
        <v>12</v>
      </c>
      <c r="F16" s="440">
        <v>20.220400000000001</v>
      </c>
      <c r="G16" s="440">
        <v>0.59299999999999997</v>
      </c>
      <c r="H16" s="440">
        <v>0.32200000000000001</v>
      </c>
      <c r="I16" s="436">
        <v>1.0089999999999999</v>
      </c>
      <c r="J16" s="87">
        <v>8</v>
      </c>
      <c r="K16" s="29" t="s">
        <v>391</v>
      </c>
      <c r="L16" s="39" t="s">
        <v>391</v>
      </c>
      <c r="M16" s="202" t="s">
        <v>391</v>
      </c>
      <c r="N16" s="202" t="s">
        <v>391</v>
      </c>
      <c r="O16" s="202" t="s">
        <v>391</v>
      </c>
      <c r="P16" s="202" t="s">
        <v>391</v>
      </c>
      <c r="Q16" s="204" t="s">
        <v>391</v>
      </c>
    </row>
    <row r="17" spans="1:17" s="163" customFormat="1" ht="14.1" customHeight="1" x14ac:dyDescent="0.2">
      <c r="A17" s="161" t="s">
        <v>156</v>
      </c>
      <c r="B17" s="420"/>
      <c r="C17" s="843">
        <v>0</v>
      </c>
      <c r="D17" s="947" t="s">
        <v>391</v>
      </c>
      <c r="E17" s="601" t="s">
        <v>391</v>
      </c>
      <c r="F17" s="520" t="s">
        <v>391</v>
      </c>
      <c r="G17" s="520" t="s">
        <v>391</v>
      </c>
      <c r="H17" s="520" t="s">
        <v>391</v>
      </c>
      <c r="I17" s="144" t="s">
        <v>391</v>
      </c>
      <c r="J17" s="601" t="s">
        <v>391</v>
      </c>
      <c r="K17" s="538" t="s">
        <v>391</v>
      </c>
      <c r="L17" s="763" t="s">
        <v>391</v>
      </c>
      <c r="M17" s="520" t="s">
        <v>391</v>
      </c>
      <c r="N17" s="520" t="s">
        <v>391</v>
      </c>
      <c r="O17" s="520" t="s">
        <v>391</v>
      </c>
      <c r="P17" s="520" t="s">
        <v>391</v>
      </c>
      <c r="Q17" s="144" t="s">
        <v>391</v>
      </c>
    </row>
    <row r="18" spans="1:17" s="163" customFormat="1" ht="14.1" customHeight="1" x14ac:dyDescent="0.2">
      <c r="A18" s="161" t="s">
        <v>157</v>
      </c>
      <c r="B18" s="420" t="s">
        <v>50</v>
      </c>
      <c r="C18" s="843">
        <v>1</v>
      </c>
      <c r="D18" s="947" t="s">
        <v>391</v>
      </c>
      <c r="E18" s="601" t="s">
        <v>391</v>
      </c>
      <c r="F18" s="520" t="s">
        <v>391</v>
      </c>
      <c r="G18" s="520" t="s">
        <v>391</v>
      </c>
      <c r="H18" s="520" t="s">
        <v>391</v>
      </c>
      <c r="I18" s="144" t="s">
        <v>391</v>
      </c>
      <c r="J18" s="601" t="s">
        <v>391</v>
      </c>
      <c r="K18" s="538" t="s">
        <v>391</v>
      </c>
      <c r="L18" s="763" t="s">
        <v>391</v>
      </c>
      <c r="M18" s="520" t="s">
        <v>391</v>
      </c>
      <c r="N18" s="520" t="s">
        <v>391</v>
      </c>
      <c r="O18" s="520" t="s">
        <v>391</v>
      </c>
      <c r="P18" s="520" t="s">
        <v>391</v>
      </c>
      <c r="Q18" s="144" t="s">
        <v>391</v>
      </c>
    </row>
    <row r="19" spans="1:17" s="163" customFormat="1" ht="14.1" customHeight="1" x14ac:dyDescent="0.2">
      <c r="A19" s="161" t="s">
        <v>158</v>
      </c>
      <c r="B19" s="420" t="s">
        <v>50</v>
      </c>
      <c r="C19" s="843">
        <v>1</v>
      </c>
      <c r="D19" s="947" t="s">
        <v>391</v>
      </c>
      <c r="E19" s="601" t="s">
        <v>391</v>
      </c>
      <c r="F19" s="520" t="s">
        <v>391</v>
      </c>
      <c r="G19" s="520" t="s">
        <v>391</v>
      </c>
      <c r="H19" s="520" t="s">
        <v>391</v>
      </c>
      <c r="I19" s="144" t="s">
        <v>391</v>
      </c>
      <c r="J19" s="601" t="s">
        <v>391</v>
      </c>
      <c r="K19" s="538" t="s">
        <v>391</v>
      </c>
      <c r="L19" s="763" t="s">
        <v>391</v>
      </c>
      <c r="M19" s="520" t="s">
        <v>391</v>
      </c>
      <c r="N19" s="520" t="s">
        <v>391</v>
      </c>
      <c r="O19" s="520" t="s">
        <v>391</v>
      </c>
      <c r="P19" s="520" t="s">
        <v>391</v>
      </c>
      <c r="Q19" s="144" t="s">
        <v>391</v>
      </c>
    </row>
    <row r="20" spans="1:17" s="163" customFormat="1" ht="14.1" customHeight="1" x14ac:dyDescent="0.2">
      <c r="A20" s="161" t="s">
        <v>159</v>
      </c>
      <c r="B20" s="420" t="s">
        <v>49</v>
      </c>
      <c r="C20" s="843">
        <v>53</v>
      </c>
      <c r="D20" s="722">
        <v>5144</v>
      </c>
      <c r="E20" s="674">
        <v>34</v>
      </c>
      <c r="F20" s="202">
        <v>43.022300000000001</v>
      </c>
      <c r="G20" s="202">
        <v>0.79</v>
      </c>
      <c r="H20" s="202">
        <v>0.55600000000000005</v>
      </c>
      <c r="I20" s="204">
        <v>1.0920000000000001</v>
      </c>
      <c r="J20" s="674">
        <v>15</v>
      </c>
      <c r="K20" s="688">
        <v>7.0000000000000007E-2</v>
      </c>
      <c r="L20" s="769">
        <v>0</v>
      </c>
      <c r="M20" s="202" t="s">
        <v>391</v>
      </c>
      <c r="N20" s="202" t="s">
        <v>391</v>
      </c>
      <c r="O20" s="202" t="s">
        <v>391</v>
      </c>
      <c r="P20" s="202" t="s">
        <v>391</v>
      </c>
      <c r="Q20" s="204" t="s">
        <v>391</v>
      </c>
    </row>
    <row r="21" spans="1:17" s="163" customFormat="1" ht="14.1" customHeight="1" x14ac:dyDescent="0.2">
      <c r="A21" s="161" t="s">
        <v>160</v>
      </c>
      <c r="B21" s="420" t="s">
        <v>50</v>
      </c>
      <c r="C21" s="843">
        <v>11</v>
      </c>
      <c r="D21" s="722">
        <v>1508</v>
      </c>
      <c r="E21" s="87">
        <v>8</v>
      </c>
      <c r="F21" s="440">
        <v>12.2277</v>
      </c>
      <c r="G21" s="440">
        <v>0.65400000000000003</v>
      </c>
      <c r="H21" s="440">
        <v>0.30399999999999999</v>
      </c>
      <c r="I21" s="436">
        <v>1.242</v>
      </c>
      <c r="J21" s="87">
        <v>4</v>
      </c>
      <c r="K21" s="29" t="s">
        <v>391</v>
      </c>
      <c r="L21" s="39" t="s">
        <v>391</v>
      </c>
      <c r="M21" s="202" t="s">
        <v>391</v>
      </c>
      <c r="N21" s="202" t="s">
        <v>391</v>
      </c>
      <c r="O21" s="202" t="s">
        <v>391</v>
      </c>
      <c r="P21" s="202" t="s">
        <v>391</v>
      </c>
      <c r="Q21" s="204" t="s">
        <v>391</v>
      </c>
    </row>
    <row r="22" spans="1:17" s="163" customFormat="1" ht="14.1" customHeight="1" x14ac:dyDescent="0.2">
      <c r="A22" s="161" t="s">
        <v>161</v>
      </c>
      <c r="B22" s="420" t="s">
        <v>50</v>
      </c>
      <c r="C22" s="843">
        <v>2</v>
      </c>
      <c r="D22" s="947" t="s">
        <v>391</v>
      </c>
      <c r="E22" s="601" t="s">
        <v>391</v>
      </c>
      <c r="F22" s="520" t="s">
        <v>391</v>
      </c>
      <c r="G22" s="520" t="s">
        <v>391</v>
      </c>
      <c r="H22" s="520" t="s">
        <v>391</v>
      </c>
      <c r="I22" s="144" t="s">
        <v>391</v>
      </c>
      <c r="J22" s="601" t="s">
        <v>391</v>
      </c>
      <c r="K22" s="538" t="s">
        <v>391</v>
      </c>
      <c r="L22" s="763" t="s">
        <v>391</v>
      </c>
      <c r="M22" s="520" t="s">
        <v>391</v>
      </c>
      <c r="N22" s="520" t="s">
        <v>391</v>
      </c>
      <c r="O22" s="520" t="s">
        <v>391</v>
      </c>
      <c r="P22" s="520" t="s">
        <v>391</v>
      </c>
      <c r="Q22" s="144" t="s">
        <v>391</v>
      </c>
    </row>
    <row r="23" spans="1:17" s="163" customFormat="1" ht="14.1" customHeight="1" x14ac:dyDescent="0.2">
      <c r="A23" s="161" t="s">
        <v>162</v>
      </c>
      <c r="B23" s="420" t="s">
        <v>50</v>
      </c>
      <c r="C23" s="843">
        <v>3</v>
      </c>
      <c r="D23" s="947" t="s">
        <v>391</v>
      </c>
      <c r="E23" s="601" t="s">
        <v>391</v>
      </c>
      <c r="F23" s="520" t="s">
        <v>391</v>
      </c>
      <c r="G23" s="520" t="s">
        <v>391</v>
      </c>
      <c r="H23" s="520" t="s">
        <v>391</v>
      </c>
      <c r="I23" s="144" t="s">
        <v>391</v>
      </c>
      <c r="J23" s="601" t="s">
        <v>391</v>
      </c>
      <c r="K23" s="538" t="s">
        <v>391</v>
      </c>
      <c r="L23" s="763" t="s">
        <v>391</v>
      </c>
      <c r="M23" s="520" t="s">
        <v>391</v>
      </c>
      <c r="N23" s="520" t="s">
        <v>391</v>
      </c>
      <c r="O23" s="520" t="s">
        <v>391</v>
      </c>
      <c r="P23" s="520" t="s">
        <v>391</v>
      </c>
      <c r="Q23" s="144" t="s">
        <v>391</v>
      </c>
    </row>
    <row r="24" spans="1:17" s="163" customFormat="1" ht="14.1" customHeight="1" x14ac:dyDescent="0.2">
      <c r="A24" s="161" t="s">
        <v>163</v>
      </c>
      <c r="B24" s="420" t="s">
        <v>50</v>
      </c>
      <c r="C24" s="843">
        <v>4</v>
      </c>
      <c r="D24" s="947" t="s">
        <v>391</v>
      </c>
      <c r="E24" s="601" t="s">
        <v>391</v>
      </c>
      <c r="F24" s="520" t="s">
        <v>391</v>
      </c>
      <c r="G24" s="520" t="s">
        <v>391</v>
      </c>
      <c r="H24" s="520" t="s">
        <v>391</v>
      </c>
      <c r="I24" s="144" t="s">
        <v>391</v>
      </c>
      <c r="J24" s="601" t="s">
        <v>391</v>
      </c>
      <c r="K24" s="538" t="s">
        <v>391</v>
      </c>
      <c r="L24" s="763" t="s">
        <v>391</v>
      </c>
      <c r="M24" s="520" t="s">
        <v>391</v>
      </c>
      <c r="N24" s="520" t="s">
        <v>391</v>
      </c>
      <c r="O24" s="520" t="s">
        <v>391</v>
      </c>
      <c r="P24" s="520" t="s">
        <v>391</v>
      </c>
      <c r="Q24" s="144" t="s">
        <v>391</v>
      </c>
    </row>
    <row r="25" spans="1:17" s="163" customFormat="1" ht="14.1" customHeight="1" x14ac:dyDescent="0.2">
      <c r="A25" s="161" t="s">
        <v>164</v>
      </c>
      <c r="B25" s="420"/>
      <c r="C25" s="843">
        <v>8</v>
      </c>
      <c r="D25" s="722">
        <v>985</v>
      </c>
      <c r="E25" s="87">
        <v>4</v>
      </c>
      <c r="F25" s="440">
        <v>7.7230999999999996</v>
      </c>
      <c r="G25" s="440">
        <v>0.51800000000000002</v>
      </c>
      <c r="H25" s="440">
        <v>0.16500000000000001</v>
      </c>
      <c r="I25" s="436">
        <v>1.2490000000000001</v>
      </c>
      <c r="J25" s="87">
        <v>1</v>
      </c>
      <c r="K25" s="29" t="s">
        <v>391</v>
      </c>
      <c r="L25" s="39" t="s">
        <v>391</v>
      </c>
      <c r="M25" s="202" t="s">
        <v>391</v>
      </c>
      <c r="N25" s="202" t="s">
        <v>391</v>
      </c>
      <c r="O25" s="202" t="s">
        <v>391</v>
      </c>
      <c r="P25" s="202" t="s">
        <v>391</v>
      </c>
      <c r="Q25" s="204" t="s">
        <v>391</v>
      </c>
    </row>
    <row r="26" spans="1:17" s="163" customFormat="1" ht="14.1" customHeight="1" x14ac:dyDescent="0.2">
      <c r="A26" s="161" t="s">
        <v>165</v>
      </c>
      <c r="B26" s="420"/>
      <c r="C26" s="843">
        <v>1</v>
      </c>
      <c r="D26" s="947" t="s">
        <v>391</v>
      </c>
      <c r="E26" s="601" t="s">
        <v>391</v>
      </c>
      <c r="F26" s="520" t="s">
        <v>391</v>
      </c>
      <c r="G26" s="520" t="s">
        <v>391</v>
      </c>
      <c r="H26" s="520" t="s">
        <v>391</v>
      </c>
      <c r="I26" s="144" t="s">
        <v>391</v>
      </c>
      <c r="J26" s="601" t="s">
        <v>391</v>
      </c>
      <c r="K26" s="538" t="s">
        <v>391</v>
      </c>
      <c r="L26" s="763" t="s">
        <v>391</v>
      </c>
      <c r="M26" s="520" t="s">
        <v>391</v>
      </c>
      <c r="N26" s="520" t="s">
        <v>391</v>
      </c>
      <c r="O26" s="520" t="s">
        <v>391</v>
      </c>
      <c r="P26" s="520" t="s">
        <v>391</v>
      </c>
      <c r="Q26" s="144" t="s">
        <v>391</v>
      </c>
    </row>
    <row r="27" spans="1:17" s="163" customFormat="1" ht="14.1" customHeight="1" x14ac:dyDescent="0.2">
      <c r="A27" s="161" t="s">
        <v>166</v>
      </c>
      <c r="B27" s="420" t="s">
        <v>50</v>
      </c>
      <c r="C27" s="843">
        <v>11</v>
      </c>
      <c r="D27" s="722">
        <v>1911</v>
      </c>
      <c r="E27" s="87">
        <v>14</v>
      </c>
      <c r="F27" s="440">
        <v>14.928599999999999</v>
      </c>
      <c r="G27" s="440">
        <v>0.93799999999999994</v>
      </c>
      <c r="H27" s="440">
        <v>0.53400000000000003</v>
      </c>
      <c r="I27" s="436">
        <v>1.536</v>
      </c>
      <c r="J27" s="87">
        <v>7</v>
      </c>
      <c r="K27" s="29" t="s">
        <v>391</v>
      </c>
      <c r="L27" s="39" t="s">
        <v>391</v>
      </c>
      <c r="M27" s="202" t="s">
        <v>391</v>
      </c>
      <c r="N27" s="202" t="s">
        <v>391</v>
      </c>
      <c r="O27" s="202" t="s">
        <v>391</v>
      </c>
      <c r="P27" s="202" t="s">
        <v>391</v>
      </c>
      <c r="Q27" s="204" t="s">
        <v>391</v>
      </c>
    </row>
    <row r="28" spans="1:17" s="163" customFormat="1" ht="14.1" customHeight="1" x14ac:dyDescent="0.2">
      <c r="A28" s="161" t="s">
        <v>167</v>
      </c>
      <c r="B28" s="420" t="s">
        <v>49</v>
      </c>
      <c r="C28" s="843">
        <v>13</v>
      </c>
      <c r="D28" s="722">
        <v>2949</v>
      </c>
      <c r="E28" s="674">
        <v>23</v>
      </c>
      <c r="F28" s="202">
        <v>25.628299999999999</v>
      </c>
      <c r="G28" s="202">
        <v>0.89700000000000002</v>
      </c>
      <c r="H28" s="202">
        <v>0.58299999999999996</v>
      </c>
      <c r="I28" s="204">
        <v>1.325</v>
      </c>
      <c r="J28" s="674">
        <v>8</v>
      </c>
      <c r="K28" s="29" t="s">
        <v>391</v>
      </c>
      <c r="L28" s="39" t="s">
        <v>391</v>
      </c>
      <c r="M28" s="202" t="s">
        <v>391</v>
      </c>
      <c r="N28" s="202" t="s">
        <v>391</v>
      </c>
      <c r="O28" s="202" t="s">
        <v>391</v>
      </c>
      <c r="P28" s="202" t="s">
        <v>391</v>
      </c>
      <c r="Q28" s="204" t="s">
        <v>391</v>
      </c>
    </row>
    <row r="29" spans="1:17" s="163" customFormat="1" ht="14.1" customHeight="1" x14ac:dyDescent="0.2">
      <c r="A29" s="161" t="s">
        <v>168</v>
      </c>
      <c r="B29" s="420" t="s">
        <v>50</v>
      </c>
      <c r="C29" s="843">
        <v>8</v>
      </c>
      <c r="D29" s="722">
        <v>961</v>
      </c>
      <c r="E29" s="87">
        <v>12</v>
      </c>
      <c r="F29" s="440">
        <v>7.9002999999999997</v>
      </c>
      <c r="G29" s="440">
        <v>1.5189999999999999</v>
      </c>
      <c r="H29" s="440">
        <v>0.82299999999999995</v>
      </c>
      <c r="I29" s="436">
        <v>2.5819999999999999</v>
      </c>
      <c r="J29" s="87">
        <v>3</v>
      </c>
      <c r="K29" s="29" t="s">
        <v>391</v>
      </c>
      <c r="L29" s="39" t="s">
        <v>391</v>
      </c>
      <c r="M29" s="202" t="s">
        <v>391</v>
      </c>
      <c r="N29" s="202" t="s">
        <v>391</v>
      </c>
      <c r="O29" s="202" t="s">
        <v>391</v>
      </c>
      <c r="P29" s="202" t="s">
        <v>391</v>
      </c>
      <c r="Q29" s="204" t="s">
        <v>391</v>
      </c>
    </row>
    <row r="30" spans="1:17" s="163" customFormat="1" ht="14.1" customHeight="1" x14ac:dyDescent="0.2">
      <c r="A30" s="161" t="s">
        <v>169</v>
      </c>
      <c r="B30" s="420" t="s">
        <v>50</v>
      </c>
      <c r="C30" s="843">
        <v>3</v>
      </c>
      <c r="D30" s="947" t="s">
        <v>391</v>
      </c>
      <c r="E30" s="601" t="s">
        <v>391</v>
      </c>
      <c r="F30" s="520" t="s">
        <v>391</v>
      </c>
      <c r="G30" s="520" t="s">
        <v>391</v>
      </c>
      <c r="H30" s="520" t="s">
        <v>391</v>
      </c>
      <c r="I30" s="144" t="s">
        <v>391</v>
      </c>
      <c r="J30" s="601" t="s">
        <v>391</v>
      </c>
      <c r="K30" s="538" t="s">
        <v>391</v>
      </c>
      <c r="L30" s="763" t="s">
        <v>391</v>
      </c>
      <c r="M30" s="520" t="s">
        <v>391</v>
      </c>
      <c r="N30" s="520" t="s">
        <v>391</v>
      </c>
      <c r="O30" s="520" t="s">
        <v>391</v>
      </c>
      <c r="P30" s="520" t="s">
        <v>391</v>
      </c>
      <c r="Q30" s="144" t="s">
        <v>391</v>
      </c>
    </row>
    <row r="31" spans="1:17" s="163" customFormat="1" ht="14.1" customHeight="1" x14ac:dyDescent="0.2">
      <c r="A31" s="161" t="s">
        <v>170</v>
      </c>
      <c r="B31" s="420" t="s">
        <v>50</v>
      </c>
      <c r="C31" s="843">
        <v>12</v>
      </c>
      <c r="D31" s="722">
        <v>1557</v>
      </c>
      <c r="E31" s="87">
        <v>11</v>
      </c>
      <c r="F31" s="440">
        <v>12.613200000000001</v>
      </c>
      <c r="G31" s="440">
        <v>0.872</v>
      </c>
      <c r="H31" s="440">
        <v>0.45900000000000002</v>
      </c>
      <c r="I31" s="436">
        <v>1.516</v>
      </c>
      <c r="J31" s="87">
        <v>4</v>
      </c>
      <c r="K31" s="29" t="s">
        <v>391</v>
      </c>
      <c r="L31" s="39" t="s">
        <v>391</v>
      </c>
      <c r="M31" s="202" t="s">
        <v>391</v>
      </c>
      <c r="N31" s="202" t="s">
        <v>391</v>
      </c>
      <c r="O31" s="202" t="s">
        <v>391</v>
      </c>
      <c r="P31" s="202" t="s">
        <v>391</v>
      </c>
      <c r="Q31" s="204" t="s">
        <v>391</v>
      </c>
    </row>
    <row r="32" spans="1:17" s="163" customFormat="1" ht="14.1" customHeight="1" x14ac:dyDescent="0.2">
      <c r="A32" s="161" t="s">
        <v>171</v>
      </c>
      <c r="B32" s="420" t="s">
        <v>50</v>
      </c>
      <c r="C32" s="843">
        <v>29</v>
      </c>
      <c r="D32" s="722">
        <v>4137</v>
      </c>
      <c r="E32" s="87">
        <v>20</v>
      </c>
      <c r="F32" s="440">
        <v>33.953400000000002</v>
      </c>
      <c r="G32" s="440">
        <v>0.58899999999999997</v>
      </c>
      <c r="H32" s="440">
        <v>0.37</v>
      </c>
      <c r="I32" s="436">
        <v>0.89400000000000002</v>
      </c>
      <c r="J32" s="87">
        <v>12</v>
      </c>
      <c r="K32" s="446">
        <v>0.08</v>
      </c>
      <c r="L32" s="647">
        <v>0</v>
      </c>
      <c r="M32" s="202" t="s">
        <v>391</v>
      </c>
      <c r="N32" s="202" t="s">
        <v>391</v>
      </c>
      <c r="O32" s="202" t="s">
        <v>391</v>
      </c>
      <c r="P32" s="202" t="s">
        <v>391</v>
      </c>
      <c r="Q32" s="204" t="s">
        <v>391</v>
      </c>
    </row>
    <row r="33" spans="1:17" s="163" customFormat="1" ht="14.1" customHeight="1" x14ac:dyDescent="0.2">
      <c r="A33" s="161" t="s">
        <v>172</v>
      </c>
      <c r="B33" s="420" t="s">
        <v>50</v>
      </c>
      <c r="C33" s="843">
        <v>4</v>
      </c>
      <c r="D33" s="947" t="s">
        <v>391</v>
      </c>
      <c r="E33" s="601" t="s">
        <v>391</v>
      </c>
      <c r="F33" s="520" t="s">
        <v>391</v>
      </c>
      <c r="G33" s="520" t="s">
        <v>391</v>
      </c>
      <c r="H33" s="520" t="s">
        <v>391</v>
      </c>
      <c r="I33" s="144" t="s">
        <v>391</v>
      </c>
      <c r="J33" s="601" t="s">
        <v>391</v>
      </c>
      <c r="K33" s="538" t="s">
        <v>391</v>
      </c>
      <c r="L33" s="763" t="s">
        <v>391</v>
      </c>
      <c r="M33" s="520" t="s">
        <v>391</v>
      </c>
      <c r="N33" s="520" t="s">
        <v>391</v>
      </c>
      <c r="O33" s="520" t="s">
        <v>391</v>
      </c>
      <c r="P33" s="520" t="s">
        <v>391</v>
      </c>
      <c r="Q33" s="144" t="s">
        <v>391</v>
      </c>
    </row>
    <row r="34" spans="1:17" s="163" customFormat="1" ht="14.1" customHeight="1" x14ac:dyDescent="0.2">
      <c r="A34" s="161" t="s">
        <v>173</v>
      </c>
      <c r="B34" s="420"/>
      <c r="C34" s="843">
        <v>3</v>
      </c>
      <c r="D34" s="947" t="s">
        <v>391</v>
      </c>
      <c r="E34" s="601" t="s">
        <v>391</v>
      </c>
      <c r="F34" s="520" t="s">
        <v>391</v>
      </c>
      <c r="G34" s="520" t="s">
        <v>391</v>
      </c>
      <c r="H34" s="520" t="s">
        <v>391</v>
      </c>
      <c r="I34" s="144" t="s">
        <v>391</v>
      </c>
      <c r="J34" s="601" t="s">
        <v>391</v>
      </c>
      <c r="K34" s="538" t="s">
        <v>391</v>
      </c>
      <c r="L34" s="763" t="s">
        <v>391</v>
      </c>
      <c r="M34" s="520" t="s">
        <v>391</v>
      </c>
      <c r="N34" s="520" t="s">
        <v>391</v>
      </c>
      <c r="O34" s="520" t="s">
        <v>391</v>
      </c>
      <c r="P34" s="520" t="s">
        <v>391</v>
      </c>
      <c r="Q34" s="144" t="s">
        <v>391</v>
      </c>
    </row>
    <row r="35" spans="1:17" s="163" customFormat="1" ht="14.1" customHeight="1" x14ac:dyDescent="0.2">
      <c r="A35" s="161" t="s">
        <v>174</v>
      </c>
      <c r="B35" s="420" t="s">
        <v>49</v>
      </c>
      <c r="C35" s="843">
        <v>12</v>
      </c>
      <c r="D35" s="722">
        <v>1281</v>
      </c>
      <c r="E35" s="674">
        <v>5</v>
      </c>
      <c r="F35" s="202">
        <v>9.0556000000000001</v>
      </c>
      <c r="G35" s="202">
        <v>0.55200000000000005</v>
      </c>
      <c r="H35" s="202">
        <v>0.20200000000000001</v>
      </c>
      <c r="I35" s="204">
        <v>1.224</v>
      </c>
      <c r="J35" s="674">
        <v>4</v>
      </c>
      <c r="K35" s="29" t="s">
        <v>391</v>
      </c>
      <c r="L35" s="39" t="s">
        <v>391</v>
      </c>
      <c r="M35" s="202" t="s">
        <v>391</v>
      </c>
      <c r="N35" s="202" t="s">
        <v>391</v>
      </c>
      <c r="O35" s="202" t="s">
        <v>391</v>
      </c>
      <c r="P35" s="202" t="s">
        <v>391</v>
      </c>
      <c r="Q35" s="204" t="s">
        <v>391</v>
      </c>
    </row>
    <row r="36" spans="1:17" s="163" customFormat="1" ht="14.1" customHeight="1" x14ac:dyDescent="0.2">
      <c r="A36" s="161" t="s">
        <v>175</v>
      </c>
      <c r="B36" s="420" t="s">
        <v>49</v>
      </c>
      <c r="C36" s="843">
        <v>4</v>
      </c>
      <c r="D36" s="947" t="s">
        <v>391</v>
      </c>
      <c r="E36" s="601" t="s">
        <v>391</v>
      </c>
      <c r="F36" s="520" t="s">
        <v>391</v>
      </c>
      <c r="G36" s="520" t="s">
        <v>391</v>
      </c>
      <c r="H36" s="520" t="s">
        <v>391</v>
      </c>
      <c r="I36" s="144" t="s">
        <v>391</v>
      </c>
      <c r="J36" s="601" t="s">
        <v>391</v>
      </c>
      <c r="K36" s="538" t="s">
        <v>391</v>
      </c>
      <c r="L36" s="763" t="s">
        <v>391</v>
      </c>
      <c r="M36" s="520" t="s">
        <v>391</v>
      </c>
      <c r="N36" s="520" t="s">
        <v>391</v>
      </c>
      <c r="O36" s="520" t="s">
        <v>391</v>
      </c>
      <c r="P36" s="520" t="s">
        <v>391</v>
      </c>
      <c r="Q36" s="144" t="s">
        <v>391</v>
      </c>
    </row>
    <row r="37" spans="1:17" s="163" customFormat="1" ht="14.1" customHeight="1" x14ac:dyDescent="0.2">
      <c r="A37" s="161" t="s">
        <v>176</v>
      </c>
      <c r="B37" s="420" t="s">
        <v>49</v>
      </c>
      <c r="C37" s="843">
        <v>18</v>
      </c>
      <c r="D37" s="722">
        <v>2776</v>
      </c>
      <c r="E37" s="674">
        <v>24</v>
      </c>
      <c r="F37" s="202">
        <v>21.104600000000001</v>
      </c>
      <c r="G37" s="202">
        <v>1.137</v>
      </c>
      <c r="H37" s="202">
        <v>0.745</v>
      </c>
      <c r="I37" s="204">
        <v>1.6659999999999999</v>
      </c>
      <c r="J37" s="674">
        <v>10</v>
      </c>
      <c r="K37" s="768">
        <v>0.1</v>
      </c>
      <c r="L37" s="769">
        <v>0</v>
      </c>
      <c r="M37" s="202" t="s">
        <v>391</v>
      </c>
      <c r="N37" s="202" t="s">
        <v>391</v>
      </c>
      <c r="O37" s="202" t="s">
        <v>391</v>
      </c>
      <c r="P37" s="202" t="s">
        <v>391</v>
      </c>
      <c r="Q37" s="204" t="s">
        <v>391</v>
      </c>
    </row>
    <row r="38" spans="1:17" s="163" customFormat="1" ht="14.1" customHeight="1" x14ac:dyDescent="0.2">
      <c r="A38" s="161" t="s">
        <v>177</v>
      </c>
      <c r="B38" s="420" t="s">
        <v>50</v>
      </c>
      <c r="C38" s="843">
        <v>0</v>
      </c>
      <c r="D38" s="947" t="s">
        <v>391</v>
      </c>
      <c r="E38" s="601" t="s">
        <v>391</v>
      </c>
      <c r="F38" s="520" t="s">
        <v>391</v>
      </c>
      <c r="G38" s="520" t="s">
        <v>391</v>
      </c>
      <c r="H38" s="520" t="s">
        <v>391</v>
      </c>
      <c r="I38" s="144" t="s">
        <v>391</v>
      </c>
      <c r="J38" s="601" t="s">
        <v>391</v>
      </c>
      <c r="K38" s="538" t="s">
        <v>391</v>
      </c>
      <c r="L38" s="763" t="s">
        <v>391</v>
      </c>
      <c r="M38" s="520" t="s">
        <v>391</v>
      </c>
      <c r="N38" s="520" t="s">
        <v>391</v>
      </c>
      <c r="O38" s="520" t="s">
        <v>391</v>
      </c>
      <c r="P38" s="520" t="s">
        <v>391</v>
      </c>
      <c r="Q38" s="144" t="s">
        <v>391</v>
      </c>
    </row>
    <row r="39" spans="1:17" s="163" customFormat="1" ht="14.1" customHeight="1" x14ac:dyDescent="0.2">
      <c r="A39" s="161" t="s">
        <v>178</v>
      </c>
      <c r="B39" s="420" t="s">
        <v>49</v>
      </c>
      <c r="C39" s="843">
        <v>35</v>
      </c>
      <c r="D39" s="722">
        <v>6472</v>
      </c>
      <c r="E39" s="674">
        <v>48</v>
      </c>
      <c r="F39" s="202">
        <v>58.079500000000003</v>
      </c>
      <c r="G39" s="202">
        <v>0.82599999999999996</v>
      </c>
      <c r="H39" s="202">
        <v>0.61599999999999999</v>
      </c>
      <c r="I39" s="204">
        <v>1.087</v>
      </c>
      <c r="J39" s="674">
        <v>22</v>
      </c>
      <c r="K39" s="688">
        <v>0.05</v>
      </c>
      <c r="L39" s="689">
        <v>0</v>
      </c>
      <c r="M39" s="202">
        <v>0</v>
      </c>
      <c r="N39" s="202">
        <v>0</v>
      </c>
      <c r="O39" s="202">
        <v>0.61899999999999999</v>
      </c>
      <c r="P39" s="202">
        <v>1.214</v>
      </c>
      <c r="Q39" s="204">
        <v>2.1869999999999998</v>
      </c>
    </row>
    <row r="40" spans="1:17" s="163" customFormat="1" ht="14.1" customHeight="1" x14ac:dyDescent="0.2">
      <c r="A40" s="161" t="s">
        <v>179</v>
      </c>
      <c r="B40" s="420"/>
      <c r="C40" s="843">
        <v>7</v>
      </c>
      <c r="D40" s="722">
        <v>1779</v>
      </c>
      <c r="E40" s="87">
        <v>11</v>
      </c>
      <c r="F40" s="440">
        <v>15.0984</v>
      </c>
      <c r="G40" s="440">
        <v>0.72899999999999998</v>
      </c>
      <c r="H40" s="440">
        <v>0.38300000000000001</v>
      </c>
      <c r="I40" s="436">
        <v>1.266</v>
      </c>
      <c r="J40" s="87">
        <v>6</v>
      </c>
      <c r="K40" s="29" t="s">
        <v>391</v>
      </c>
      <c r="L40" s="39" t="s">
        <v>391</v>
      </c>
      <c r="M40" s="202" t="s">
        <v>391</v>
      </c>
      <c r="N40" s="202" t="s">
        <v>391</v>
      </c>
      <c r="O40" s="202" t="s">
        <v>391</v>
      </c>
      <c r="P40" s="202" t="s">
        <v>391</v>
      </c>
      <c r="Q40" s="204" t="s">
        <v>391</v>
      </c>
    </row>
    <row r="41" spans="1:17" s="163" customFormat="1" ht="14.1" customHeight="1" x14ac:dyDescent="0.2">
      <c r="A41" s="161" t="s">
        <v>180</v>
      </c>
      <c r="B41" s="420" t="s">
        <v>50</v>
      </c>
      <c r="C41" s="843">
        <v>1</v>
      </c>
      <c r="D41" s="947" t="s">
        <v>391</v>
      </c>
      <c r="E41" s="601" t="s">
        <v>391</v>
      </c>
      <c r="F41" s="520" t="s">
        <v>391</v>
      </c>
      <c r="G41" s="520" t="s">
        <v>391</v>
      </c>
      <c r="H41" s="520" t="s">
        <v>391</v>
      </c>
      <c r="I41" s="144" t="s">
        <v>391</v>
      </c>
      <c r="J41" s="601" t="s">
        <v>391</v>
      </c>
      <c r="K41" s="538" t="s">
        <v>391</v>
      </c>
      <c r="L41" s="763" t="s">
        <v>391</v>
      </c>
      <c r="M41" s="520" t="s">
        <v>391</v>
      </c>
      <c r="N41" s="520" t="s">
        <v>391</v>
      </c>
      <c r="O41" s="520" t="s">
        <v>391</v>
      </c>
      <c r="P41" s="520" t="s">
        <v>391</v>
      </c>
      <c r="Q41" s="144" t="s">
        <v>391</v>
      </c>
    </row>
    <row r="42" spans="1:17" s="163" customFormat="1" ht="14.1" customHeight="1" x14ac:dyDescent="0.2">
      <c r="A42" s="161" t="s">
        <v>181</v>
      </c>
      <c r="B42" s="420" t="s">
        <v>50</v>
      </c>
      <c r="C42" s="843">
        <v>20</v>
      </c>
      <c r="D42" s="722">
        <v>1833</v>
      </c>
      <c r="E42" s="87">
        <v>5</v>
      </c>
      <c r="F42" s="440">
        <v>14.6607</v>
      </c>
      <c r="G42" s="440">
        <v>0.34100000000000003</v>
      </c>
      <c r="H42" s="440">
        <v>0.125</v>
      </c>
      <c r="I42" s="436">
        <v>0.75600000000000001</v>
      </c>
      <c r="J42" s="87">
        <v>4</v>
      </c>
      <c r="K42" s="29" t="s">
        <v>391</v>
      </c>
      <c r="L42" s="39" t="s">
        <v>391</v>
      </c>
      <c r="M42" s="202" t="s">
        <v>391</v>
      </c>
      <c r="N42" s="202" t="s">
        <v>391</v>
      </c>
      <c r="O42" s="202" t="s">
        <v>391</v>
      </c>
      <c r="P42" s="202" t="s">
        <v>391</v>
      </c>
      <c r="Q42" s="204" t="s">
        <v>391</v>
      </c>
    </row>
    <row r="43" spans="1:17" s="163" customFormat="1" ht="14.1" customHeight="1" x14ac:dyDescent="0.2">
      <c r="A43" s="161" t="s">
        <v>182</v>
      </c>
      <c r="B43" s="420" t="s">
        <v>50</v>
      </c>
      <c r="C43" s="843">
        <v>6</v>
      </c>
      <c r="D43" s="722">
        <v>810</v>
      </c>
      <c r="E43" s="87">
        <v>3</v>
      </c>
      <c r="F43" s="440">
        <v>6.4550999999999998</v>
      </c>
      <c r="G43" s="440">
        <v>0.46500000000000002</v>
      </c>
      <c r="H43" s="440">
        <v>0.11799999999999999</v>
      </c>
      <c r="I43" s="436">
        <v>1.2649999999999999</v>
      </c>
      <c r="J43" s="87">
        <v>3</v>
      </c>
      <c r="K43" s="29" t="s">
        <v>391</v>
      </c>
      <c r="L43" s="39" t="s">
        <v>391</v>
      </c>
      <c r="M43" s="202" t="s">
        <v>391</v>
      </c>
      <c r="N43" s="202" t="s">
        <v>391</v>
      </c>
      <c r="O43" s="202" t="s">
        <v>391</v>
      </c>
      <c r="P43" s="202" t="s">
        <v>391</v>
      </c>
      <c r="Q43" s="204" t="s">
        <v>391</v>
      </c>
    </row>
    <row r="44" spans="1:17" s="163" customFormat="1" ht="14.1" customHeight="1" x14ac:dyDescent="0.2">
      <c r="A44" s="161" t="s">
        <v>183</v>
      </c>
      <c r="B44" s="420" t="s">
        <v>49</v>
      </c>
      <c r="C44" s="843">
        <v>11</v>
      </c>
      <c r="D44" s="722">
        <v>1842</v>
      </c>
      <c r="E44" s="87">
        <v>9</v>
      </c>
      <c r="F44" s="440">
        <v>11.8673</v>
      </c>
      <c r="G44" s="440">
        <v>0.75800000000000001</v>
      </c>
      <c r="H44" s="440">
        <v>0.37</v>
      </c>
      <c r="I44" s="436">
        <v>1.3919999999999999</v>
      </c>
      <c r="J44" s="87">
        <v>6</v>
      </c>
      <c r="K44" s="29" t="s">
        <v>391</v>
      </c>
      <c r="L44" s="39" t="s">
        <v>391</v>
      </c>
      <c r="M44" s="202" t="s">
        <v>391</v>
      </c>
      <c r="N44" s="202" t="s">
        <v>391</v>
      </c>
      <c r="O44" s="202" t="s">
        <v>391</v>
      </c>
      <c r="P44" s="202" t="s">
        <v>391</v>
      </c>
      <c r="Q44" s="204" t="s">
        <v>391</v>
      </c>
    </row>
    <row r="45" spans="1:17" s="163" customFormat="1" ht="14.1" customHeight="1" x14ac:dyDescent="0.2">
      <c r="A45" s="161" t="s">
        <v>184</v>
      </c>
      <c r="B45" s="420" t="s">
        <v>49</v>
      </c>
      <c r="C45" s="843">
        <v>53</v>
      </c>
      <c r="D45" s="722">
        <v>7641</v>
      </c>
      <c r="E45" s="87">
        <v>62</v>
      </c>
      <c r="F45" s="440">
        <v>58.630600000000001</v>
      </c>
      <c r="G45" s="440">
        <v>1.0569999999999999</v>
      </c>
      <c r="H45" s="440">
        <v>0.81799999999999995</v>
      </c>
      <c r="I45" s="436">
        <v>1.347</v>
      </c>
      <c r="J45" s="87">
        <v>23</v>
      </c>
      <c r="K45" s="611">
        <v>0.09</v>
      </c>
      <c r="L45" s="442">
        <v>0</v>
      </c>
      <c r="M45" s="440">
        <v>0.315</v>
      </c>
      <c r="N45" s="440">
        <v>0.46800000000000003</v>
      </c>
      <c r="O45" s="440">
        <v>0.74399999999999999</v>
      </c>
      <c r="P45" s="440">
        <v>1.2090000000000001</v>
      </c>
      <c r="Q45" s="436">
        <v>1.905</v>
      </c>
    </row>
    <row r="46" spans="1:17" s="163" customFormat="1" ht="14.1" customHeight="1" x14ac:dyDescent="0.2">
      <c r="A46" s="161" t="s">
        <v>185</v>
      </c>
      <c r="B46" s="420"/>
      <c r="C46" s="843">
        <v>0</v>
      </c>
      <c r="D46" s="947" t="s">
        <v>391</v>
      </c>
      <c r="E46" s="601" t="s">
        <v>391</v>
      </c>
      <c r="F46" s="520" t="s">
        <v>391</v>
      </c>
      <c r="G46" s="520" t="s">
        <v>391</v>
      </c>
      <c r="H46" s="520" t="s">
        <v>391</v>
      </c>
      <c r="I46" s="144" t="s">
        <v>391</v>
      </c>
      <c r="J46" s="601" t="s">
        <v>391</v>
      </c>
      <c r="K46" s="538" t="s">
        <v>391</v>
      </c>
      <c r="L46" s="763" t="s">
        <v>391</v>
      </c>
      <c r="M46" s="520" t="s">
        <v>391</v>
      </c>
      <c r="N46" s="520" t="s">
        <v>391</v>
      </c>
      <c r="O46" s="520" t="s">
        <v>391</v>
      </c>
      <c r="P46" s="520" t="s">
        <v>391</v>
      </c>
      <c r="Q46" s="144" t="s">
        <v>391</v>
      </c>
    </row>
    <row r="47" spans="1:17" s="163" customFormat="1" ht="14.1" customHeight="1" x14ac:dyDescent="0.2">
      <c r="A47" s="161" t="s">
        <v>186</v>
      </c>
      <c r="B47" s="420" t="s">
        <v>50</v>
      </c>
      <c r="C47" s="843">
        <v>1</v>
      </c>
      <c r="D47" s="947" t="s">
        <v>391</v>
      </c>
      <c r="E47" s="601" t="s">
        <v>391</v>
      </c>
      <c r="F47" s="520" t="s">
        <v>391</v>
      </c>
      <c r="G47" s="520" t="s">
        <v>391</v>
      </c>
      <c r="H47" s="520" t="s">
        <v>391</v>
      </c>
      <c r="I47" s="144" t="s">
        <v>391</v>
      </c>
      <c r="J47" s="601" t="s">
        <v>391</v>
      </c>
      <c r="K47" s="538" t="s">
        <v>391</v>
      </c>
      <c r="L47" s="763" t="s">
        <v>391</v>
      </c>
      <c r="M47" s="520" t="s">
        <v>391</v>
      </c>
      <c r="N47" s="520" t="s">
        <v>391</v>
      </c>
      <c r="O47" s="520" t="s">
        <v>391</v>
      </c>
      <c r="P47" s="520" t="s">
        <v>391</v>
      </c>
      <c r="Q47" s="144" t="s">
        <v>391</v>
      </c>
    </row>
    <row r="48" spans="1:17" s="163" customFormat="1" ht="14.1" customHeight="1" x14ac:dyDescent="0.2">
      <c r="A48" s="161" t="s">
        <v>187</v>
      </c>
      <c r="B48" s="420" t="s">
        <v>49</v>
      </c>
      <c r="C48" s="843">
        <v>17</v>
      </c>
      <c r="D48" s="722">
        <v>2939</v>
      </c>
      <c r="E48" s="87">
        <v>24</v>
      </c>
      <c r="F48" s="440">
        <v>22.9833</v>
      </c>
      <c r="G48" s="440">
        <v>1.044</v>
      </c>
      <c r="H48" s="440">
        <v>0.68500000000000005</v>
      </c>
      <c r="I48" s="436">
        <v>1.53</v>
      </c>
      <c r="J48" s="87">
        <v>9</v>
      </c>
      <c r="K48" s="29" t="s">
        <v>391</v>
      </c>
      <c r="L48" s="39" t="s">
        <v>391</v>
      </c>
      <c r="M48" s="202" t="s">
        <v>391</v>
      </c>
      <c r="N48" s="202" t="s">
        <v>391</v>
      </c>
      <c r="O48" s="202" t="s">
        <v>391</v>
      </c>
      <c r="P48" s="202" t="s">
        <v>391</v>
      </c>
      <c r="Q48" s="204" t="s">
        <v>391</v>
      </c>
    </row>
    <row r="49" spans="1:17" s="163" customFormat="1" ht="14.1" customHeight="1" x14ac:dyDescent="0.2">
      <c r="A49" s="161" t="s">
        <v>188</v>
      </c>
      <c r="B49" s="420" t="s">
        <v>50</v>
      </c>
      <c r="C49" s="843">
        <v>1</v>
      </c>
      <c r="D49" s="947" t="s">
        <v>391</v>
      </c>
      <c r="E49" s="601" t="s">
        <v>391</v>
      </c>
      <c r="F49" s="520" t="s">
        <v>391</v>
      </c>
      <c r="G49" s="520" t="s">
        <v>391</v>
      </c>
      <c r="H49" s="520" t="s">
        <v>391</v>
      </c>
      <c r="I49" s="144" t="s">
        <v>391</v>
      </c>
      <c r="J49" s="601" t="s">
        <v>391</v>
      </c>
      <c r="K49" s="538" t="s">
        <v>391</v>
      </c>
      <c r="L49" s="763" t="s">
        <v>391</v>
      </c>
      <c r="M49" s="520" t="s">
        <v>391</v>
      </c>
      <c r="N49" s="520" t="s">
        <v>391</v>
      </c>
      <c r="O49" s="520" t="s">
        <v>391</v>
      </c>
      <c r="P49" s="520" t="s">
        <v>391</v>
      </c>
      <c r="Q49" s="144" t="s">
        <v>391</v>
      </c>
    </row>
    <row r="50" spans="1:17" s="163" customFormat="1" ht="14.1" customHeight="1" x14ac:dyDescent="0.2">
      <c r="A50" s="161" t="s">
        <v>189</v>
      </c>
      <c r="B50" s="420" t="s">
        <v>49</v>
      </c>
      <c r="C50" s="843">
        <v>20</v>
      </c>
      <c r="D50" s="722">
        <v>5472</v>
      </c>
      <c r="E50" s="87">
        <v>25</v>
      </c>
      <c r="F50" s="440">
        <v>46.136600000000001</v>
      </c>
      <c r="G50" s="440">
        <v>0.54200000000000004</v>
      </c>
      <c r="H50" s="440">
        <v>0.35799999999999998</v>
      </c>
      <c r="I50" s="436">
        <v>0.78800000000000003</v>
      </c>
      <c r="J50" s="87">
        <v>14</v>
      </c>
      <c r="K50" s="611">
        <v>7.0000000000000007E-2</v>
      </c>
      <c r="L50" s="442">
        <v>7.0000000000000007E-2</v>
      </c>
      <c r="M50" s="202" t="s">
        <v>391</v>
      </c>
      <c r="N50" s="202" t="s">
        <v>391</v>
      </c>
      <c r="O50" s="202" t="s">
        <v>391</v>
      </c>
      <c r="P50" s="202" t="s">
        <v>391</v>
      </c>
      <c r="Q50" s="204" t="s">
        <v>391</v>
      </c>
    </row>
    <row r="51" spans="1:17" s="163" customFormat="1" ht="14.1" customHeight="1" x14ac:dyDescent="0.2">
      <c r="A51" s="161" t="s">
        <v>190</v>
      </c>
      <c r="B51" s="420"/>
      <c r="C51" s="843">
        <v>102</v>
      </c>
      <c r="D51" s="722">
        <v>10365</v>
      </c>
      <c r="E51" s="87">
        <v>49</v>
      </c>
      <c r="F51" s="440">
        <v>77.349100000000007</v>
      </c>
      <c r="G51" s="440">
        <v>0.63300000000000001</v>
      </c>
      <c r="H51" s="440">
        <v>0.47399999999999998</v>
      </c>
      <c r="I51" s="436">
        <v>0.83099999999999996</v>
      </c>
      <c r="J51" s="87">
        <v>26</v>
      </c>
      <c r="K51" s="611">
        <v>0</v>
      </c>
      <c r="L51" s="442">
        <v>0</v>
      </c>
      <c r="M51" s="440">
        <v>0</v>
      </c>
      <c r="N51" s="440">
        <v>0</v>
      </c>
      <c r="O51" s="440">
        <v>0.61599999999999999</v>
      </c>
      <c r="P51" s="440">
        <v>0.91800000000000004</v>
      </c>
      <c r="Q51" s="436">
        <v>1.77</v>
      </c>
    </row>
    <row r="52" spans="1:17" s="163" customFormat="1" ht="14.1" customHeight="1" x14ac:dyDescent="0.2">
      <c r="A52" s="161" t="s">
        <v>191</v>
      </c>
      <c r="B52" s="420"/>
      <c r="C52" s="843">
        <v>1</v>
      </c>
      <c r="D52" s="947" t="s">
        <v>391</v>
      </c>
      <c r="E52" s="601" t="s">
        <v>391</v>
      </c>
      <c r="F52" s="520" t="s">
        <v>391</v>
      </c>
      <c r="G52" s="520" t="s">
        <v>391</v>
      </c>
      <c r="H52" s="520" t="s">
        <v>391</v>
      </c>
      <c r="I52" s="144" t="s">
        <v>391</v>
      </c>
      <c r="J52" s="601" t="s">
        <v>391</v>
      </c>
      <c r="K52" s="538" t="s">
        <v>391</v>
      </c>
      <c r="L52" s="763" t="s">
        <v>391</v>
      </c>
      <c r="M52" s="520" t="s">
        <v>391</v>
      </c>
      <c r="N52" s="520" t="s">
        <v>391</v>
      </c>
      <c r="O52" s="520" t="s">
        <v>391</v>
      </c>
      <c r="P52" s="520" t="s">
        <v>391</v>
      </c>
      <c r="Q52" s="144" t="s">
        <v>391</v>
      </c>
    </row>
    <row r="53" spans="1:17" s="163" customFormat="1" ht="14.1" customHeight="1" x14ac:dyDescent="0.2">
      <c r="A53" s="161" t="s">
        <v>192</v>
      </c>
      <c r="B53" s="420" t="s">
        <v>50</v>
      </c>
      <c r="C53" s="843">
        <v>0</v>
      </c>
      <c r="D53" s="947" t="s">
        <v>391</v>
      </c>
      <c r="E53" s="601" t="s">
        <v>391</v>
      </c>
      <c r="F53" s="520" t="s">
        <v>391</v>
      </c>
      <c r="G53" s="520" t="s">
        <v>391</v>
      </c>
      <c r="H53" s="520" t="s">
        <v>391</v>
      </c>
      <c r="I53" s="144" t="s">
        <v>391</v>
      </c>
      <c r="J53" s="601" t="s">
        <v>391</v>
      </c>
      <c r="K53" s="538" t="s">
        <v>391</v>
      </c>
      <c r="L53" s="763" t="s">
        <v>391</v>
      </c>
      <c r="M53" s="520" t="s">
        <v>391</v>
      </c>
      <c r="N53" s="520" t="s">
        <v>391</v>
      </c>
      <c r="O53" s="520" t="s">
        <v>391</v>
      </c>
      <c r="P53" s="520" t="s">
        <v>391</v>
      </c>
      <c r="Q53" s="144" t="s">
        <v>391</v>
      </c>
    </row>
    <row r="54" spans="1:17" s="163" customFormat="1" ht="14.1" customHeight="1" x14ac:dyDescent="0.2">
      <c r="A54" s="161" t="s">
        <v>193</v>
      </c>
      <c r="B54" s="420"/>
      <c r="C54" s="843">
        <v>0</v>
      </c>
      <c r="D54" s="947" t="s">
        <v>391</v>
      </c>
      <c r="E54" s="601" t="s">
        <v>391</v>
      </c>
      <c r="F54" s="520" t="s">
        <v>391</v>
      </c>
      <c r="G54" s="520" t="s">
        <v>391</v>
      </c>
      <c r="H54" s="520" t="s">
        <v>391</v>
      </c>
      <c r="I54" s="144" t="s">
        <v>391</v>
      </c>
      <c r="J54" s="601" t="s">
        <v>391</v>
      </c>
      <c r="K54" s="538" t="s">
        <v>391</v>
      </c>
      <c r="L54" s="763" t="s">
        <v>391</v>
      </c>
      <c r="M54" s="520" t="s">
        <v>391</v>
      </c>
      <c r="N54" s="520" t="s">
        <v>391</v>
      </c>
      <c r="O54" s="520" t="s">
        <v>391</v>
      </c>
      <c r="P54" s="520" t="s">
        <v>391</v>
      </c>
      <c r="Q54" s="144" t="s">
        <v>391</v>
      </c>
    </row>
    <row r="55" spans="1:17" s="163" customFormat="1" ht="14.1" customHeight="1" x14ac:dyDescent="0.2">
      <c r="A55" s="161" t="s">
        <v>194</v>
      </c>
      <c r="B55" s="420" t="s">
        <v>50</v>
      </c>
      <c r="C55" s="843">
        <v>9</v>
      </c>
      <c r="D55" s="722">
        <v>1717</v>
      </c>
      <c r="E55" s="674">
        <v>11</v>
      </c>
      <c r="F55" s="202">
        <v>14.7677</v>
      </c>
      <c r="G55" s="202">
        <v>0.745</v>
      </c>
      <c r="H55" s="202">
        <v>0.39200000000000002</v>
      </c>
      <c r="I55" s="204">
        <v>1.2949999999999999</v>
      </c>
      <c r="J55" s="674">
        <v>5</v>
      </c>
      <c r="K55" s="29" t="s">
        <v>391</v>
      </c>
      <c r="L55" s="39" t="s">
        <v>391</v>
      </c>
      <c r="M55" s="202" t="s">
        <v>391</v>
      </c>
      <c r="N55" s="202" t="s">
        <v>391</v>
      </c>
      <c r="O55" s="202" t="s">
        <v>391</v>
      </c>
      <c r="P55" s="202" t="s">
        <v>391</v>
      </c>
      <c r="Q55" s="204" t="s">
        <v>391</v>
      </c>
    </row>
    <row r="56" spans="1:17" s="163" customFormat="1" ht="14.1" customHeight="1" x14ac:dyDescent="0.2">
      <c r="A56" s="161" t="s">
        <v>195</v>
      </c>
      <c r="B56" s="420" t="s">
        <v>50</v>
      </c>
      <c r="C56" s="843">
        <v>12</v>
      </c>
      <c r="D56" s="722">
        <v>2230</v>
      </c>
      <c r="E56" s="87">
        <v>15</v>
      </c>
      <c r="F56" s="440">
        <v>16.232099999999999</v>
      </c>
      <c r="G56" s="440">
        <v>0.92400000000000004</v>
      </c>
      <c r="H56" s="440">
        <v>0.53700000000000003</v>
      </c>
      <c r="I56" s="436">
        <v>1.49</v>
      </c>
      <c r="J56" s="87">
        <v>6</v>
      </c>
      <c r="K56" s="29" t="s">
        <v>391</v>
      </c>
      <c r="L56" s="39" t="s">
        <v>391</v>
      </c>
      <c r="M56" s="202" t="s">
        <v>391</v>
      </c>
      <c r="N56" s="202" t="s">
        <v>391</v>
      </c>
      <c r="O56" s="202" t="s">
        <v>391</v>
      </c>
      <c r="P56" s="202" t="s">
        <v>391</v>
      </c>
      <c r="Q56" s="204" t="s">
        <v>391</v>
      </c>
    </row>
    <row r="57" spans="1:17" s="163" customFormat="1" ht="14.1" customHeight="1" x14ac:dyDescent="0.2">
      <c r="A57" s="161" t="s">
        <v>196</v>
      </c>
      <c r="B57" s="420" t="s">
        <v>50</v>
      </c>
      <c r="C57" s="843">
        <v>2</v>
      </c>
      <c r="D57" s="947" t="s">
        <v>391</v>
      </c>
      <c r="E57" s="601" t="s">
        <v>391</v>
      </c>
      <c r="F57" s="520" t="s">
        <v>391</v>
      </c>
      <c r="G57" s="520" t="s">
        <v>391</v>
      </c>
      <c r="H57" s="520" t="s">
        <v>391</v>
      </c>
      <c r="I57" s="144" t="s">
        <v>391</v>
      </c>
      <c r="J57" s="601" t="s">
        <v>391</v>
      </c>
      <c r="K57" s="538" t="s">
        <v>391</v>
      </c>
      <c r="L57" s="763" t="s">
        <v>391</v>
      </c>
      <c r="M57" s="520" t="s">
        <v>391</v>
      </c>
      <c r="N57" s="520" t="s">
        <v>391</v>
      </c>
      <c r="O57" s="520" t="s">
        <v>391</v>
      </c>
      <c r="P57" s="520" t="s">
        <v>391</v>
      </c>
      <c r="Q57" s="144" t="s">
        <v>391</v>
      </c>
    </row>
    <row r="58" spans="1:17" s="163" customFormat="1" ht="14.1" customHeight="1" x14ac:dyDescent="0.2">
      <c r="A58" s="161" t="s">
        <v>197</v>
      </c>
      <c r="B58" s="420" t="s">
        <v>50</v>
      </c>
      <c r="C58" s="843">
        <v>15</v>
      </c>
      <c r="D58" s="722">
        <v>2667</v>
      </c>
      <c r="E58" s="674">
        <v>26</v>
      </c>
      <c r="F58" s="202">
        <v>18.940100000000001</v>
      </c>
      <c r="G58" s="202">
        <v>1.373</v>
      </c>
      <c r="H58" s="202">
        <v>0.91600000000000004</v>
      </c>
      <c r="I58" s="204">
        <v>1.9830000000000001</v>
      </c>
      <c r="J58" s="674">
        <v>6</v>
      </c>
      <c r="K58" s="29" t="s">
        <v>391</v>
      </c>
      <c r="L58" s="39" t="s">
        <v>391</v>
      </c>
      <c r="M58" s="202" t="s">
        <v>391</v>
      </c>
      <c r="N58" s="202" t="s">
        <v>391</v>
      </c>
      <c r="O58" s="202" t="s">
        <v>391</v>
      </c>
      <c r="P58" s="202" t="s">
        <v>391</v>
      </c>
      <c r="Q58" s="204" t="s">
        <v>391</v>
      </c>
    </row>
    <row r="59" spans="1:17" s="163" customFormat="1" ht="14.1" customHeight="1" x14ac:dyDescent="0.2">
      <c r="A59" s="744" t="s">
        <v>198</v>
      </c>
      <c r="B59" s="958" t="s">
        <v>50</v>
      </c>
      <c r="C59" s="843">
        <v>1</v>
      </c>
      <c r="D59" s="947" t="s">
        <v>391</v>
      </c>
      <c r="E59" s="601" t="s">
        <v>391</v>
      </c>
      <c r="F59" s="520" t="s">
        <v>391</v>
      </c>
      <c r="G59" s="520" t="s">
        <v>391</v>
      </c>
      <c r="H59" s="520" t="s">
        <v>391</v>
      </c>
      <c r="I59" s="144" t="s">
        <v>391</v>
      </c>
      <c r="J59" s="601" t="s">
        <v>391</v>
      </c>
      <c r="K59" s="538" t="s">
        <v>391</v>
      </c>
      <c r="L59" s="763" t="s">
        <v>391</v>
      </c>
      <c r="M59" s="520" t="s">
        <v>391</v>
      </c>
      <c r="N59" s="520" t="s">
        <v>391</v>
      </c>
      <c r="O59" s="520" t="s">
        <v>391</v>
      </c>
      <c r="P59" s="520" t="s">
        <v>391</v>
      </c>
      <c r="Q59" s="144" t="s">
        <v>391</v>
      </c>
    </row>
    <row r="60" spans="1:17" s="163" customFormat="1" ht="14.1" customHeight="1" x14ac:dyDescent="0.2">
      <c r="A60" s="164" t="s">
        <v>199</v>
      </c>
      <c r="B60" s="909"/>
      <c r="C60" s="642">
        <v>694</v>
      </c>
      <c r="D60" s="753">
        <v>97313</v>
      </c>
      <c r="E60" s="642">
        <v>585</v>
      </c>
      <c r="F60" s="640">
        <v>772.90300000000002</v>
      </c>
      <c r="G60" s="640">
        <v>0.75700000000000001</v>
      </c>
      <c r="H60" s="640">
        <v>0.69699999999999995</v>
      </c>
      <c r="I60" s="641">
        <v>0.82</v>
      </c>
      <c r="J60" s="642">
        <v>277</v>
      </c>
      <c r="K60" s="643">
        <v>0.05</v>
      </c>
      <c r="L60" s="644">
        <v>0.01</v>
      </c>
      <c r="M60" s="640">
        <v>0</v>
      </c>
      <c r="N60" s="640">
        <v>0</v>
      </c>
      <c r="O60" s="640">
        <v>0.61599999999999999</v>
      </c>
      <c r="P60" s="640">
        <v>1.1379999999999999</v>
      </c>
      <c r="Q60" s="641">
        <v>1.77</v>
      </c>
    </row>
    <row r="61" spans="1:17" x14ac:dyDescent="0.2">
      <c r="K61" s="143"/>
      <c r="L61" s="142"/>
      <c r="M61" s="142"/>
    </row>
    <row r="62" spans="1:17" x14ac:dyDescent="0.2">
      <c r="K62" s="143"/>
      <c r="L62" s="142"/>
      <c r="M62" s="142"/>
    </row>
    <row r="63" spans="1:17" x14ac:dyDescent="0.2">
      <c r="A63" s="82" t="s">
        <v>522</v>
      </c>
      <c r="D63" s="139"/>
      <c r="E63" s="139"/>
      <c r="H63" s="96"/>
      <c r="I63" s="96"/>
    </row>
    <row r="64" spans="1:17" x14ac:dyDescent="0.2">
      <c r="A64" s="82" t="s">
        <v>501</v>
      </c>
      <c r="D64" s="139"/>
      <c r="E64" s="139"/>
      <c r="H64" s="96"/>
      <c r="I64" s="96"/>
    </row>
    <row r="65" spans="1:13" x14ac:dyDescent="0.2">
      <c r="A65" s="140" t="s">
        <v>523</v>
      </c>
      <c r="D65" s="139"/>
      <c r="E65" s="139"/>
      <c r="H65" s="96"/>
      <c r="I65" s="96"/>
    </row>
    <row r="66" spans="1:13" x14ac:dyDescent="0.2">
      <c r="A66" s="140" t="s">
        <v>378</v>
      </c>
      <c r="K66" s="96"/>
    </row>
    <row r="67" spans="1:13" x14ac:dyDescent="0.2">
      <c r="A67" s="82" t="s">
        <v>493</v>
      </c>
    </row>
    <row r="68" spans="1:13" x14ac:dyDescent="0.2">
      <c r="A68" s="82" t="s">
        <v>524</v>
      </c>
    </row>
    <row r="69" spans="1:13" x14ac:dyDescent="0.2">
      <c r="A69" s="140" t="s">
        <v>525</v>
      </c>
      <c r="E69" s="102"/>
      <c r="F69" s="199"/>
      <c r="G69" s="199"/>
      <c r="H69" s="199"/>
      <c r="I69" s="199"/>
      <c r="J69" s="102"/>
      <c r="L69" s="102"/>
      <c r="M69" s="102"/>
    </row>
    <row r="70" spans="1:13" x14ac:dyDescent="0.2">
      <c r="A70" s="140" t="s">
        <v>526</v>
      </c>
    </row>
    <row r="71" spans="1:13" x14ac:dyDescent="0.2">
      <c r="A71" s="276" t="s">
        <v>527</v>
      </c>
    </row>
    <row r="72" spans="1:13" x14ac:dyDescent="0.2">
      <c r="A72" s="140" t="s">
        <v>487</v>
      </c>
    </row>
    <row r="73" spans="1:13" x14ac:dyDescent="0.2">
      <c r="A73" s="140"/>
    </row>
    <row r="75" spans="1:13" x14ac:dyDescent="0.2">
      <c r="A75" s="96"/>
    </row>
    <row r="76" spans="1:13" x14ac:dyDescent="0.2">
      <c r="A76" s="96"/>
    </row>
    <row r="77" spans="1:13" x14ac:dyDescent="0.2">
      <c r="A77" s="96"/>
    </row>
    <row r="78" spans="1:13" x14ac:dyDescent="0.2">
      <c r="A78" s="96"/>
    </row>
    <row r="79" spans="1:13" x14ac:dyDescent="0.2">
      <c r="A79" s="96"/>
    </row>
  </sheetData>
  <mergeCells count="7">
    <mergeCell ref="E4:F4"/>
    <mergeCell ref="H4:I4"/>
    <mergeCell ref="J4:L4"/>
    <mergeCell ref="M4:Q4"/>
    <mergeCell ref="A1:Q1"/>
    <mergeCell ref="A2:Q2"/>
    <mergeCell ref="A3:Q3"/>
  </mergeCell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R79"/>
  <sheetViews>
    <sheetView workbookViewId="0">
      <selection sqref="A1:Q1"/>
    </sheetView>
  </sheetViews>
  <sheetFormatPr defaultColWidth="9.140625" defaultRowHeight="12.75" x14ac:dyDescent="0.2"/>
  <cols>
    <col min="1" max="1" width="16.85546875" style="97" customWidth="1"/>
    <col min="2" max="5" width="12.7109375" style="96" customWidth="1"/>
    <col min="6" max="7" width="12.7109375" style="139" customWidth="1"/>
    <col min="8" max="9" width="9.140625" style="139" customWidth="1"/>
    <col min="10" max="10" width="12.7109375" style="96" customWidth="1"/>
    <col min="11" max="11" width="12.7109375" style="102" customWidth="1"/>
    <col min="12" max="12" width="12.7109375" style="96" customWidth="1"/>
    <col min="13" max="17" width="9.140625" style="96" customWidth="1"/>
    <col min="18" max="19" width="9.140625" style="96"/>
    <col min="20" max="20" width="6.85546875" style="96" customWidth="1"/>
    <col min="21" max="16384" width="9.140625" style="96"/>
  </cols>
  <sheetData>
    <row r="1" spans="1:18" s="97" customFormat="1" ht="13.15" customHeight="1" x14ac:dyDescent="0.2">
      <c r="A1" s="1195" t="s">
        <v>462</v>
      </c>
      <c r="B1" s="1196"/>
      <c r="C1" s="1196"/>
      <c r="D1" s="1196"/>
      <c r="E1" s="1196"/>
      <c r="F1" s="1196"/>
      <c r="G1" s="1196"/>
      <c r="H1" s="1196"/>
      <c r="I1" s="1196"/>
      <c r="J1" s="1196"/>
      <c r="K1" s="1196"/>
      <c r="L1" s="1196"/>
      <c r="M1" s="1196"/>
      <c r="N1" s="1196"/>
      <c r="O1" s="1196"/>
      <c r="P1" s="1196"/>
      <c r="Q1" s="1197"/>
    </row>
    <row r="2" spans="1:18" s="97" customFormat="1" ht="13.15" customHeight="1" x14ac:dyDescent="0.2">
      <c r="A2" s="1153" t="s">
        <v>366</v>
      </c>
      <c r="B2" s="1148"/>
      <c r="C2" s="1148"/>
      <c r="D2" s="1148"/>
      <c r="E2" s="1148"/>
      <c r="F2" s="1148"/>
      <c r="G2" s="1148"/>
      <c r="H2" s="1148"/>
      <c r="I2" s="1148"/>
      <c r="J2" s="1148"/>
      <c r="K2" s="1148"/>
      <c r="L2" s="1148"/>
      <c r="M2" s="1148"/>
      <c r="N2" s="1148"/>
      <c r="O2" s="1148"/>
      <c r="P2" s="1148"/>
      <c r="Q2" s="1198"/>
    </row>
    <row r="3" spans="1:18" s="97" customFormat="1" ht="16.149999999999999" customHeight="1" thickBot="1" x14ac:dyDescent="0.25">
      <c r="A3" s="1154" t="s">
        <v>528</v>
      </c>
      <c r="B3" s="1149"/>
      <c r="C3" s="1149"/>
      <c r="D3" s="1149"/>
      <c r="E3" s="1149"/>
      <c r="F3" s="1149"/>
      <c r="G3" s="1149"/>
      <c r="H3" s="1149"/>
      <c r="I3" s="1149"/>
      <c r="J3" s="1149"/>
      <c r="K3" s="1149"/>
      <c r="L3" s="1149"/>
      <c r="M3" s="1149"/>
      <c r="N3" s="1149"/>
      <c r="O3" s="1149"/>
      <c r="P3" s="1149"/>
      <c r="Q3" s="1199"/>
    </row>
    <row r="4" spans="1:18" s="101" customFormat="1" ht="15" thickTop="1" x14ac:dyDescent="0.2">
      <c r="A4" s="15"/>
      <c r="B4" s="15"/>
      <c r="C4" s="343"/>
      <c r="D4" s="991"/>
      <c r="E4" s="1189" t="s">
        <v>300</v>
      </c>
      <c r="F4" s="1189"/>
      <c r="G4" s="130"/>
      <c r="H4" s="1213" t="s">
        <v>239</v>
      </c>
      <c r="I4" s="1214"/>
      <c r="J4" s="1215" t="s">
        <v>240</v>
      </c>
      <c r="K4" s="1209"/>
      <c r="L4" s="1216"/>
      <c r="M4" s="1189" t="s">
        <v>387</v>
      </c>
      <c r="N4" s="1189"/>
      <c r="O4" s="1189"/>
      <c r="P4" s="1189"/>
      <c r="Q4" s="1218"/>
      <c r="R4" s="10"/>
    </row>
    <row r="5" spans="1:18" s="101" customFormat="1" ht="57" customHeight="1" x14ac:dyDescent="0.2">
      <c r="A5" s="15" t="s">
        <v>9</v>
      </c>
      <c r="B5" s="425" t="s">
        <v>369</v>
      </c>
      <c r="C5" s="426" t="s">
        <v>489</v>
      </c>
      <c r="D5" s="11" t="s">
        <v>465</v>
      </c>
      <c r="E5" s="798" t="s">
        <v>243</v>
      </c>
      <c r="F5" s="20" t="s">
        <v>244</v>
      </c>
      <c r="G5" s="20" t="s">
        <v>245</v>
      </c>
      <c r="H5" s="20" t="s">
        <v>284</v>
      </c>
      <c r="I5" s="21" t="s">
        <v>285</v>
      </c>
      <c r="J5" s="12" t="s">
        <v>466</v>
      </c>
      <c r="K5" s="24" t="s">
        <v>389</v>
      </c>
      <c r="L5" s="25" t="s">
        <v>390</v>
      </c>
      <c r="M5" s="22">
        <v>0.1</v>
      </c>
      <c r="N5" s="22">
        <v>0.25</v>
      </c>
      <c r="O5" s="19" t="s">
        <v>375</v>
      </c>
      <c r="P5" s="22">
        <v>0.75</v>
      </c>
      <c r="Q5" s="23">
        <v>0.9</v>
      </c>
    </row>
    <row r="6" spans="1:18" s="163" customFormat="1" ht="14.1" customHeight="1" x14ac:dyDescent="0.2">
      <c r="A6" s="910" t="s">
        <v>145</v>
      </c>
      <c r="B6" s="980" t="s">
        <v>50</v>
      </c>
      <c r="C6" s="18">
        <v>0</v>
      </c>
      <c r="D6" s="960" t="s">
        <v>391</v>
      </c>
      <c r="E6" s="674" t="s">
        <v>391</v>
      </c>
      <c r="F6" s="674" t="s">
        <v>391</v>
      </c>
      <c r="G6" s="674" t="s">
        <v>391</v>
      </c>
      <c r="H6" s="674" t="s">
        <v>391</v>
      </c>
      <c r="I6" s="39" t="s">
        <v>391</v>
      </c>
      <c r="J6" s="486" t="s">
        <v>391</v>
      </c>
      <c r="K6" s="29" t="s">
        <v>391</v>
      </c>
      <c r="L6" s="39" t="s">
        <v>391</v>
      </c>
      <c r="M6" s="674" t="s">
        <v>391</v>
      </c>
      <c r="N6" s="674" t="s">
        <v>391</v>
      </c>
      <c r="O6" s="674" t="s">
        <v>391</v>
      </c>
      <c r="P6" s="674" t="s">
        <v>391</v>
      </c>
      <c r="Q6" s="39" t="s">
        <v>391</v>
      </c>
    </row>
    <row r="7" spans="1:18" s="163" customFormat="1" ht="14.1" customHeight="1" x14ac:dyDescent="0.2">
      <c r="A7" s="911" t="s">
        <v>146</v>
      </c>
      <c r="B7" s="420" t="s">
        <v>50</v>
      </c>
      <c r="C7" s="843">
        <v>1</v>
      </c>
      <c r="D7" s="960" t="s">
        <v>391</v>
      </c>
      <c r="E7" s="674" t="s">
        <v>391</v>
      </c>
      <c r="F7" s="674" t="s">
        <v>391</v>
      </c>
      <c r="G7" s="674" t="s">
        <v>391</v>
      </c>
      <c r="H7" s="674" t="s">
        <v>391</v>
      </c>
      <c r="I7" s="39" t="s">
        <v>391</v>
      </c>
      <c r="J7" s="486" t="s">
        <v>391</v>
      </c>
      <c r="K7" s="29" t="s">
        <v>391</v>
      </c>
      <c r="L7" s="39" t="s">
        <v>391</v>
      </c>
      <c r="M7" s="674" t="s">
        <v>391</v>
      </c>
      <c r="N7" s="674" t="s">
        <v>391</v>
      </c>
      <c r="O7" s="674" t="s">
        <v>391</v>
      </c>
      <c r="P7" s="674" t="s">
        <v>391</v>
      </c>
      <c r="Q7" s="39" t="s">
        <v>391</v>
      </c>
    </row>
    <row r="8" spans="1:18" s="163" customFormat="1" ht="14.1" customHeight="1" x14ac:dyDescent="0.2">
      <c r="A8" s="911" t="s">
        <v>147</v>
      </c>
      <c r="B8" s="420" t="s">
        <v>205</v>
      </c>
      <c r="C8" s="843">
        <v>6</v>
      </c>
      <c r="D8" s="729">
        <v>503</v>
      </c>
      <c r="E8" s="674">
        <v>1</v>
      </c>
      <c r="F8" s="202">
        <v>2.4735999999999998</v>
      </c>
      <c r="G8" s="202">
        <v>0.40400000000000003</v>
      </c>
      <c r="H8" s="202">
        <v>0.02</v>
      </c>
      <c r="I8" s="204">
        <v>1.994</v>
      </c>
      <c r="J8" s="486">
        <v>1</v>
      </c>
      <c r="K8" s="29" t="s">
        <v>391</v>
      </c>
      <c r="L8" s="39" t="s">
        <v>391</v>
      </c>
      <c r="M8" s="674" t="s">
        <v>391</v>
      </c>
      <c r="N8" s="674" t="s">
        <v>391</v>
      </c>
      <c r="O8" s="674" t="s">
        <v>391</v>
      </c>
      <c r="P8" s="674" t="s">
        <v>391</v>
      </c>
      <c r="Q8" s="39" t="s">
        <v>391</v>
      </c>
    </row>
    <row r="9" spans="1:18" s="163" customFormat="1" ht="14.1" customHeight="1" x14ac:dyDescent="0.2">
      <c r="A9" s="911" t="s">
        <v>148</v>
      </c>
      <c r="B9" s="420" t="s">
        <v>205</v>
      </c>
      <c r="C9" s="843">
        <v>5</v>
      </c>
      <c r="D9" s="729">
        <v>357</v>
      </c>
      <c r="E9" s="674">
        <v>1</v>
      </c>
      <c r="F9" s="202">
        <v>1.9244000000000001</v>
      </c>
      <c r="G9" s="202">
        <v>0.52</v>
      </c>
      <c r="H9" s="202">
        <v>2.5999999999999999E-2</v>
      </c>
      <c r="I9" s="204">
        <v>2.5630000000000002</v>
      </c>
      <c r="J9" s="486">
        <v>1</v>
      </c>
      <c r="K9" s="29" t="s">
        <v>391</v>
      </c>
      <c r="L9" s="39" t="s">
        <v>391</v>
      </c>
      <c r="M9" s="674" t="s">
        <v>391</v>
      </c>
      <c r="N9" s="674" t="s">
        <v>391</v>
      </c>
      <c r="O9" s="674" t="s">
        <v>391</v>
      </c>
      <c r="P9" s="674" t="s">
        <v>391</v>
      </c>
      <c r="Q9" s="39" t="s">
        <v>391</v>
      </c>
    </row>
    <row r="10" spans="1:18" s="163" customFormat="1" ht="14.1" customHeight="1" x14ac:dyDescent="0.2">
      <c r="A10" s="911" t="s">
        <v>149</v>
      </c>
      <c r="B10" s="420" t="s">
        <v>49</v>
      </c>
      <c r="C10" s="843">
        <v>164</v>
      </c>
      <c r="D10" s="729">
        <v>10877</v>
      </c>
      <c r="E10" s="87">
        <v>46</v>
      </c>
      <c r="F10" s="440">
        <v>44.3904</v>
      </c>
      <c r="G10" s="440">
        <v>1.036</v>
      </c>
      <c r="H10" s="440">
        <v>0.76800000000000002</v>
      </c>
      <c r="I10" s="436">
        <v>1.37</v>
      </c>
      <c r="J10" s="610">
        <v>16</v>
      </c>
      <c r="K10" s="611">
        <v>0.06</v>
      </c>
      <c r="L10" s="442">
        <v>0</v>
      </c>
      <c r="M10" s="202" t="s">
        <v>391</v>
      </c>
      <c r="N10" s="202" t="s">
        <v>391</v>
      </c>
      <c r="O10" s="202" t="s">
        <v>391</v>
      </c>
      <c r="P10" s="202" t="s">
        <v>391</v>
      </c>
      <c r="Q10" s="204" t="s">
        <v>391</v>
      </c>
    </row>
    <row r="11" spans="1:18" s="163" customFormat="1" ht="14.1" customHeight="1" x14ac:dyDescent="0.2">
      <c r="A11" s="911" t="s">
        <v>150</v>
      </c>
      <c r="B11" s="420" t="s">
        <v>50</v>
      </c>
      <c r="C11" s="843">
        <v>5</v>
      </c>
      <c r="D11" s="729">
        <v>290</v>
      </c>
      <c r="E11" s="674">
        <v>0</v>
      </c>
      <c r="F11" s="202">
        <v>1.4703999999999999</v>
      </c>
      <c r="G11" s="202">
        <v>0</v>
      </c>
      <c r="H11" s="202" t="s">
        <v>391</v>
      </c>
      <c r="I11" s="204">
        <v>2.0369999999999999</v>
      </c>
      <c r="J11" s="486">
        <v>0</v>
      </c>
      <c r="K11" s="29" t="s">
        <v>391</v>
      </c>
      <c r="L11" s="39" t="s">
        <v>391</v>
      </c>
      <c r="M11" s="674" t="s">
        <v>391</v>
      </c>
      <c r="N11" s="674" t="s">
        <v>391</v>
      </c>
      <c r="O11" s="674" t="s">
        <v>391</v>
      </c>
      <c r="P11" s="674" t="s">
        <v>391</v>
      </c>
      <c r="Q11" s="39" t="s">
        <v>391</v>
      </c>
    </row>
    <row r="12" spans="1:18" s="163" customFormat="1" ht="14.1" customHeight="1" x14ac:dyDescent="0.2">
      <c r="A12" s="911" t="s">
        <v>151</v>
      </c>
      <c r="B12" s="420" t="s">
        <v>50</v>
      </c>
      <c r="C12" s="843">
        <v>1</v>
      </c>
      <c r="D12" s="960" t="s">
        <v>391</v>
      </c>
      <c r="E12" s="674" t="s">
        <v>391</v>
      </c>
      <c r="F12" s="202" t="s">
        <v>391</v>
      </c>
      <c r="G12" s="202" t="s">
        <v>391</v>
      </c>
      <c r="H12" s="202" t="s">
        <v>391</v>
      </c>
      <c r="I12" s="204" t="s">
        <v>391</v>
      </c>
      <c r="J12" s="486" t="s">
        <v>391</v>
      </c>
      <c r="K12" s="29" t="s">
        <v>391</v>
      </c>
      <c r="L12" s="39" t="s">
        <v>391</v>
      </c>
      <c r="M12" s="674" t="s">
        <v>391</v>
      </c>
      <c r="N12" s="674" t="s">
        <v>391</v>
      </c>
      <c r="O12" s="674" t="s">
        <v>391</v>
      </c>
      <c r="P12" s="674" t="s">
        <v>391</v>
      </c>
      <c r="Q12" s="39" t="s">
        <v>391</v>
      </c>
    </row>
    <row r="13" spans="1:18" s="163" customFormat="1" ht="14.1" customHeight="1" x14ac:dyDescent="0.2">
      <c r="A13" s="911" t="s">
        <v>152</v>
      </c>
      <c r="B13" s="420" t="s">
        <v>50</v>
      </c>
      <c r="C13" s="843">
        <v>1</v>
      </c>
      <c r="D13" s="960" t="s">
        <v>391</v>
      </c>
      <c r="E13" s="674" t="s">
        <v>391</v>
      </c>
      <c r="F13" s="202" t="s">
        <v>391</v>
      </c>
      <c r="G13" s="202" t="s">
        <v>391</v>
      </c>
      <c r="H13" s="202" t="s">
        <v>391</v>
      </c>
      <c r="I13" s="204" t="s">
        <v>391</v>
      </c>
      <c r="J13" s="486" t="s">
        <v>391</v>
      </c>
      <c r="K13" s="29" t="s">
        <v>391</v>
      </c>
      <c r="L13" s="39" t="s">
        <v>391</v>
      </c>
      <c r="M13" s="674" t="s">
        <v>391</v>
      </c>
      <c r="N13" s="674" t="s">
        <v>391</v>
      </c>
      <c r="O13" s="674" t="s">
        <v>391</v>
      </c>
      <c r="P13" s="674" t="s">
        <v>391</v>
      </c>
      <c r="Q13" s="39" t="s">
        <v>391</v>
      </c>
    </row>
    <row r="14" spans="1:18" s="163" customFormat="1" ht="14.1" customHeight="1" x14ac:dyDescent="0.2">
      <c r="A14" s="911" t="s">
        <v>153</v>
      </c>
      <c r="B14" s="420" t="s">
        <v>205</v>
      </c>
      <c r="C14" s="843">
        <v>0</v>
      </c>
      <c r="D14" s="960" t="s">
        <v>391</v>
      </c>
      <c r="E14" s="674" t="s">
        <v>391</v>
      </c>
      <c r="F14" s="202" t="s">
        <v>391</v>
      </c>
      <c r="G14" s="202" t="s">
        <v>391</v>
      </c>
      <c r="H14" s="202" t="s">
        <v>391</v>
      </c>
      <c r="I14" s="204" t="s">
        <v>391</v>
      </c>
      <c r="J14" s="486" t="s">
        <v>391</v>
      </c>
      <c r="K14" s="29" t="s">
        <v>391</v>
      </c>
      <c r="L14" s="39" t="s">
        <v>391</v>
      </c>
      <c r="M14" s="674" t="s">
        <v>391</v>
      </c>
      <c r="N14" s="674" t="s">
        <v>391</v>
      </c>
      <c r="O14" s="674" t="s">
        <v>391</v>
      </c>
      <c r="P14" s="674" t="s">
        <v>391</v>
      </c>
      <c r="Q14" s="39" t="s">
        <v>391</v>
      </c>
    </row>
    <row r="15" spans="1:18" s="163" customFormat="1" ht="14.1" customHeight="1" x14ac:dyDescent="0.2">
      <c r="A15" s="911" t="s">
        <v>154</v>
      </c>
      <c r="B15" s="420" t="s">
        <v>50</v>
      </c>
      <c r="C15" s="843">
        <v>4</v>
      </c>
      <c r="D15" s="960" t="s">
        <v>391</v>
      </c>
      <c r="E15" s="674" t="s">
        <v>391</v>
      </c>
      <c r="F15" s="202" t="s">
        <v>391</v>
      </c>
      <c r="G15" s="202" t="s">
        <v>391</v>
      </c>
      <c r="H15" s="202" t="s">
        <v>391</v>
      </c>
      <c r="I15" s="204" t="s">
        <v>391</v>
      </c>
      <c r="J15" s="486" t="s">
        <v>391</v>
      </c>
      <c r="K15" s="29" t="s">
        <v>391</v>
      </c>
      <c r="L15" s="39" t="s">
        <v>391</v>
      </c>
      <c r="M15" s="674" t="s">
        <v>391</v>
      </c>
      <c r="N15" s="674" t="s">
        <v>391</v>
      </c>
      <c r="O15" s="674" t="s">
        <v>391</v>
      </c>
      <c r="P15" s="674" t="s">
        <v>391</v>
      </c>
      <c r="Q15" s="39" t="s">
        <v>391</v>
      </c>
    </row>
    <row r="16" spans="1:18" s="163" customFormat="1" ht="14.1" customHeight="1" x14ac:dyDescent="0.2">
      <c r="A16" s="911" t="s">
        <v>155</v>
      </c>
      <c r="B16" s="420" t="s">
        <v>50</v>
      </c>
      <c r="C16" s="843">
        <v>2</v>
      </c>
      <c r="D16" s="960" t="s">
        <v>391</v>
      </c>
      <c r="E16" s="674" t="s">
        <v>391</v>
      </c>
      <c r="F16" s="202" t="s">
        <v>391</v>
      </c>
      <c r="G16" s="202" t="s">
        <v>391</v>
      </c>
      <c r="H16" s="202" t="s">
        <v>391</v>
      </c>
      <c r="I16" s="204" t="s">
        <v>391</v>
      </c>
      <c r="J16" s="486" t="s">
        <v>391</v>
      </c>
      <c r="K16" s="29" t="s">
        <v>391</v>
      </c>
      <c r="L16" s="39" t="s">
        <v>391</v>
      </c>
      <c r="M16" s="674" t="s">
        <v>391</v>
      </c>
      <c r="N16" s="674" t="s">
        <v>391</v>
      </c>
      <c r="O16" s="674" t="s">
        <v>391</v>
      </c>
      <c r="P16" s="674" t="s">
        <v>391</v>
      </c>
      <c r="Q16" s="39" t="s">
        <v>391</v>
      </c>
    </row>
    <row r="17" spans="1:17" s="163" customFormat="1" ht="14.1" customHeight="1" x14ac:dyDescent="0.2">
      <c r="A17" s="911" t="s">
        <v>156</v>
      </c>
      <c r="B17" s="420" t="s">
        <v>205</v>
      </c>
      <c r="C17" s="843">
        <v>0</v>
      </c>
      <c r="D17" s="960" t="s">
        <v>391</v>
      </c>
      <c r="E17" s="674" t="s">
        <v>391</v>
      </c>
      <c r="F17" s="202" t="s">
        <v>391</v>
      </c>
      <c r="G17" s="202" t="s">
        <v>391</v>
      </c>
      <c r="H17" s="202" t="s">
        <v>391</v>
      </c>
      <c r="I17" s="204" t="s">
        <v>391</v>
      </c>
      <c r="J17" s="486" t="s">
        <v>391</v>
      </c>
      <c r="K17" s="29" t="s">
        <v>391</v>
      </c>
      <c r="L17" s="39" t="s">
        <v>391</v>
      </c>
      <c r="M17" s="674" t="s">
        <v>391</v>
      </c>
      <c r="N17" s="674" t="s">
        <v>391</v>
      </c>
      <c r="O17" s="674" t="s">
        <v>391</v>
      </c>
      <c r="P17" s="674" t="s">
        <v>391</v>
      </c>
      <c r="Q17" s="39" t="s">
        <v>391</v>
      </c>
    </row>
    <row r="18" spans="1:17" s="163" customFormat="1" ht="14.1" customHeight="1" x14ac:dyDescent="0.2">
      <c r="A18" s="911" t="s">
        <v>157</v>
      </c>
      <c r="B18" s="420" t="s">
        <v>50</v>
      </c>
      <c r="C18" s="843">
        <v>0</v>
      </c>
      <c r="D18" s="960" t="s">
        <v>391</v>
      </c>
      <c r="E18" s="674" t="s">
        <v>391</v>
      </c>
      <c r="F18" s="202" t="s">
        <v>391</v>
      </c>
      <c r="G18" s="202" t="s">
        <v>391</v>
      </c>
      <c r="H18" s="202" t="s">
        <v>391</v>
      </c>
      <c r="I18" s="204" t="s">
        <v>391</v>
      </c>
      <c r="J18" s="486" t="s">
        <v>391</v>
      </c>
      <c r="K18" s="29" t="s">
        <v>391</v>
      </c>
      <c r="L18" s="39" t="s">
        <v>391</v>
      </c>
      <c r="M18" s="674" t="s">
        <v>391</v>
      </c>
      <c r="N18" s="674" t="s">
        <v>391</v>
      </c>
      <c r="O18" s="674" t="s">
        <v>391</v>
      </c>
      <c r="P18" s="674" t="s">
        <v>391</v>
      </c>
      <c r="Q18" s="39" t="s">
        <v>391</v>
      </c>
    </row>
    <row r="19" spans="1:17" s="163" customFormat="1" ht="14.1" customHeight="1" x14ac:dyDescent="0.2">
      <c r="A19" s="911" t="s">
        <v>158</v>
      </c>
      <c r="B19" s="420" t="s">
        <v>50</v>
      </c>
      <c r="C19" s="843">
        <v>1</v>
      </c>
      <c r="D19" s="960" t="s">
        <v>391</v>
      </c>
      <c r="E19" s="674" t="s">
        <v>391</v>
      </c>
      <c r="F19" s="202" t="s">
        <v>391</v>
      </c>
      <c r="G19" s="202" t="s">
        <v>391</v>
      </c>
      <c r="H19" s="202" t="s">
        <v>391</v>
      </c>
      <c r="I19" s="204" t="s">
        <v>391</v>
      </c>
      <c r="J19" s="486" t="s">
        <v>391</v>
      </c>
      <c r="K19" s="29" t="s">
        <v>391</v>
      </c>
      <c r="L19" s="39" t="s">
        <v>391</v>
      </c>
      <c r="M19" s="674" t="s">
        <v>391</v>
      </c>
      <c r="N19" s="674" t="s">
        <v>391</v>
      </c>
      <c r="O19" s="674" t="s">
        <v>391</v>
      </c>
      <c r="P19" s="674" t="s">
        <v>391</v>
      </c>
      <c r="Q19" s="39" t="s">
        <v>391</v>
      </c>
    </row>
    <row r="20" spans="1:17" s="163" customFormat="1" ht="14.1" customHeight="1" x14ac:dyDescent="0.2">
      <c r="A20" s="911" t="s">
        <v>159</v>
      </c>
      <c r="B20" s="420" t="s">
        <v>50</v>
      </c>
      <c r="C20" s="843">
        <v>7</v>
      </c>
      <c r="D20" s="729">
        <v>341</v>
      </c>
      <c r="E20" s="674">
        <v>0</v>
      </c>
      <c r="F20" s="202">
        <v>1.6305000000000001</v>
      </c>
      <c r="G20" s="202">
        <v>0</v>
      </c>
      <c r="H20" s="202" t="s">
        <v>391</v>
      </c>
      <c r="I20" s="204">
        <v>1.837</v>
      </c>
      <c r="J20" s="486">
        <v>0</v>
      </c>
      <c r="K20" s="29" t="s">
        <v>391</v>
      </c>
      <c r="L20" s="39" t="s">
        <v>391</v>
      </c>
      <c r="M20" s="674" t="s">
        <v>391</v>
      </c>
      <c r="N20" s="674" t="s">
        <v>391</v>
      </c>
      <c r="O20" s="674" t="s">
        <v>391</v>
      </c>
      <c r="P20" s="674" t="s">
        <v>391</v>
      </c>
      <c r="Q20" s="39" t="s">
        <v>391</v>
      </c>
    </row>
    <row r="21" spans="1:17" s="163" customFormat="1" ht="14.1" customHeight="1" x14ac:dyDescent="0.2">
      <c r="A21" s="911" t="s">
        <v>160</v>
      </c>
      <c r="B21" s="420" t="s">
        <v>50</v>
      </c>
      <c r="C21" s="843">
        <v>4</v>
      </c>
      <c r="D21" s="960" t="s">
        <v>391</v>
      </c>
      <c r="E21" s="674" t="s">
        <v>391</v>
      </c>
      <c r="F21" s="202" t="s">
        <v>391</v>
      </c>
      <c r="G21" s="202" t="s">
        <v>391</v>
      </c>
      <c r="H21" s="202" t="s">
        <v>391</v>
      </c>
      <c r="I21" s="204" t="s">
        <v>391</v>
      </c>
      <c r="J21" s="486" t="s">
        <v>391</v>
      </c>
      <c r="K21" s="29" t="s">
        <v>391</v>
      </c>
      <c r="L21" s="39" t="s">
        <v>391</v>
      </c>
      <c r="M21" s="674" t="s">
        <v>391</v>
      </c>
      <c r="N21" s="674" t="s">
        <v>391</v>
      </c>
      <c r="O21" s="674" t="s">
        <v>391</v>
      </c>
      <c r="P21" s="674" t="s">
        <v>391</v>
      </c>
      <c r="Q21" s="39" t="s">
        <v>391</v>
      </c>
    </row>
    <row r="22" spans="1:17" s="163" customFormat="1" ht="14.1" customHeight="1" x14ac:dyDescent="0.2">
      <c r="A22" s="911" t="s">
        <v>161</v>
      </c>
      <c r="B22" s="420" t="s">
        <v>50</v>
      </c>
      <c r="C22" s="843">
        <v>2</v>
      </c>
      <c r="D22" s="960" t="s">
        <v>391</v>
      </c>
      <c r="E22" s="674" t="s">
        <v>391</v>
      </c>
      <c r="F22" s="202" t="s">
        <v>391</v>
      </c>
      <c r="G22" s="202" t="s">
        <v>391</v>
      </c>
      <c r="H22" s="202" t="s">
        <v>391</v>
      </c>
      <c r="I22" s="204" t="s">
        <v>391</v>
      </c>
      <c r="J22" s="486" t="s">
        <v>391</v>
      </c>
      <c r="K22" s="29" t="s">
        <v>391</v>
      </c>
      <c r="L22" s="39" t="s">
        <v>391</v>
      </c>
      <c r="M22" s="674" t="s">
        <v>391</v>
      </c>
      <c r="N22" s="674" t="s">
        <v>391</v>
      </c>
      <c r="O22" s="674" t="s">
        <v>391</v>
      </c>
      <c r="P22" s="674" t="s">
        <v>391</v>
      </c>
      <c r="Q22" s="39" t="s">
        <v>391</v>
      </c>
    </row>
    <row r="23" spans="1:17" s="163" customFormat="1" ht="14.1" customHeight="1" x14ac:dyDescent="0.2">
      <c r="A23" s="911" t="s">
        <v>162</v>
      </c>
      <c r="B23" s="420" t="s">
        <v>50</v>
      </c>
      <c r="C23" s="843">
        <v>3</v>
      </c>
      <c r="D23" s="960" t="s">
        <v>391</v>
      </c>
      <c r="E23" s="674" t="s">
        <v>391</v>
      </c>
      <c r="F23" s="202" t="s">
        <v>391</v>
      </c>
      <c r="G23" s="202" t="s">
        <v>391</v>
      </c>
      <c r="H23" s="202" t="s">
        <v>391</v>
      </c>
      <c r="I23" s="204" t="s">
        <v>391</v>
      </c>
      <c r="J23" s="486" t="s">
        <v>391</v>
      </c>
      <c r="K23" s="29" t="s">
        <v>391</v>
      </c>
      <c r="L23" s="39" t="s">
        <v>391</v>
      </c>
      <c r="M23" s="674" t="s">
        <v>391</v>
      </c>
      <c r="N23" s="674" t="s">
        <v>391</v>
      </c>
      <c r="O23" s="674" t="s">
        <v>391</v>
      </c>
      <c r="P23" s="674" t="s">
        <v>391</v>
      </c>
      <c r="Q23" s="39" t="s">
        <v>391</v>
      </c>
    </row>
    <row r="24" spans="1:17" s="163" customFormat="1" ht="14.1" customHeight="1" x14ac:dyDescent="0.2">
      <c r="A24" s="911" t="s">
        <v>163</v>
      </c>
      <c r="B24" s="420" t="s">
        <v>50</v>
      </c>
      <c r="C24" s="843">
        <v>5</v>
      </c>
      <c r="D24" s="729">
        <v>260</v>
      </c>
      <c r="E24" s="674">
        <v>0</v>
      </c>
      <c r="F24" s="202">
        <v>2.2159</v>
      </c>
      <c r="G24" s="202">
        <v>0</v>
      </c>
      <c r="H24" s="202" t="s">
        <v>391</v>
      </c>
      <c r="I24" s="204">
        <v>1.3520000000000001</v>
      </c>
      <c r="J24" s="486">
        <v>1</v>
      </c>
      <c r="K24" s="29" t="s">
        <v>391</v>
      </c>
      <c r="L24" s="39" t="s">
        <v>391</v>
      </c>
      <c r="M24" s="674" t="s">
        <v>391</v>
      </c>
      <c r="N24" s="674" t="s">
        <v>391</v>
      </c>
      <c r="O24" s="674" t="s">
        <v>391</v>
      </c>
      <c r="P24" s="674" t="s">
        <v>391</v>
      </c>
      <c r="Q24" s="39" t="s">
        <v>391</v>
      </c>
    </row>
    <row r="25" spans="1:17" s="163" customFormat="1" ht="14.1" customHeight="1" x14ac:dyDescent="0.2">
      <c r="A25" s="911" t="s">
        <v>164</v>
      </c>
      <c r="B25" s="420" t="s">
        <v>205</v>
      </c>
      <c r="C25" s="843">
        <v>6</v>
      </c>
      <c r="D25" s="729">
        <v>463</v>
      </c>
      <c r="E25" s="87">
        <v>2</v>
      </c>
      <c r="F25" s="440">
        <v>1.8778999999999999</v>
      </c>
      <c r="G25" s="440">
        <v>1.0649999999999999</v>
      </c>
      <c r="H25" s="440">
        <v>0.17899999999999999</v>
      </c>
      <c r="I25" s="436">
        <v>3.5190000000000001</v>
      </c>
      <c r="J25" s="610">
        <v>0</v>
      </c>
      <c r="K25" s="29" t="s">
        <v>391</v>
      </c>
      <c r="L25" s="39" t="s">
        <v>391</v>
      </c>
      <c r="M25" s="674" t="s">
        <v>391</v>
      </c>
      <c r="N25" s="674" t="s">
        <v>391</v>
      </c>
      <c r="O25" s="674" t="s">
        <v>391</v>
      </c>
      <c r="P25" s="674" t="s">
        <v>391</v>
      </c>
      <c r="Q25" s="39" t="s">
        <v>391</v>
      </c>
    </row>
    <row r="26" spans="1:17" s="163" customFormat="1" ht="14.1" customHeight="1" x14ac:dyDescent="0.2">
      <c r="A26" s="911" t="s">
        <v>165</v>
      </c>
      <c r="B26" s="420" t="s">
        <v>205</v>
      </c>
      <c r="C26" s="843">
        <v>1</v>
      </c>
      <c r="D26" s="960" t="s">
        <v>391</v>
      </c>
      <c r="E26" s="674" t="s">
        <v>391</v>
      </c>
      <c r="F26" s="202" t="s">
        <v>391</v>
      </c>
      <c r="G26" s="202" t="s">
        <v>391</v>
      </c>
      <c r="H26" s="202" t="s">
        <v>391</v>
      </c>
      <c r="I26" s="204" t="s">
        <v>391</v>
      </c>
      <c r="J26" s="486" t="s">
        <v>391</v>
      </c>
      <c r="K26" s="29" t="s">
        <v>391</v>
      </c>
      <c r="L26" s="39" t="s">
        <v>391</v>
      </c>
      <c r="M26" s="674" t="s">
        <v>391</v>
      </c>
      <c r="N26" s="674" t="s">
        <v>391</v>
      </c>
      <c r="O26" s="674" t="s">
        <v>391</v>
      </c>
      <c r="P26" s="674" t="s">
        <v>391</v>
      </c>
      <c r="Q26" s="39" t="s">
        <v>391</v>
      </c>
    </row>
    <row r="27" spans="1:17" s="163" customFormat="1" ht="14.1" customHeight="1" x14ac:dyDescent="0.2">
      <c r="A27" s="911" t="s">
        <v>166</v>
      </c>
      <c r="B27" s="420" t="s">
        <v>50</v>
      </c>
      <c r="C27" s="843">
        <v>1</v>
      </c>
      <c r="D27" s="960" t="s">
        <v>391</v>
      </c>
      <c r="E27" s="674" t="s">
        <v>391</v>
      </c>
      <c r="F27" s="202" t="s">
        <v>391</v>
      </c>
      <c r="G27" s="202" t="s">
        <v>391</v>
      </c>
      <c r="H27" s="202" t="s">
        <v>391</v>
      </c>
      <c r="I27" s="204" t="s">
        <v>391</v>
      </c>
      <c r="J27" s="486" t="s">
        <v>391</v>
      </c>
      <c r="K27" s="29" t="s">
        <v>391</v>
      </c>
      <c r="L27" s="39" t="s">
        <v>391</v>
      </c>
      <c r="M27" s="674" t="s">
        <v>391</v>
      </c>
      <c r="N27" s="674" t="s">
        <v>391</v>
      </c>
      <c r="O27" s="674" t="s">
        <v>391</v>
      </c>
      <c r="P27" s="674" t="s">
        <v>391</v>
      </c>
      <c r="Q27" s="39" t="s">
        <v>391</v>
      </c>
    </row>
    <row r="28" spans="1:17" s="163" customFormat="1" ht="14.1" customHeight="1" x14ac:dyDescent="0.2">
      <c r="A28" s="911" t="s">
        <v>167</v>
      </c>
      <c r="B28" s="420" t="s">
        <v>50</v>
      </c>
      <c r="C28" s="843">
        <v>3</v>
      </c>
      <c r="D28" s="960" t="s">
        <v>391</v>
      </c>
      <c r="E28" s="674" t="s">
        <v>391</v>
      </c>
      <c r="F28" s="202" t="s">
        <v>391</v>
      </c>
      <c r="G28" s="202" t="s">
        <v>391</v>
      </c>
      <c r="H28" s="202" t="s">
        <v>391</v>
      </c>
      <c r="I28" s="204" t="s">
        <v>391</v>
      </c>
      <c r="J28" s="486" t="s">
        <v>391</v>
      </c>
      <c r="K28" s="29" t="s">
        <v>391</v>
      </c>
      <c r="L28" s="39" t="s">
        <v>391</v>
      </c>
      <c r="M28" s="674" t="s">
        <v>391</v>
      </c>
      <c r="N28" s="674" t="s">
        <v>391</v>
      </c>
      <c r="O28" s="674" t="s">
        <v>391</v>
      </c>
      <c r="P28" s="674" t="s">
        <v>391</v>
      </c>
      <c r="Q28" s="39" t="s">
        <v>391</v>
      </c>
    </row>
    <row r="29" spans="1:17" s="163" customFormat="1" ht="14.1" customHeight="1" x14ac:dyDescent="0.2">
      <c r="A29" s="911" t="s">
        <v>168</v>
      </c>
      <c r="B29" s="420" t="s">
        <v>50</v>
      </c>
      <c r="C29" s="843">
        <v>4</v>
      </c>
      <c r="D29" s="960" t="s">
        <v>391</v>
      </c>
      <c r="E29" s="674" t="s">
        <v>391</v>
      </c>
      <c r="F29" s="202" t="s">
        <v>391</v>
      </c>
      <c r="G29" s="202" t="s">
        <v>391</v>
      </c>
      <c r="H29" s="202" t="s">
        <v>391</v>
      </c>
      <c r="I29" s="204" t="s">
        <v>391</v>
      </c>
      <c r="J29" s="486" t="s">
        <v>391</v>
      </c>
      <c r="K29" s="29" t="s">
        <v>391</v>
      </c>
      <c r="L29" s="39" t="s">
        <v>391</v>
      </c>
      <c r="M29" s="674" t="s">
        <v>391</v>
      </c>
      <c r="N29" s="674" t="s">
        <v>391</v>
      </c>
      <c r="O29" s="674" t="s">
        <v>391</v>
      </c>
      <c r="P29" s="674" t="s">
        <v>391</v>
      </c>
      <c r="Q29" s="39" t="s">
        <v>391</v>
      </c>
    </row>
    <row r="30" spans="1:17" s="163" customFormat="1" ht="14.1" customHeight="1" x14ac:dyDescent="0.2">
      <c r="A30" s="911" t="s">
        <v>169</v>
      </c>
      <c r="B30" s="420" t="s">
        <v>50</v>
      </c>
      <c r="C30" s="843">
        <v>3</v>
      </c>
      <c r="D30" s="960" t="s">
        <v>391</v>
      </c>
      <c r="E30" s="674" t="s">
        <v>391</v>
      </c>
      <c r="F30" s="202" t="s">
        <v>391</v>
      </c>
      <c r="G30" s="202" t="s">
        <v>391</v>
      </c>
      <c r="H30" s="202" t="s">
        <v>391</v>
      </c>
      <c r="I30" s="204" t="s">
        <v>391</v>
      </c>
      <c r="J30" s="486" t="s">
        <v>391</v>
      </c>
      <c r="K30" s="29" t="s">
        <v>391</v>
      </c>
      <c r="L30" s="39" t="s">
        <v>391</v>
      </c>
      <c r="M30" s="674" t="s">
        <v>391</v>
      </c>
      <c r="N30" s="674" t="s">
        <v>391</v>
      </c>
      <c r="O30" s="674" t="s">
        <v>391</v>
      </c>
      <c r="P30" s="674" t="s">
        <v>391</v>
      </c>
      <c r="Q30" s="39" t="s">
        <v>391</v>
      </c>
    </row>
    <row r="31" spans="1:17" s="163" customFormat="1" ht="14.1" customHeight="1" x14ac:dyDescent="0.2">
      <c r="A31" s="911" t="s">
        <v>170</v>
      </c>
      <c r="B31" s="420" t="s">
        <v>50</v>
      </c>
      <c r="C31" s="843">
        <v>2</v>
      </c>
      <c r="D31" s="960" t="s">
        <v>391</v>
      </c>
      <c r="E31" s="674" t="s">
        <v>391</v>
      </c>
      <c r="F31" s="202" t="s">
        <v>391</v>
      </c>
      <c r="G31" s="202" t="s">
        <v>391</v>
      </c>
      <c r="H31" s="202" t="s">
        <v>391</v>
      </c>
      <c r="I31" s="204" t="s">
        <v>391</v>
      </c>
      <c r="J31" s="486" t="s">
        <v>391</v>
      </c>
      <c r="K31" s="29" t="s">
        <v>391</v>
      </c>
      <c r="L31" s="39" t="s">
        <v>391</v>
      </c>
      <c r="M31" s="674" t="s">
        <v>391</v>
      </c>
      <c r="N31" s="674" t="s">
        <v>391</v>
      </c>
      <c r="O31" s="674" t="s">
        <v>391</v>
      </c>
      <c r="P31" s="674" t="s">
        <v>391</v>
      </c>
      <c r="Q31" s="39" t="s">
        <v>391</v>
      </c>
    </row>
    <row r="32" spans="1:17" s="163" customFormat="1" ht="14.1" customHeight="1" x14ac:dyDescent="0.2">
      <c r="A32" s="911" t="s">
        <v>171</v>
      </c>
      <c r="B32" s="420" t="s">
        <v>50</v>
      </c>
      <c r="C32" s="843">
        <v>11</v>
      </c>
      <c r="D32" s="729">
        <v>898</v>
      </c>
      <c r="E32" s="674">
        <v>1</v>
      </c>
      <c r="F32" s="202">
        <v>3.9594</v>
      </c>
      <c r="G32" s="202">
        <v>0.253</v>
      </c>
      <c r="H32" s="202">
        <v>1.2999999999999999E-2</v>
      </c>
      <c r="I32" s="204">
        <v>1.246</v>
      </c>
      <c r="J32" s="486">
        <v>1</v>
      </c>
      <c r="K32" s="29" t="s">
        <v>391</v>
      </c>
      <c r="L32" s="39" t="s">
        <v>391</v>
      </c>
      <c r="M32" s="674" t="s">
        <v>391</v>
      </c>
      <c r="N32" s="674" t="s">
        <v>391</v>
      </c>
      <c r="O32" s="674" t="s">
        <v>391</v>
      </c>
      <c r="P32" s="674" t="s">
        <v>391</v>
      </c>
      <c r="Q32" s="39" t="s">
        <v>391</v>
      </c>
    </row>
    <row r="33" spans="1:17" s="163" customFormat="1" ht="14.1" customHeight="1" x14ac:dyDescent="0.2">
      <c r="A33" s="911" t="s">
        <v>172</v>
      </c>
      <c r="B33" s="420" t="s">
        <v>50</v>
      </c>
      <c r="C33" s="843">
        <v>3</v>
      </c>
      <c r="D33" s="960" t="s">
        <v>391</v>
      </c>
      <c r="E33" s="674" t="s">
        <v>391</v>
      </c>
      <c r="F33" s="202" t="s">
        <v>391</v>
      </c>
      <c r="G33" s="202" t="s">
        <v>391</v>
      </c>
      <c r="H33" s="202" t="s">
        <v>391</v>
      </c>
      <c r="I33" s="204" t="s">
        <v>391</v>
      </c>
      <c r="J33" s="486" t="s">
        <v>391</v>
      </c>
      <c r="K33" s="29" t="s">
        <v>391</v>
      </c>
      <c r="L33" s="39" t="s">
        <v>391</v>
      </c>
      <c r="M33" s="674" t="s">
        <v>391</v>
      </c>
      <c r="N33" s="674" t="s">
        <v>391</v>
      </c>
      <c r="O33" s="674" t="s">
        <v>391</v>
      </c>
      <c r="P33" s="674" t="s">
        <v>391</v>
      </c>
      <c r="Q33" s="39" t="s">
        <v>391</v>
      </c>
    </row>
    <row r="34" spans="1:17" s="163" customFormat="1" ht="14.1" customHeight="1" x14ac:dyDescent="0.2">
      <c r="A34" s="911" t="s">
        <v>173</v>
      </c>
      <c r="B34" s="420" t="s">
        <v>205</v>
      </c>
      <c r="C34" s="843">
        <v>2</v>
      </c>
      <c r="D34" s="960" t="s">
        <v>391</v>
      </c>
      <c r="E34" s="674" t="s">
        <v>391</v>
      </c>
      <c r="F34" s="202" t="s">
        <v>391</v>
      </c>
      <c r="G34" s="202" t="s">
        <v>391</v>
      </c>
      <c r="H34" s="202" t="s">
        <v>391</v>
      </c>
      <c r="I34" s="204" t="s">
        <v>391</v>
      </c>
      <c r="J34" s="486" t="s">
        <v>391</v>
      </c>
      <c r="K34" s="29" t="s">
        <v>391</v>
      </c>
      <c r="L34" s="39" t="s">
        <v>391</v>
      </c>
      <c r="M34" s="674" t="s">
        <v>391</v>
      </c>
      <c r="N34" s="674" t="s">
        <v>391</v>
      </c>
      <c r="O34" s="674" t="s">
        <v>391</v>
      </c>
      <c r="P34" s="674" t="s">
        <v>391</v>
      </c>
      <c r="Q34" s="39" t="s">
        <v>391</v>
      </c>
    </row>
    <row r="35" spans="1:17" s="163" customFormat="1" ht="14.1" customHeight="1" x14ac:dyDescent="0.2">
      <c r="A35" s="911" t="s">
        <v>174</v>
      </c>
      <c r="B35" s="420" t="s">
        <v>50</v>
      </c>
      <c r="C35" s="843">
        <v>1</v>
      </c>
      <c r="D35" s="960" t="s">
        <v>391</v>
      </c>
      <c r="E35" s="674" t="s">
        <v>391</v>
      </c>
      <c r="F35" s="202" t="s">
        <v>391</v>
      </c>
      <c r="G35" s="202" t="s">
        <v>391</v>
      </c>
      <c r="H35" s="202" t="s">
        <v>391</v>
      </c>
      <c r="I35" s="204" t="s">
        <v>391</v>
      </c>
      <c r="J35" s="486" t="s">
        <v>391</v>
      </c>
      <c r="K35" s="29" t="s">
        <v>391</v>
      </c>
      <c r="L35" s="39" t="s">
        <v>391</v>
      </c>
      <c r="M35" s="674" t="s">
        <v>391</v>
      </c>
      <c r="N35" s="674" t="s">
        <v>391</v>
      </c>
      <c r="O35" s="674" t="s">
        <v>391</v>
      </c>
      <c r="P35" s="674" t="s">
        <v>391</v>
      </c>
      <c r="Q35" s="39" t="s">
        <v>391</v>
      </c>
    </row>
    <row r="36" spans="1:17" s="163" customFormat="1" ht="14.1" customHeight="1" x14ac:dyDescent="0.2">
      <c r="A36" s="911" t="s">
        <v>175</v>
      </c>
      <c r="B36" s="420" t="s">
        <v>50</v>
      </c>
      <c r="C36" s="843">
        <v>0</v>
      </c>
      <c r="D36" s="960" t="s">
        <v>391</v>
      </c>
      <c r="E36" s="674" t="s">
        <v>391</v>
      </c>
      <c r="F36" s="202" t="s">
        <v>391</v>
      </c>
      <c r="G36" s="202" t="s">
        <v>391</v>
      </c>
      <c r="H36" s="202" t="s">
        <v>391</v>
      </c>
      <c r="I36" s="204" t="s">
        <v>391</v>
      </c>
      <c r="J36" s="486" t="s">
        <v>391</v>
      </c>
      <c r="K36" s="29" t="s">
        <v>391</v>
      </c>
      <c r="L36" s="39" t="s">
        <v>391</v>
      </c>
      <c r="M36" s="674" t="s">
        <v>391</v>
      </c>
      <c r="N36" s="674" t="s">
        <v>391</v>
      </c>
      <c r="O36" s="674" t="s">
        <v>391</v>
      </c>
      <c r="P36" s="674" t="s">
        <v>391</v>
      </c>
      <c r="Q36" s="39" t="s">
        <v>391</v>
      </c>
    </row>
    <row r="37" spans="1:17" s="163" customFormat="1" ht="14.1" customHeight="1" x14ac:dyDescent="0.2">
      <c r="A37" s="911" t="s">
        <v>176</v>
      </c>
      <c r="B37" s="420" t="s">
        <v>50</v>
      </c>
      <c r="C37" s="843">
        <v>5</v>
      </c>
      <c r="D37" s="729">
        <v>540</v>
      </c>
      <c r="E37" s="674">
        <v>0</v>
      </c>
      <c r="F37" s="202">
        <v>2.0255000000000001</v>
      </c>
      <c r="G37" s="202">
        <v>0</v>
      </c>
      <c r="H37" s="202" t="s">
        <v>391</v>
      </c>
      <c r="I37" s="204">
        <v>1.4790000000000001</v>
      </c>
      <c r="J37" s="486">
        <v>0</v>
      </c>
      <c r="K37" s="29" t="s">
        <v>391</v>
      </c>
      <c r="L37" s="39" t="s">
        <v>391</v>
      </c>
      <c r="M37" s="674" t="s">
        <v>391</v>
      </c>
      <c r="N37" s="674" t="s">
        <v>391</v>
      </c>
      <c r="O37" s="674" t="s">
        <v>391</v>
      </c>
      <c r="P37" s="674" t="s">
        <v>391</v>
      </c>
      <c r="Q37" s="39" t="s">
        <v>391</v>
      </c>
    </row>
    <row r="38" spans="1:17" s="163" customFormat="1" ht="14.1" customHeight="1" x14ac:dyDescent="0.2">
      <c r="A38" s="911" t="s">
        <v>177</v>
      </c>
      <c r="B38" s="420" t="s">
        <v>50</v>
      </c>
      <c r="C38" s="843">
        <v>0</v>
      </c>
      <c r="D38" s="960" t="s">
        <v>391</v>
      </c>
      <c r="E38" s="674" t="s">
        <v>391</v>
      </c>
      <c r="F38" s="202" t="s">
        <v>391</v>
      </c>
      <c r="G38" s="202" t="s">
        <v>391</v>
      </c>
      <c r="H38" s="202" t="s">
        <v>391</v>
      </c>
      <c r="I38" s="204" t="s">
        <v>391</v>
      </c>
      <c r="J38" s="486" t="s">
        <v>391</v>
      </c>
      <c r="K38" s="29" t="s">
        <v>391</v>
      </c>
      <c r="L38" s="39" t="s">
        <v>391</v>
      </c>
      <c r="M38" s="674" t="s">
        <v>391</v>
      </c>
      <c r="N38" s="674" t="s">
        <v>391</v>
      </c>
      <c r="O38" s="674" t="s">
        <v>391</v>
      </c>
      <c r="P38" s="674" t="s">
        <v>391</v>
      </c>
      <c r="Q38" s="39" t="s">
        <v>391</v>
      </c>
    </row>
    <row r="39" spans="1:17" s="163" customFormat="1" ht="14.1" customHeight="1" x14ac:dyDescent="0.2">
      <c r="A39" s="911" t="s">
        <v>178</v>
      </c>
      <c r="B39" s="420" t="s">
        <v>50</v>
      </c>
      <c r="C39" s="843">
        <v>8</v>
      </c>
      <c r="D39" s="729">
        <v>1011</v>
      </c>
      <c r="E39" s="674">
        <v>1</v>
      </c>
      <c r="F39" s="202">
        <v>4.6603000000000003</v>
      </c>
      <c r="G39" s="202">
        <v>0.215</v>
      </c>
      <c r="H39" s="202">
        <v>1.0999999999999999E-2</v>
      </c>
      <c r="I39" s="204">
        <v>1.0580000000000001</v>
      </c>
      <c r="J39" s="486">
        <v>2</v>
      </c>
      <c r="K39" s="29" t="s">
        <v>391</v>
      </c>
      <c r="L39" s="39" t="s">
        <v>391</v>
      </c>
      <c r="M39" s="674" t="s">
        <v>391</v>
      </c>
      <c r="N39" s="674" t="s">
        <v>391</v>
      </c>
      <c r="O39" s="674" t="s">
        <v>391</v>
      </c>
      <c r="P39" s="674" t="s">
        <v>391</v>
      </c>
      <c r="Q39" s="39" t="s">
        <v>391</v>
      </c>
    </row>
    <row r="40" spans="1:17" s="163" customFormat="1" ht="14.1" customHeight="1" x14ac:dyDescent="0.2">
      <c r="A40" s="911" t="s">
        <v>179</v>
      </c>
      <c r="B40" s="420" t="s">
        <v>205</v>
      </c>
      <c r="C40" s="843">
        <v>1</v>
      </c>
      <c r="D40" s="960" t="s">
        <v>391</v>
      </c>
      <c r="E40" s="674" t="s">
        <v>391</v>
      </c>
      <c r="F40" s="202" t="s">
        <v>391</v>
      </c>
      <c r="G40" s="202" t="s">
        <v>391</v>
      </c>
      <c r="H40" s="202" t="s">
        <v>391</v>
      </c>
      <c r="I40" s="204" t="s">
        <v>391</v>
      </c>
      <c r="J40" s="486" t="s">
        <v>391</v>
      </c>
      <c r="K40" s="29" t="s">
        <v>391</v>
      </c>
      <c r="L40" s="39" t="s">
        <v>391</v>
      </c>
      <c r="M40" s="674" t="s">
        <v>391</v>
      </c>
      <c r="N40" s="674" t="s">
        <v>391</v>
      </c>
      <c r="O40" s="674" t="s">
        <v>391</v>
      </c>
      <c r="P40" s="674" t="s">
        <v>391</v>
      </c>
      <c r="Q40" s="39" t="s">
        <v>391</v>
      </c>
    </row>
    <row r="41" spans="1:17" s="163" customFormat="1" ht="14.1" customHeight="1" x14ac:dyDescent="0.2">
      <c r="A41" s="911" t="s">
        <v>180</v>
      </c>
      <c r="B41" s="420" t="s">
        <v>50</v>
      </c>
      <c r="C41" s="843">
        <v>0</v>
      </c>
      <c r="D41" s="960" t="s">
        <v>391</v>
      </c>
      <c r="E41" s="674" t="s">
        <v>391</v>
      </c>
      <c r="F41" s="202" t="s">
        <v>391</v>
      </c>
      <c r="G41" s="202" t="s">
        <v>391</v>
      </c>
      <c r="H41" s="202" t="s">
        <v>391</v>
      </c>
      <c r="I41" s="204" t="s">
        <v>391</v>
      </c>
      <c r="J41" s="486" t="s">
        <v>391</v>
      </c>
      <c r="K41" s="29" t="s">
        <v>391</v>
      </c>
      <c r="L41" s="39" t="s">
        <v>391</v>
      </c>
      <c r="M41" s="674" t="s">
        <v>391</v>
      </c>
      <c r="N41" s="674" t="s">
        <v>391</v>
      </c>
      <c r="O41" s="674" t="s">
        <v>391</v>
      </c>
      <c r="P41" s="674" t="s">
        <v>391</v>
      </c>
      <c r="Q41" s="39" t="s">
        <v>391</v>
      </c>
    </row>
    <row r="42" spans="1:17" s="163" customFormat="1" ht="14.1" customHeight="1" x14ac:dyDescent="0.2">
      <c r="A42" s="911" t="s">
        <v>181</v>
      </c>
      <c r="B42" s="420" t="s">
        <v>50</v>
      </c>
      <c r="C42" s="843">
        <v>15</v>
      </c>
      <c r="D42" s="729">
        <v>539</v>
      </c>
      <c r="E42" s="87">
        <v>1</v>
      </c>
      <c r="F42" s="440">
        <v>2.484</v>
      </c>
      <c r="G42" s="440">
        <v>0.40300000000000002</v>
      </c>
      <c r="H42" s="440">
        <v>0.02</v>
      </c>
      <c r="I42" s="436">
        <v>1.9850000000000001</v>
      </c>
      <c r="J42" s="610">
        <v>0</v>
      </c>
      <c r="K42" s="29" t="s">
        <v>391</v>
      </c>
      <c r="L42" s="39" t="s">
        <v>391</v>
      </c>
      <c r="M42" s="674" t="s">
        <v>391</v>
      </c>
      <c r="N42" s="674" t="s">
        <v>391</v>
      </c>
      <c r="O42" s="674" t="s">
        <v>391</v>
      </c>
      <c r="P42" s="674" t="s">
        <v>391</v>
      </c>
      <c r="Q42" s="39" t="s">
        <v>391</v>
      </c>
    </row>
    <row r="43" spans="1:17" s="163" customFormat="1" ht="14.1" customHeight="1" x14ac:dyDescent="0.2">
      <c r="A43" s="911" t="s">
        <v>182</v>
      </c>
      <c r="B43" s="420" t="s">
        <v>50</v>
      </c>
      <c r="C43" s="843">
        <v>4</v>
      </c>
      <c r="D43" s="960" t="s">
        <v>391</v>
      </c>
      <c r="E43" s="674" t="s">
        <v>391</v>
      </c>
      <c r="F43" s="202" t="s">
        <v>391</v>
      </c>
      <c r="G43" s="202" t="s">
        <v>391</v>
      </c>
      <c r="H43" s="202" t="s">
        <v>391</v>
      </c>
      <c r="I43" s="204" t="s">
        <v>391</v>
      </c>
      <c r="J43" s="486" t="s">
        <v>391</v>
      </c>
      <c r="K43" s="29" t="s">
        <v>391</v>
      </c>
      <c r="L43" s="39" t="s">
        <v>391</v>
      </c>
      <c r="M43" s="674" t="s">
        <v>391</v>
      </c>
      <c r="N43" s="674" t="s">
        <v>391</v>
      </c>
      <c r="O43" s="674" t="s">
        <v>391</v>
      </c>
      <c r="P43" s="674" t="s">
        <v>391</v>
      </c>
      <c r="Q43" s="39" t="s">
        <v>391</v>
      </c>
    </row>
    <row r="44" spans="1:17" s="163" customFormat="1" ht="14.1" customHeight="1" x14ac:dyDescent="0.2">
      <c r="A44" s="911" t="s">
        <v>183</v>
      </c>
      <c r="B44" s="420" t="s">
        <v>50</v>
      </c>
      <c r="C44" s="843">
        <v>4</v>
      </c>
      <c r="D44" s="960" t="s">
        <v>391</v>
      </c>
      <c r="E44" s="674" t="s">
        <v>391</v>
      </c>
      <c r="F44" s="202" t="s">
        <v>391</v>
      </c>
      <c r="G44" s="202" t="s">
        <v>391</v>
      </c>
      <c r="H44" s="202" t="s">
        <v>391</v>
      </c>
      <c r="I44" s="204" t="s">
        <v>391</v>
      </c>
      <c r="J44" s="486" t="s">
        <v>391</v>
      </c>
      <c r="K44" s="29" t="s">
        <v>391</v>
      </c>
      <c r="L44" s="39" t="s">
        <v>391</v>
      </c>
      <c r="M44" s="674" t="s">
        <v>391</v>
      </c>
      <c r="N44" s="674" t="s">
        <v>391</v>
      </c>
      <c r="O44" s="674" t="s">
        <v>391</v>
      </c>
      <c r="P44" s="674" t="s">
        <v>391</v>
      </c>
      <c r="Q44" s="39" t="s">
        <v>391</v>
      </c>
    </row>
    <row r="45" spans="1:17" s="163" customFormat="1" ht="14.1" customHeight="1" x14ac:dyDescent="0.2">
      <c r="A45" s="911" t="s">
        <v>184</v>
      </c>
      <c r="B45" s="420" t="s">
        <v>49</v>
      </c>
      <c r="C45" s="843">
        <v>62</v>
      </c>
      <c r="D45" s="729">
        <v>6366</v>
      </c>
      <c r="E45" s="87">
        <v>25</v>
      </c>
      <c r="F45" s="440">
        <v>26.607099999999999</v>
      </c>
      <c r="G45" s="440">
        <v>0.94</v>
      </c>
      <c r="H45" s="440">
        <v>0.622</v>
      </c>
      <c r="I45" s="436">
        <v>1.367</v>
      </c>
      <c r="J45" s="610">
        <v>8</v>
      </c>
      <c r="K45" s="29" t="s">
        <v>391</v>
      </c>
      <c r="L45" s="39" t="s">
        <v>391</v>
      </c>
      <c r="M45" s="674" t="s">
        <v>391</v>
      </c>
      <c r="N45" s="674" t="s">
        <v>391</v>
      </c>
      <c r="O45" s="674" t="s">
        <v>391</v>
      </c>
      <c r="P45" s="674" t="s">
        <v>391</v>
      </c>
      <c r="Q45" s="39" t="s">
        <v>391</v>
      </c>
    </row>
    <row r="46" spans="1:17" s="163" customFormat="1" ht="14.1" customHeight="1" x14ac:dyDescent="0.2">
      <c r="A46" s="911" t="s">
        <v>185</v>
      </c>
      <c r="B46" s="420" t="s">
        <v>205</v>
      </c>
      <c r="C46" s="843">
        <v>0</v>
      </c>
      <c r="D46" s="960" t="s">
        <v>391</v>
      </c>
      <c r="E46" s="674" t="s">
        <v>391</v>
      </c>
      <c r="F46" s="202" t="s">
        <v>391</v>
      </c>
      <c r="G46" s="202" t="s">
        <v>391</v>
      </c>
      <c r="H46" s="202" t="s">
        <v>391</v>
      </c>
      <c r="I46" s="204" t="s">
        <v>391</v>
      </c>
      <c r="J46" s="486" t="s">
        <v>391</v>
      </c>
      <c r="K46" s="29" t="s">
        <v>391</v>
      </c>
      <c r="L46" s="39" t="s">
        <v>391</v>
      </c>
      <c r="M46" s="674" t="s">
        <v>391</v>
      </c>
      <c r="N46" s="674" t="s">
        <v>391</v>
      </c>
      <c r="O46" s="674" t="s">
        <v>391</v>
      </c>
      <c r="P46" s="674" t="s">
        <v>391</v>
      </c>
      <c r="Q46" s="39" t="s">
        <v>391</v>
      </c>
    </row>
    <row r="47" spans="1:17" s="163" customFormat="1" ht="14.1" customHeight="1" x14ac:dyDescent="0.2">
      <c r="A47" s="911" t="s">
        <v>186</v>
      </c>
      <c r="B47" s="420" t="s">
        <v>50</v>
      </c>
      <c r="C47" s="843">
        <v>1</v>
      </c>
      <c r="D47" s="960" t="s">
        <v>391</v>
      </c>
      <c r="E47" s="674" t="s">
        <v>391</v>
      </c>
      <c r="F47" s="202" t="s">
        <v>391</v>
      </c>
      <c r="G47" s="202" t="s">
        <v>391</v>
      </c>
      <c r="H47" s="202" t="s">
        <v>391</v>
      </c>
      <c r="I47" s="204" t="s">
        <v>391</v>
      </c>
      <c r="J47" s="486" t="s">
        <v>391</v>
      </c>
      <c r="K47" s="29" t="s">
        <v>391</v>
      </c>
      <c r="L47" s="39" t="s">
        <v>391</v>
      </c>
      <c r="M47" s="674" t="s">
        <v>391</v>
      </c>
      <c r="N47" s="674" t="s">
        <v>391</v>
      </c>
      <c r="O47" s="674" t="s">
        <v>391</v>
      </c>
      <c r="P47" s="674" t="s">
        <v>391</v>
      </c>
      <c r="Q47" s="39" t="s">
        <v>391</v>
      </c>
    </row>
    <row r="48" spans="1:17" s="163" customFormat="1" ht="14.1" customHeight="1" x14ac:dyDescent="0.2">
      <c r="A48" s="911" t="s">
        <v>187</v>
      </c>
      <c r="B48" s="420" t="s">
        <v>50</v>
      </c>
      <c r="C48" s="843">
        <v>5</v>
      </c>
      <c r="D48" s="729">
        <v>243</v>
      </c>
      <c r="E48" s="674">
        <v>0</v>
      </c>
      <c r="F48" s="202">
        <v>0.76380000000000003</v>
      </c>
      <c r="G48" s="202"/>
      <c r="H48" s="202"/>
      <c r="I48" s="204"/>
      <c r="J48" s="486">
        <v>0</v>
      </c>
      <c r="K48" s="29" t="s">
        <v>391</v>
      </c>
      <c r="L48" s="39" t="s">
        <v>391</v>
      </c>
      <c r="M48" s="674" t="s">
        <v>391</v>
      </c>
      <c r="N48" s="674" t="s">
        <v>391</v>
      </c>
      <c r="O48" s="674" t="s">
        <v>391</v>
      </c>
      <c r="P48" s="674" t="s">
        <v>391</v>
      </c>
      <c r="Q48" s="39" t="s">
        <v>391</v>
      </c>
    </row>
    <row r="49" spans="1:17" s="163" customFormat="1" ht="14.1" customHeight="1" x14ac:dyDescent="0.2">
      <c r="A49" s="911" t="s">
        <v>188</v>
      </c>
      <c r="B49" s="420" t="s">
        <v>50</v>
      </c>
      <c r="C49" s="843">
        <v>1</v>
      </c>
      <c r="D49" s="960" t="s">
        <v>391</v>
      </c>
      <c r="E49" s="674" t="s">
        <v>391</v>
      </c>
      <c r="F49" s="202" t="s">
        <v>391</v>
      </c>
      <c r="G49" s="202" t="s">
        <v>391</v>
      </c>
      <c r="H49" s="202" t="s">
        <v>391</v>
      </c>
      <c r="I49" s="204" t="s">
        <v>391</v>
      </c>
      <c r="J49" s="486" t="s">
        <v>391</v>
      </c>
      <c r="K49" s="29" t="s">
        <v>391</v>
      </c>
      <c r="L49" s="39" t="s">
        <v>391</v>
      </c>
      <c r="M49" s="674" t="s">
        <v>391</v>
      </c>
      <c r="N49" s="674" t="s">
        <v>391</v>
      </c>
      <c r="O49" s="674" t="s">
        <v>391</v>
      </c>
      <c r="P49" s="674" t="s">
        <v>391</v>
      </c>
      <c r="Q49" s="39" t="s">
        <v>391</v>
      </c>
    </row>
    <row r="50" spans="1:17" s="163" customFormat="1" ht="14.1" customHeight="1" x14ac:dyDescent="0.2">
      <c r="A50" s="911" t="s">
        <v>189</v>
      </c>
      <c r="B50" s="420" t="s">
        <v>50</v>
      </c>
      <c r="C50" s="843">
        <v>3</v>
      </c>
      <c r="D50" s="960" t="s">
        <v>391</v>
      </c>
      <c r="E50" s="674" t="s">
        <v>391</v>
      </c>
      <c r="F50" s="202" t="s">
        <v>391</v>
      </c>
      <c r="G50" s="202" t="s">
        <v>391</v>
      </c>
      <c r="H50" s="202" t="s">
        <v>391</v>
      </c>
      <c r="I50" s="204" t="s">
        <v>391</v>
      </c>
      <c r="J50" s="486" t="s">
        <v>391</v>
      </c>
      <c r="K50" s="29" t="s">
        <v>391</v>
      </c>
      <c r="L50" s="39" t="s">
        <v>391</v>
      </c>
      <c r="M50" s="674" t="s">
        <v>391</v>
      </c>
      <c r="N50" s="674" t="s">
        <v>391</v>
      </c>
      <c r="O50" s="674" t="s">
        <v>391</v>
      </c>
      <c r="P50" s="674" t="s">
        <v>391</v>
      </c>
      <c r="Q50" s="39" t="s">
        <v>391</v>
      </c>
    </row>
    <row r="51" spans="1:17" s="163" customFormat="1" ht="14.1" customHeight="1" x14ac:dyDescent="0.2">
      <c r="A51" s="911" t="s">
        <v>190</v>
      </c>
      <c r="B51" s="420" t="s">
        <v>205</v>
      </c>
      <c r="C51" s="843">
        <v>17</v>
      </c>
      <c r="D51" s="729">
        <v>1532</v>
      </c>
      <c r="E51" s="87">
        <v>4</v>
      </c>
      <c r="F51" s="440">
        <v>5.899</v>
      </c>
      <c r="G51" s="440">
        <v>0.67800000000000005</v>
      </c>
      <c r="H51" s="440">
        <v>0.215</v>
      </c>
      <c r="I51" s="436">
        <v>1.6359999999999999</v>
      </c>
      <c r="J51" s="610">
        <v>2</v>
      </c>
      <c r="K51" s="29" t="s">
        <v>391</v>
      </c>
      <c r="L51" s="39" t="s">
        <v>391</v>
      </c>
      <c r="M51" s="674" t="s">
        <v>391</v>
      </c>
      <c r="N51" s="674" t="s">
        <v>391</v>
      </c>
      <c r="O51" s="674" t="s">
        <v>391</v>
      </c>
      <c r="P51" s="674" t="s">
        <v>391</v>
      </c>
      <c r="Q51" s="39" t="s">
        <v>391</v>
      </c>
    </row>
    <row r="52" spans="1:17" s="163" customFormat="1" ht="14.1" customHeight="1" x14ac:dyDescent="0.2">
      <c r="A52" s="911" t="s">
        <v>191</v>
      </c>
      <c r="B52" s="420" t="s">
        <v>205</v>
      </c>
      <c r="C52" s="843">
        <v>0</v>
      </c>
      <c r="D52" s="960" t="s">
        <v>391</v>
      </c>
      <c r="E52" s="674" t="s">
        <v>391</v>
      </c>
      <c r="F52" s="202" t="s">
        <v>391</v>
      </c>
      <c r="G52" s="202" t="s">
        <v>391</v>
      </c>
      <c r="H52" s="202" t="s">
        <v>391</v>
      </c>
      <c r="I52" s="204" t="s">
        <v>391</v>
      </c>
      <c r="J52" s="486" t="s">
        <v>391</v>
      </c>
      <c r="K52" s="29" t="s">
        <v>391</v>
      </c>
      <c r="L52" s="39" t="s">
        <v>391</v>
      </c>
      <c r="M52" s="674" t="s">
        <v>391</v>
      </c>
      <c r="N52" s="674" t="s">
        <v>391</v>
      </c>
      <c r="O52" s="674" t="s">
        <v>391</v>
      </c>
      <c r="P52" s="674" t="s">
        <v>391</v>
      </c>
      <c r="Q52" s="39" t="s">
        <v>391</v>
      </c>
    </row>
    <row r="53" spans="1:17" s="163" customFormat="1" ht="14.1" customHeight="1" x14ac:dyDescent="0.2">
      <c r="A53" s="911" t="s">
        <v>192</v>
      </c>
      <c r="B53" s="420" t="s">
        <v>50</v>
      </c>
      <c r="C53" s="843">
        <v>0</v>
      </c>
      <c r="D53" s="960" t="s">
        <v>391</v>
      </c>
      <c r="E53" s="674" t="s">
        <v>391</v>
      </c>
      <c r="F53" s="202" t="s">
        <v>391</v>
      </c>
      <c r="G53" s="202" t="s">
        <v>391</v>
      </c>
      <c r="H53" s="202" t="s">
        <v>391</v>
      </c>
      <c r="I53" s="204" t="s">
        <v>391</v>
      </c>
      <c r="J53" s="486" t="s">
        <v>391</v>
      </c>
      <c r="K53" s="29" t="s">
        <v>391</v>
      </c>
      <c r="L53" s="39" t="s">
        <v>391</v>
      </c>
      <c r="M53" s="674" t="s">
        <v>391</v>
      </c>
      <c r="N53" s="674" t="s">
        <v>391</v>
      </c>
      <c r="O53" s="674" t="s">
        <v>391</v>
      </c>
      <c r="P53" s="674" t="s">
        <v>391</v>
      </c>
      <c r="Q53" s="39" t="s">
        <v>391</v>
      </c>
    </row>
    <row r="54" spans="1:17" s="163" customFormat="1" ht="14.1" customHeight="1" x14ac:dyDescent="0.2">
      <c r="A54" s="911" t="s">
        <v>193</v>
      </c>
      <c r="B54" s="420" t="s">
        <v>205</v>
      </c>
      <c r="C54" s="843">
        <v>0</v>
      </c>
      <c r="D54" s="960" t="s">
        <v>391</v>
      </c>
      <c r="E54" s="674" t="s">
        <v>391</v>
      </c>
      <c r="F54" s="202" t="s">
        <v>391</v>
      </c>
      <c r="G54" s="202" t="s">
        <v>391</v>
      </c>
      <c r="H54" s="202" t="s">
        <v>391</v>
      </c>
      <c r="I54" s="204" t="s">
        <v>391</v>
      </c>
      <c r="J54" s="486" t="s">
        <v>391</v>
      </c>
      <c r="K54" s="29" t="s">
        <v>391</v>
      </c>
      <c r="L54" s="39" t="s">
        <v>391</v>
      </c>
      <c r="M54" s="674" t="s">
        <v>391</v>
      </c>
      <c r="N54" s="674" t="s">
        <v>391</v>
      </c>
      <c r="O54" s="674" t="s">
        <v>391</v>
      </c>
      <c r="P54" s="674" t="s">
        <v>391</v>
      </c>
      <c r="Q54" s="39" t="s">
        <v>391</v>
      </c>
    </row>
    <row r="55" spans="1:17" s="163" customFormat="1" ht="14.1" customHeight="1" x14ac:dyDescent="0.2">
      <c r="A55" s="911" t="s">
        <v>194</v>
      </c>
      <c r="B55" s="420" t="s">
        <v>50</v>
      </c>
      <c r="C55" s="843">
        <v>6</v>
      </c>
      <c r="D55" s="729">
        <v>534</v>
      </c>
      <c r="E55" s="674">
        <v>0</v>
      </c>
      <c r="F55" s="202">
        <v>2.1772999999999998</v>
      </c>
      <c r="G55" s="202">
        <v>0</v>
      </c>
      <c r="H55" s="202" t="s">
        <v>391</v>
      </c>
      <c r="I55" s="204">
        <v>1.3759999999999999</v>
      </c>
      <c r="J55" s="486">
        <v>1</v>
      </c>
      <c r="K55" s="29" t="s">
        <v>391</v>
      </c>
      <c r="L55" s="39" t="s">
        <v>391</v>
      </c>
      <c r="M55" s="674" t="s">
        <v>391</v>
      </c>
      <c r="N55" s="674" t="s">
        <v>391</v>
      </c>
      <c r="O55" s="674" t="s">
        <v>391</v>
      </c>
      <c r="P55" s="674" t="s">
        <v>391</v>
      </c>
      <c r="Q55" s="39" t="s">
        <v>391</v>
      </c>
    </row>
    <row r="56" spans="1:17" s="163" customFormat="1" ht="14.1" customHeight="1" x14ac:dyDescent="0.2">
      <c r="A56" s="911" t="s">
        <v>195</v>
      </c>
      <c r="B56" s="420" t="s">
        <v>50</v>
      </c>
      <c r="C56" s="843">
        <v>14</v>
      </c>
      <c r="D56" s="729">
        <v>1541</v>
      </c>
      <c r="E56" s="87">
        <v>1</v>
      </c>
      <c r="F56" s="440">
        <v>5.3920000000000003</v>
      </c>
      <c r="G56" s="440">
        <v>0.185</v>
      </c>
      <c r="H56" s="440">
        <v>8.9999999999999993E-3</v>
      </c>
      <c r="I56" s="436">
        <v>0.91500000000000004</v>
      </c>
      <c r="J56" s="610">
        <v>2</v>
      </c>
      <c r="K56" s="29" t="s">
        <v>391</v>
      </c>
      <c r="L56" s="39" t="s">
        <v>391</v>
      </c>
      <c r="M56" s="674" t="s">
        <v>391</v>
      </c>
      <c r="N56" s="674" t="s">
        <v>391</v>
      </c>
      <c r="O56" s="674" t="s">
        <v>391</v>
      </c>
      <c r="P56" s="674" t="s">
        <v>391</v>
      </c>
      <c r="Q56" s="39" t="s">
        <v>391</v>
      </c>
    </row>
    <row r="57" spans="1:17" s="163" customFormat="1" ht="14.1" customHeight="1" x14ac:dyDescent="0.2">
      <c r="A57" s="911" t="s">
        <v>196</v>
      </c>
      <c r="B57" s="420" t="s">
        <v>50</v>
      </c>
      <c r="C57" s="843">
        <v>1</v>
      </c>
      <c r="D57" s="960" t="s">
        <v>391</v>
      </c>
      <c r="E57" s="674" t="s">
        <v>391</v>
      </c>
      <c r="F57" s="202" t="s">
        <v>391</v>
      </c>
      <c r="G57" s="202" t="s">
        <v>391</v>
      </c>
      <c r="H57" s="202" t="s">
        <v>391</v>
      </c>
      <c r="I57" s="204" t="s">
        <v>391</v>
      </c>
      <c r="J57" s="486" t="s">
        <v>391</v>
      </c>
      <c r="K57" s="29" t="s">
        <v>391</v>
      </c>
      <c r="L57" s="39" t="s">
        <v>391</v>
      </c>
      <c r="M57" s="674" t="s">
        <v>391</v>
      </c>
      <c r="N57" s="674" t="s">
        <v>391</v>
      </c>
      <c r="O57" s="674" t="s">
        <v>391</v>
      </c>
      <c r="P57" s="674" t="s">
        <v>391</v>
      </c>
      <c r="Q57" s="39" t="s">
        <v>391</v>
      </c>
    </row>
    <row r="58" spans="1:17" s="163" customFormat="1" ht="14.1" customHeight="1" x14ac:dyDescent="0.2">
      <c r="A58" s="911" t="s">
        <v>197</v>
      </c>
      <c r="B58" s="420" t="s">
        <v>50</v>
      </c>
      <c r="C58" s="843">
        <v>8</v>
      </c>
      <c r="D58" s="729">
        <v>1079</v>
      </c>
      <c r="E58" s="674">
        <v>3</v>
      </c>
      <c r="F58" s="202">
        <v>4.8316999999999997</v>
      </c>
      <c r="G58" s="202">
        <v>0.621</v>
      </c>
      <c r="H58" s="202">
        <v>0.158</v>
      </c>
      <c r="I58" s="204">
        <v>1.69</v>
      </c>
      <c r="J58" s="486">
        <v>2</v>
      </c>
      <c r="K58" s="29" t="s">
        <v>391</v>
      </c>
      <c r="L58" s="39" t="s">
        <v>391</v>
      </c>
      <c r="M58" s="674" t="s">
        <v>391</v>
      </c>
      <c r="N58" s="674" t="s">
        <v>391</v>
      </c>
      <c r="O58" s="674" t="s">
        <v>391</v>
      </c>
      <c r="P58" s="674" t="s">
        <v>391</v>
      </c>
      <c r="Q58" s="39" t="s">
        <v>391</v>
      </c>
    </row>
    <row r="59" spans="1:17" s="163" customFormat="1" ht="14.1" customHeight="1" x14ac:dyDescent="0.2">
      <c r="A59" s="912" t="s">
        <v>198</v>
      </c>
      <c r="B59" s="979" t="s">
        <v>50</v>
      </c>
      <c r="C59" s="437">
        <v>0</v>
      </c>
      <c r="D59" s="960" t="s">
        <v>391</v>
      </c>
      <c r="E59" s="674" t="s">
        <v>391</v>
      </c>
      <c r="F59" s="202" t="s">
        <v>391</v>
      </c>
      <c r="G59" s="202" t="s">
        <v>391</v>
      </c>
      <c r="H59" s="202" t="s">
        <v>391</v>
      </c>
      <c r="I59" s="204" t="s">
        <v>391</v>
      </c>
      <c r="J59" s="486" t="s">
        <v>391</v>
      </c>
      <c r="K59" s="29" t="s">
        <v>391</v>
      </c>
      <c r="L59" s="39" t="s">
        <v>391</v>
      </c>
      <c r="M59" s="674" t="s">
        <v>391</v>
      </c>
      <c r="N59" s="674" t="s">
        <v>391</v>
      </c>
      <c r="O59" s="674" t="s">
        <v>391</v>
      </c>
      <c r="P59" s="674" t="s">
        <v>391</v>
      </c>
      <c r="Q59" s="39" t="s">
        <v>391</v>
      </c>
    </row>
    <row r="60" spans="1:17" s="505" customFormat="1" ht="14.1" customHeight="1" x14ac:dyDescent="0.2">
      <c r="A60" s="913" t="s">
        <v>199</v>
      </c>
      <c r="B60" s="909"/>
      <c r="C60" s="990">
        <v>403</v>
      </c>
      <c r="D60" s="679">
        <v>36034</v>
      </c>
      <c r="E60" s="678">
        <v>131</v>
      </c>
      <c r="F60" s="680">
        <v>151.768</v>
      </c>
      <c r="G60" s="680">
        <v>0.86299999999999999</v>
      </c>
      <c r="H60" s="680">
        <v>0.72499999999999998</v>
      </c>
      <c r="I60" s="684">
        <v>1.0209999999999999</v>
      </c>
      <c r="J60" s="681">
        <v>49</v>
      </c>
      <c r="K60" s="682">
        <v>0.08</v>
      </c>
      <c r="L60" s="683">
        <v>0</v>
      </c>
      <c r="M60" s="680">
        <v>0</v>
      </c>
      <c r="N60" s="680">
        <v>0</v>
      </c>
      <c r="O60" s="680">
        <v>0.63700000000000001</v>
      </c>
      <c r="P60" s="680">
        <v>1.0609999999999999</v>
      </c>
      <c r="Q60" s="684">
        <v>2.3879999999999999</v>
      </c>
    </row>
    <row r="61" spans="1:17" x14ac:dyDescent="0.2">
      <c r="K61" s="143"/>
      <c r="L61" s="142"/>
      <c r="M61" s="142"/>
    </row>
    <row r="62" spans="1:17" x14ac:dyDescent="0.2">
      <c r="K62" s="143"/>
      <c r="L62" s="142"/>
      <c r="M62" s="142"/>
    </row>
    <row r="63" spans="1:17" x14ac:dyDescent="0.2">
      <c r="A63" s="82" t="s">
        <v>529</v>
      </c>
      <c r="D63" s="139"/>
      <c r="E63" s="139"/>
      <c r="H63" s="96"/>
      <c r="I63" s="96"/>
    </row>
    <row r="64" spans="1:17" x14ac:dyDescent="0.2">
      <c r="A64" s="82" t="s">
        <v>530</v>
      </c>
      <c r="D64" s="139"/>
      <c r="E64" s="139"/>
      <c r="H64" s="96"/>
      <c r="I64" s="96"/>
    </row>
    <row r="65" spans="1:13" x14ac:dyDescent="0.2">
      <c r="A65" s="140" t="s">
        <v>531</v>
      </c>
      <c r="D65" s="139"/>
      <c r="E65" s="139"/>
      <c r="H65" s="96"/>
      <c r="I65" s="96"/>
    </row>
    <row r="66" spans="1:13" x14ac:dyDescent="0.2">
      <c r="A66" s="140" t="s">
        <v>378</v>
      </c>
      <c r="K66" s="96"/>
    </row>
    <row r="67" spans="1:13" x14ac:dyDescent="0.2">
      <c r="A67" s="82" t="s">
        <v>493</v>
      </c>
    </row>
    <row r="68" spans="1:13" x14ac:dyDescent="0.2">
      <c r="A68" s="82" t="s">
        <v>532</v>
      </c>
    </row>
    <row r="69" spans="1:13" x14ac:dyDescent="0.2">
      <c r="A69" s="140" t="s">
        <v>533</v>
      </c>
      <c r="E69" s="102"/>
      <c r="F69" s="199"/>
      <c r="G69" s="199"/>
      <c r="H69" s="199"/>
      <c r="I69" s="199"/>
      <c r="J69" s="102"/>
      <c r="L69" s="102"/>
      <c r="M69" s="102"/>
    </row>
    <row r="70" spans="1:13" x14ac:dyDescent="0.2">
      <c r="A70" s="140" t="s">
        <v>534</v>
      </c>
    </row>
    <row r="71" spans="1:13" x14ac:dyDescent="0.2">
      <c r="A71" s="276" t="s">
        <v>535</v>
      </c>
    </row>
    <row r="72" spans="1:13" x14ac:dyDescent="0.2">
      <c r="A72" s="140" t="s">
        <v>487</v>
      </c>
    </row>
    <row r="73" spans="1:13" x14ac:dyDescent="0.2">
      <c r="A73" s="140"/>
    </row>
    <row r="75" spans="1:13" x14ac:dyDescent="0.2">
      <c r="A75" s="96"/>
    </row>
    <row r="76" spans="1:13" x14ac:dyDescent="0.2">
      <c r="A76" s="96"/>
    </row>
    <row r="77" spans="1:13" x14ac:dyDescent="0.2">
      <c r="A77" s="96"/>
    </row>
    <row r="78" spans="1:13" x14ac:dyDescent="0.2">
      <c r="A78" s="96"/>
    </row>
    <row r="79" spans="1:13" x14ac:dyDescent="0.2">
      <c r="A79" s="96"/>
    </row>
  </sheetData>
  <mergeCells count="7">
    <mergeCell ref="E4:F4"/>
    <mergeCell ref="H4:I4"/>
    <mergeCell ref="J4:L4"/>
    <mergeCell ref="M4:Q4"/>
    <mergeCell ref="A1:Q1"/>
    <mergeCell ref="A2:Q2"/>
    <mergeCell ref="A3:Q3"/>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R79"/>
  <sheetViews>
    <sheetView zoomScaleNormal="100" workbookViewId="0">
      <selection sqref="A1:Q1"/>
    </sheetView>
  </sheetViews>
  <sheetFormatPr defaultColWidth="9.140625" defaultRowHeight="12.75" x14ac:dyDescent="0.2"/>
  <cols>
    <col min="1" max="1" width="16.85546875" style="97" customWidth="1"/>
    <col min="2" max="5" width="12.7109375" style="96" customWidth="1"/>
    <col min="6" max="7" width="12.7109375" style="139" customWidth="1"/>
    <col min="8" max="9" width="9.140625" style="139" customWidth="1"/>
    <col min="10" max="10" width="11.85546875" style="96" customWidth="1"/>
    <col min="11" max="11" width="12.7109375" style="102" customWidth="1"/>
    <col min="12" max="12" width="12.7109375" style="96" customWidth="1"/>
    <col min="13" max="17" width="9.140625" style="96" customWidth="1"/>
    <col min="18" max="19" width="9.140625" style="96"/>
    <col min="20" max="20" width="6.85546875" style="96" customWidth="1"/>
    <col min="21" max="16384" width="9.140625" style="96"/>
  </cols>
  <sheetData>
    <row r="1" spans="1:18" s="97" customFormat="1" ht="13.15" customHeight="1" x14ac:dyDescent="0.2">
      <c r="A1" s="1195" t="s">
        <v>462</v>
      </c>
      <c r="B1" s="1196"/>
      <c r="C1" s="1196"/>
      <c r="D1" s="1196"/>
      <c r="E1" s="1196"/>
      <c r="F1" s="1196"/>
      <c r="G1" s="1196"/>
      <c r="H1" s="1196"/>
      <c r="I1" s="1196"/>
      <c r="J1" s="1196"/>
      <c r="K1" s="1196"/>
      <c r="L1" s="1196"/>
      <c r="M1" s="1196"/>
      <c r="N1" s="1196"/>
      <c r="O1" s="1196"/>
      <c r="P1" s="1196"/>
      <c r="Q1" s="1197"/>
    </row>
    <row r="2" spans="1:18" s="97" customFormat="1" x14ac:dyDescent="0.2">
      <c r="A2" s="1153" t="s">
        <v>366</v>
      </c>
      <c r="B2" s="1148"/>
      <c r="C2" s="1148"/>
      <c r="D2" s="1148"/>
      <c r="E2" s="1148"/>
      <c r="F2" s="1148"/>
      <c r="G2" s="1148"/>
      <c r="H2" s="1148"/>
      <c r="I2" s="1148"/>
      <c r="J2" s="1148"/>
      <c r="K2" s="1148"/>
      <c r="L2" s="1148"/>
      <c r="M2" s="1148"/>
      <c r="N2" s="1148"/>
      <c r="O2" s="1148"/>
      <c r="P2" s="1148"/>
      <c r="Q2" s="1198"/>
    </row>
    <row r="3" spans="1:18" s="97" customFormat="1" ht="15.75" customHeight="1" thickBot="1" x14ac:dyDescent="0.25">
      <c r="A3" s="1154" t="s">
        <v>536</v>
      </c>
      <c r="B3" s="1149"/>
      <c r="C3" s="1149"/>
      <c r="D3" s="1149"/>
      <c r="E3" s="1149"/>
      <c r="F3" s="1149"/>
      <c r="G3" s="1149"/>
      <c r="H3" s="1149"/>
      <c r="I3" s="1149"/>
      <c r="J3" s="1149"/>
      <c r="K3" s="1149"/>
      <c r="L3" s="1149"/>
      <c r="M3" s="1149"/>
      <c r="N3" s="1149"/>
      <c r="O3" s="1149"/>
      <c r="P3" s="1149"/>
      <c r="Q3" s="1199"/>
    </row>
    <row r="4" spans="1:18" s="101" customFormat="1" ht="15" thickTop="1" x14ac:dyDescent="0.2">
      <c r="A4" s="15"/>
      <c r="B4" s="15"/>
      <c r="C4" s="10"/>
      <c r="D4" s="991"/>
      <c r="E4" s="1189" t="s">
        <v>300</v>
      </c>
      <c r="F4" s="1189"/>
      <c r="G4" s="130"/>
      <c r="H4" s="1213" t="s">
        <v>239</v>
      </c>
      <c r="I4" s="1214"/>
      <c r="J4" s="1209" t="s">
        <v>240</v>
      </c>
      <c r="K4" s="1209"/>
      <c r="L4" s="1216"/>
      <c r="M4" s="1189" t="s">
        <v>387</v>
      </c>
      <c r="N4" s="1189"/>
      <c r="O4" s="1189"/>
      <c r="P4" s="1189"/>
      <c r="Q4" s="1218"/>
      <c r="R4" s="10"/>
    </row>
    <row r="5" spans="1:18" s="101" customFormat="1" ht="57" customHeight="1" x14ac:dyDescent="0.2">
      <c r="A5" s="98" t="s">
        <v>9</v>
      </c>
      <c r="B5" s="12" t="s">
        <v>369</v>
      </c>
      <c r="C5" s="24" t="s">
        <v>489</v>
      </c>
      <c r="D5" s="11" t="s">
        <v>465</v>
      </c>
      <c r="E5" s="798" t="s">
        <v>243</v>
      </c>
      <c r="F5" s="20" t="s">
        <v>244</v>
      </c>
      <c r="G5" s="20" t="s">
        <v>245</v>
      </c>
      <c r="H5" s="20" t="s">
        <v>284</v>
      </c>
      <c r="I5" s="21" t="s">
        <v>285</v>
      </c>
      <c r="J5" s="24" t="s">
        <v>466</v>
      </c>
      <c r="K5" s="24" t="s">
        <v>389</v>
      </c>
      <c r="L5" s="25" t="s">
        <v>390</v>
      </c>
      <c r="M5" s="22">
        <v>0.1</v>
      </c>
      <c r="N5" s="22">
        <v>0.25</v>
      </c>
      <c r="O5" s="19" t="s">
        <v>375</v>
      </c>
      <c r="P5" s="22">
        <v>0.75</v>
      </c>
      <c r="Q5" s="23">
        <v>0.9</v>
      </c>
    </row>
    <row r="6" spans="1:18" s="163" customFormat="1" ht="14.1" customHeight="1" x14ac:dyDescent="0.2">
      <c r="A6" s="161" t="s">
        <v>145</v>
      </c>
      <c r="B6" s="420" t="s">
        <v>50</v>
      </c>
      <c r="C6" s="843">
        <v>0</v>
      </c>
      <c r="D6" s="39" t="s">
        <v>391</v>
      </c>
      <c r="E6" s="674" t="s">
        <v>391</v>
      </c>
      <c r="F6" s="674" t="s">
        <v>391</v>
      </c>
      <c r="G6" s="674" t="s">
        <v>391</v>
      </c>
      <c r="H6" s="29" t="s">
        <v>391</v>
      </c>
      <c r="I6" s="39" t="s">
        <v>391</v>
      </c>
      <c r="J6" s="674" t="s">
        <v>391</v>
      </c>
      <c r="K6" s="29" t="s">
        <v>391</v>
      </c>
      <c r="L6" s="39" t="s">
        <v>391</v>
      </c>
      <c r="M6" s="674" t="s">
        <v>391</v>
      </c>
      <c r="N6" s="674" t="s">
        <v>391</v>
      </c>
      <c r="O6" s="674" t="s">
        <v>391</v>
      </c>
      <c r="P6" s="674" t="s">
        <v>391</v>
      </c>
      <c r="Q6" s="39" t="s">
        <v>391</v>
      </c>
      <c r="R6" s="674"/>
    </row>
    <row r="7" spans="1:18" s="163" customFormat="1" ht="14.1" customHeight="1" x14ac:dyDescent="0.2">
      <c r="A7" s="161" t="s">
        <v>146</v>
      </c>
      <c r="B7" s="420" t="s">
        <v>50</v>
      </c>
      <c r="C7" s="843">
        <v>0</v>
      </c>
      <c r="D7" s="39" t="s">
        <v>391</v>
      </c>
      <c r="E7" s="674" t="s">
        <v>391</v>
      </c>
      <c r="F7" s="674" t="s">
        <v>391</v>
      </c>
      <c r="G7" s="674" t="s">
        <v>391</v>
      </c>
      <c r="H7" s="29" t="s">
        <v>391</v>
      </c>
      <c r="I7" s="39" t="s">
        <v>391</v>
      </c>
      <c r="J7" s="674" t="s">
        <v>391</v>
      </c>
      <c r="K7" s="29" t="s">
        <v>391</v>
      </c>
      <c r="L7" s="39" t="s">
        <v>391</v>
      </c>
      <c r="M7" s="674" t="s">
        <v>391</v>
      </c>
      <c r="N7" s="674" t="s">
        <v>391</v>
      </c>
      <c r="O7" s="674" t="s">
        <v>391</v>
      </c>
      <c r="P7" s="674" t="s">
        <v>391</v>
      </c>
      <c r="Q7" s="39" t="s">
        <v>391</v>
      </c>
      <c r="R7" s="674"/>
    </row>
    <row r="8" spans="1:18" s="163" customFormat="1" ht="14.1" customHeight="1" x14ac:dyDescent="0.2">
      <c r="A8" s="161" t="s">
        <v>147</v>
      </c>
      <c r="B8" s="420" t="s">
        <v>205</v>
      </c>
      <c r="C8" s="843">
        <v>0</v>
      </c>
      <c r="D8" s="39" t="s">
        <v>391</v>
      </c>
      <c r="E8" s="674" t="s">
        <v>391</v>
      </c>
      <c r="F8" s="674" t="s">
        <v>391</v>
      </c>
      <c r="G8" s="674" t="s">
        <v>391</v>
      </c>
      <c r="H8" s="29" t="s">
        <v>391</v>
      </c>
      <c r="I8" s="39" t="s">
        <v>391</v>
      </c>
      <c r="J8" s="674" t="s">
        <v>391</v>
      </c>
      <c r="K8" s="29" t="s">
        <v>391</v>
      </c>
      <c r="L8" s="39" t="s">
        <v>391</v>
      </c>
      <c r="M8" s="674" t="s">
        <v>391</v>
      </c>
      <c r="N8" s="674" t="s">
        <v>391</v>
      </c>
      <c r="O8" s="674" t="s">
        <v>391</v>
      </c>
      <c r="P8" s="674" t="s">
        <v>391</v>
      </c>
      <c r="Q8" s="39" t="s">
        <v>391</v>
      </c>
      <c r="R8" s="674"/>
    </row>
    <row r="9" spans="1:18" s="163" customFormat="1" ht="14.1" customHeight="1" x14ac:dyDescent="0.2">
      <c r="A9" s="161" t="s">
        <v>148</v>
      </c>
      <c r="B9" s="420" t="s">
        <v>205</v>
      </c>
      <c r="C9" s="843">
        <v>3</v>
      </c>
      <c r="D9" s="39" t="s">
        <v>391</v>
      </c>
      <c r="E9" s="674" t="s">
        <v>391</v>
      </c>
      <c r="F9" s="674" t="s">
        <v>391</v>
      </c>
      <c r="G9" s="674" t="s">
        <v>391</v>
      </c>
      <c r="H9" s="29" t="s">
        <v>391</v>
      </c>
      <c r="I9" s="39" t="s">
        <v>391</v>
      </c>
      <c r="J9" s="674" t="s">
        <v>391</v>
      </c>
      <c r="K9" s="29" t="s">
        <v>391</v>
      </c>
      <c r="L9" s="39" t="s">
        <v>391</v>
      </c>
      <c r="M9" s="674" t="s">
        <v>391</v>
      </c>
      <c r="N9" s="674" t="s">
        <v>391</v>
      </c>
      <c r="O9" s="674" t="s">
        <v>391</v>
      </c>
      <c r="P9" s="674" t="s">
        <v>391</v>
      </c>
      <c r="Q9" s="39" t="s">
        <v>391</v>
      </c>
      <c r="R9" s="674"/>
    </row>
    <row r="10" spans="1:18" s="163" customFormat="1" ht="14.1" customHeight="1" x14ac:dyDescent="0.2">
      <c r="A10" s="161" t="s">
        <v>149</v>
      </c>
      <c r="B10" s="420" t="s">
        <v>50</v>
      </c>
      <c r="C10" s="843">
        <v>38</v>
      </c>
      <c r="D10" s="844">
        <v>641</v>
      </c>
      <c r="E10" s="87">
        <v>15</v>
      </c>
      <c r="F10" s="440">
        <v>13.418699999999999</v>
      </c>
      <c r="G10" s="440">
        <v>1.1180000000000001</v>
      </c>
      <c r="H10" s="609">
        <v>0.65</v>
      </c>
      <c r="I10" s="436">
        <v>1.802</v>
      </c>
      <c r="J10" s="87">
        <v>3</v>
      </c>
      <c r="K10" s="446" t="s">
        <v>391</v>
      </c>
      <c r="L10" s="647" t="s">
        <v>391</v>
      </c>
      <c r="M10" s="507" t="s">
        <v>391</v>
      </c>
      <c r="N10" s="507" t="s">
        <v>391</v>
      </c>
      <c r="O10" s="507" t="s">
        <v>391</v>
      </c>
      <c r="P10" s="507" t="s">
        <v>391</v>
      </c>
      <c r="Q10" s="647" t="s">
        <v>391</v>
      </c>
    </row>
    <row r="11" spans="1:18" s="163" customFormat="1" ht="14.1" customHeight="1" x14ac:dyDescent="0.2">
      <c r="A11" s="161" t="s">
        <v>150</v>
      </c>
      <c r="B11" s="420" t="s">
        <v>50</v>
      </c>
      <c r="C11" s="843">
        <v>3</v>
      </c>
      <c r="D11" s="39" t="s">
        <v>391</v>
      </c>
      <c r="E11" s="674" t="s">
        <v>391</v>
      </c>
      <c r="F11" s="202" t="s">
        <v>391</v>
      </c>
      <c r="G11" s="202" t="s">
        <v>391</v>
      </c>
      <c r="H11" s="203" t="s">
        <v>391</v>
      </c>
      <c r="I11" s="204" t="s">
        <v>391</v>
      </c>
      <c r="J11" s="674" t="s">
        <v>391</v>
      </c>
      <c r="K11" s="29" t="s">
        <v>391</v>
      </c>
      <c r="L11" s="39" t="s">
        <v>391</v>
      </c>
      <c r="M11" s="674" t="s">
        <v>391</v>
      </c>
      <c r="N11" s="674" t="s">
        <v>391</v>
      </c>
      <c r="O11" s="674" t="s">
        <v>391</v>
      </c>
      <c r="P11" s="674" t="s">
        <v>391</v>
      </c>
      <c r="Q11" s="39" t="s">
        <v>391</v>
      </c>
      <c r="R11" s="674"/>
    </row>
    <row r="12" spans="1:18" s="163" customFormat="1" ht="14.1" customHeight="1" x14ac:dyDescent="0.2">
      <c r="A12" s="161" t="s">
        <v>151</v>
      </c>
      <c r="B12" s="420" t="s">
        <v>50</v>
      </c>
      <c r="C12" s="843">
        <v>0</v>
      </c>
      <c r="D12" s="39" t="s">
        <v>391</v>
      </c>
      <c r="E12" s="674" t="s">
        <v>391</v>
      </c>
      <c r="F12" s="202" t="s">
        <v>391</v>
      </c>
      <c r="G12" s="202" t="s">
        <v>391</v>
      </c>
      <c r="H12" s="203" t="s">
        <v>391</v>
      </c>
      <c r="I12" s="204" t="s">
        <v>391</v>
      </c>
      <c r="J12" s="674" t="s">
        <v>391</v>
      </c>
      <c r="K12" s="29" t="s">
        <v>391</v>
      </c>
      <c r="L12" s="39" t="s">
        <v>391</v>
      </c>
      <c r="M12" s="674" t="s">
        <v>391</v>
      </c>
      <c r="N12" s="674" t="s">
        <v>391</v>
      </c>
      <c r="O12" s="674" t="s">
        <v>391</v>
      </c>
      <c r="P12" s="674" t="s">
        <v>391</v>
      </c>
      <c r="Q12" s="39" t="s">
        <v>391</v>
      </c>
      <c r="R12" s="674"/>
    </row>
    <row r="13" spans="1:18" s="163" customFormat="1" ht="14.1" customHeight="1" x14ac:dyDescent="0.2">
      <c r="A13" s="161" t="s">
        <v>152</v>
      </c>
      <c r="B13" s="420" t="s">
        <v>50</v>
      </c>
      <c r="C13" s="843">
        <v>0</v>
      </c>
      <c r="D13" s="39" t="s">
        <v>391</v>
      </c>
      <c r="E13" s="674" t="s">
        <v>391</v>
      </c>
      <c r="F13" s="202" t="s">
        <v>391</v>
      </c>
      <c r="G13" s="202" t="s">
        <v>391</v>
      </c>
      <c r="H13" s="203" t="s">
        <v>391</v>
      </c>
      <c r="I13" s="204" t="s">
        <v>391</v>
      </c>
      <c r="J13" s="674" t="s">
        <v>391</v>
      </c>
      <c r="K13" s="29" t="s">
        <v>391</v>
      </c>
      <c r="L13" s="39" t="s">
        <v>391</v>
      </c>
      <c r="M13" s="674" t="s">
        <v>391</v>
      </c>
      <c r="N13" s="674" t="s">
        <v>391</v>
      </c>
      <c r="O13" s="674" t="s">
        <v>391</v>
      </c>
      <c r="P13" s="674" t="s">
        <v>391</v>
      </c>
      <c r="Q13" s="39" t="s">
        <v>391</v>
      </c>
      <c r="R13" s="674"/>
    </row>
    <row r="14" spans="1:18" s="163" customFormat="1" ht="14.1" customHeight="1" x14ac:dyDescent="0.2">
      <c r="A14" s="161" t="s">
        <v>153</v>
      </c>
      <c r="B14" s="420" t="s">
        <v>205</v>
      </c>
      <c r="C14" s="843">
        <v>0</v>
      </c>
      <c r="D14" s="39" t="s">
        <v>391</v>
      </c>
      <c r="E14" s="674" t="s">
        <v>391</v>
      </c>
      <c r="F14" s="202" t="s">
        <v>391</v>
      </c>
      <c r="G14" s="202" t="s">
        <v>391</v>
      </c>
      <c r="H14" s="203" t="s">
        <v>391</v>
      </c>
      <c r="I14" s="204" t="s">
        <v>391</v>
      </c>
      <c r="J14" s="674" t="s">
        <v>391</v>
      </c>
      <c r="K14" s="29" t="s">
        <v>391</v>
      </c>
      <c r="L14" s="39" t="s">
        <v>391</v>
      </c>
      <c r="M14" s="674" t="s">
        <v>391</v>
      </c>
      <c r="N14" s="674" t="s">
        <v>391</v>
      </c>
      <c r="O14" s="674" t="s">
        <v>391</v>
      </c>
      <c r="P14" s="674" t="s">
        <v>391</v>
      </c>
      <c r="Q14" s="39" t="s">
        <v>391</v>
      </c>
      <c r="R14" s="674"/>
    </row>
    <row r="15" spans="1:18" s="163" customFormat="1" ht="14.1" customHeight="1" x14ac:dyDescent="0.2">
      <c r="A15" s="161" t="s">
        <v>154</v>
      </c>
      <c r="B15" s="420" t="s">
        <v>50</v>
      </c>
      <c r="C15" s="843">
        <v>4</v>
      </c>
      <c r="D15" s="39" t="s">
        <v>391</v>
      </c>
      <c r="E15" s="674" t="s">
        <v>391</v>
      </c>
      <c r="F15" s="202" t="s">
        <v>391</v>
      </c>
      <c r="G15" s="202" t="s">
        <v>391</v>
      </c>
      <c r="H15" s="203" t="s">
        <v>391</v>
      </c>
      <c r="I15" s="204" t="s">
        <v>391</v>
      </c>
      <c r="J15" s="674" t="s">
        <v>391</v>
      </c>
      <c r="K15" s="29" t="s">
        <v>391</v>
      </c>
      <c r="L15" s="39" t="s">
        <v>391</v>
      </c>
      <c r="M15" s="674" t="s">
        <v>391</v>
      </c>
      <c r="N15" s="674" t="s">
        <v>391</v>
      </c>
      <c r="O15" s="674" t="s">
        <v>391</v>
      </c>
      <c r="P15" s="674" t="s">
        <v>391</v>
      </c>
      <c r="Q15" s="39" t="s">
        <v>391</v>
      </c>
    </row>
    <row r="16" spans="1:18" s="163" customFormat="1" ht="14.1" customHeight="1" x14ac:dyDescent="0.2">
      <c r="A16" s="161" t="s">
        <v>155</v>
      </c>
      <c r="B16" s="420" t="s">
        <v>50</v>
      </c>
      <c r="C16" s="843">
        <v>2</v>
      </c>
      <c r="D16" s="39" t="s">
        <v>391</v>
      </c>
      <c r="E16" s="674" t="s">
        <v>391</v>
      </c>
      <c r="F16" s="202" t="s">
        <v>391</v>
      </c>
      <c r="G16" s="202" t="s">
        <v>391</v>
      </c>
      <c r="H16" s="203" t="s">
        <v>391</v>
      </c>
      <c r="I16" s="204" t="s">
        <v>391</v>
      </c>
      <c r="J16" s="674" t="s">
        <v>391</v>
      </c>
      <c r="K16" s="29" t="s">
        <v>391</v>
      </c>
      <c r="L16" s="39" t="s">
        <v>391</v>
      </c>
      <c r="M16" s="674" t="s">
        <v>391</v>
      </c>
      <c r="N16" s="674" t="s">
        <v>391</v>
      </c>
      <c r="O16" s="674" t="s">
        <v>391</v>
      </c>
      <c r="P16" s="674" t="s">
        <v>391</v>
      </c>
      <c r="Q16" s="39" t="s">
        <v>391</v>
      </c>
      <c r="R16" s="674"/>
    </row>
    <row r="17" spans="1:18" s="163" customFormat="1" ht="14.1" customHeight="1" x14ac:dyDescent="0.2">
      <c r="A17" s="161" t="s">
        <v>156</v>
      </c>
      <c r="B17" s="420" t="s">
        <v>205</v>
      </c>
      <c r="C17" s="843">
        <v>0</v>
      </c>
      <c r="D17" s="39" t="s">
        <v>391</v>
      </c>
      <c r="E17" s="674" t="s">
        <v>391</v>
      </c>
      <c r="F17" s="202" t="s">
        <v>391</v>
      </c>
      <c r="G17" s="202" t="s">
        <v>391</v>
      </c>
      <c r="H17" s="203" t="s">
        <v>391</v>
      </c>
      <c r="I17" s="204" t="s">
        <v>391</v>
      </c>
      <c r="J17" s="674" t="s">
        <v>391</v>
      </c>
      <c r="K17" s="29" t="s">
        <v>391</v>
      </c>
      <c r="L17" s="39" t="s">
        <v>391</v>
      </c>
      <c r="M17" s="674" t="s">
        <v>391</v>
      </c>
      <c r="N17" s="674" t="s">
        <v>391</v>
      </c>
      <c r="O17" s="674" t="s">
        <v>391</v>
      </c>
      <c r="P17" s="674" t="s">
        <v>391</v>
      </c>
      <c r="Q17" s="39" t="s">
        <v>391</v>
      </c>
      <c r="R17" s="674"/>
    </row>
    <row r="18" spans="1:18" s="163" customFormat="1" ht="14.1" customHeight="1" x14ac:dyDescent="0.2">
      <c r="A18" s="161" t="s">
        <v>157</v>
      </c>
      <c r="B18" s="420" t="s">
        <v>50</v>
      </c>
      <c r="C18" s="843">
        <v>0</v>
      </c>
      <c r="D18" s="39" t="s">
        <v>391</v>
      </c>
      <c r="E18" s="674" t="s">
        <v>391</v>
      </c>
      <c r="F18" s="202" t="s">
        <v>391</v>
      </c>
      <c r="G18" s="202" t="s">
        <v>391</v>
      </c>
      <c r="H18" s="203" t="s">
        <v>391</v>
      </c>
      <c r="I18" s="204" t="s">
        <v>391</v>
      </c>
      <c r="J18" s="674" t="s">
        <v>391</v>
      </c>
      <c r="K18" s="29" t="s">
        <v>391</v>
      </c>
      <c r="L18" s="39" t="s">
        <v>391</v>
      </c>
      <c r="M18" s="674" t="s">
        <v>391</v>
      </c>
      <c r="N18" s="674" t="s">
        <v>391</v>
      </c>
      <c r="O18" s="674" t="s">
        <v>391</v>
      </c>
      <c r="P18" s="674" t="s">
        <v>391</v>
      </c>
      <c r="Q18" s="39" t="s">
        <v>391</v>
      </c>
      <c r="R18" s="674"/>
    </row>
    <row r="19" spans="1:18" s="163" customFormat="1" ht="14.1" customHeight="1" x14ac:dyDescent="0.2">
      <c r="A19" s="161" t="s">
        <v>158</v>
      </c>
      <c r="B19" s="420" t="s">
        <v>50</v>
      </c>
      <c r="C19" s="843">
        <v>0</v>
      </c>
      <c r="D19" s="39" t="s">
        <v>391</v>
      </c>
      <c r="E19" s="674" t="s">
        <v>391</v>
      </c>
      <c r="F19" s="202" t="s">
        <v>391</v>
      </c>
      <c r="G19" s="202" t="s">
        <v>391</v>
      </c>
      <c r="H19" s="203" t="s">
        <v>391</v>
      </c>
      <c r="I19" s="204" t="s">
        <v>391</v>
      </c>
      <c r="J19" s="674" t="s">
        <v>391</v>
      </c>
      <c r="K19" s="29" t="s">
        <v>391</v>
      </c>
      <c r="L19" s="39" t="s">
        <v>391</v>
      </c>
      <c r="M19" s="674" t="s">
        <v>391</v>
      </c>
      <c r="N19" s="674" t="s">
        <v>391</v>
      </c>
      <c r="O19" s="674" t="s">
        <v>391</v>
      </c>
      <c r="P19" s="674" t="s">
        <v>391</v>
      </c>
      <c r="Q19" s="39" t="s">
        <v>391</v>
      </c>
      <c r="R19" s="674"/>
    </row>
    <row r="20" spans="1:18" s="163" customFormat="1" ht="14.1" customHeight="1" x14ac:dyDescent="0.2">
      <c r="A20" s="161" t="s">
        <v>159</v>
      </c>
      <c r="B20" s="420" t="s">
        <v>50</v>
      </c>
      <c r="C20" s="843">
        <v>5</v>
      </c>
      <c r="D20" s="39">
        <v>159</v>
      </c>
      <c r="E20" s="674">
        <v>1</v>
      </c>
      <c r="F20" s="202">
        <v>3.3511000000000002</v>
      </c>
      <c r="G20" s="202">
        <v>0.29799999999999999</v>
      </c>
      <c r="H20" s="203">
        <v>1.4999999999999999E-2</v>
      </c>
      <c r="I20" s="204">
        <v>1.472</v>
      </c>
      <c r="J20" s="674">
        <v>1</v>
      </c>
      <c r="K20" s="446" t="s">
        <v>391</v>
      </c>
      <c r="L20" s="647" t="s">
        <v>391</v>
      </c>
      <c r="M20" s="507" t="s">
        <v>391</v>
      </c>
      <c r="N20" s="507" t="s">
        <v>391</v>
      </c>
      <c r="O20" s="507" t="s">
        <v>391</v>
      </c>
      <c r="P20" s="507" t="s">
        <v>391</v>
      </c>
      <c r="Q20" s="647" t="s">
        <v>391</v>
      </c>
      <c r="R20" s="674"/>
    </row>
    <row r="21" spans="1:18" s="163" customFormat="1" ht="14.1" customHeight="1" x14ac:dyDescent="0.2">
      <c r="A21" s="161" t="s">
        <v>160</v>
      </c>
      <c r="B21" s="420" t="s">
        <v>50</v>
      </c>
      <c r="C21" s="843">
        <v>3</v>
      </c>
      <c r="D21" s="39" t="s">
        <v>391</v>
      </c>
      <c r="E21" s="674" t="s">
        <v>391</v>
      </c>
      <c r="F21" s="202" t="s">
        <v>391</v>
      </c>
      <c r="G21" s="202" t="s">
        <v>391</v>
      </c>
      <c r="H21" s="203" t="s">
        <v>391</v>
      </c>
      <c r="I21" s="204" t="s">
        <v>391</v>
      </c>
      <c r="J21" s="674" t="s">
        <v>391</v>
      </c>
      <c r="K21" s="29" t="s">
        <v>391</v>
      </c>
      <c r="L21" s="39" t="s">
        <v>391</v>
      </c>
      <c r="M21" s="674" t="s">
        <v>391</v>
      </c>
      <c r="N21" s="674" t="s">
        <v>391</v>
      </c>
      <c r="O21" s="674" t="s">
        <v>391</v>
      </c>
      <c r="P21" s="674" t="s">
        <v>391</v>
      </c>
      <c r="Q21" s="39" t="s">
        <v>391</v>
      </c>
      <c r="R21" s="674"/>
    </row>
    <row r="22" spans="1:18" s="163" customFormat="1" ht="14.1" customHeight="1" x14ac:dyDescent="0.2">
      <c r="A22" s="161" t="s">
        <v>161</v>
      </c>
      <c r="B22" s="420" t="s">
        <v>50</v>
      </c>
      <c r="C22" s="843">
        <v>0</v>
      </c>
      <c r="D22" s="39" t="s">
        <v>391</v>
      </c>
      <c r="E22" s="674" t="s">
        <v>391</v>
      </c>
      <c r="F22" s="202" t="s">
        <v>391</v>
      </c>
      <c r="G22" s="202" t="s">
        <v>391</v>
      </c>
      <c r="H22" s="203" t="s">
        <v>391</v>
      </c>
      <c r="I22" s="204" t="s">
        <v>391</v>
      </c>
      <c r="J22" s="674" t="s">
        <v>391</v>
      </c>
      <c r="K22" s="29" t="s">
        <v>391</v>
      </c>
      <c r="L22" s="39" t="s">
        <v>391</v>
      </c>
      <c r="M22" s="674" t="s">
        <v>391</v>
      </c>
      <c r="N22" s="674" t="s">
        <v>391</v>
      </c>
      <c r="O22" s="674" t="s">
        <v>391</v>
      </c>
      <c r="P22" s="674" t="s">
        <v>391</v>
      </c>
      <c r="Q22" s="39" t="s">
        <v>391</v>
      </c>
      <c r="R22" s="674"/>
    </row>
    <row r="23" spans="1:18" s="163" customFormat="1" ht="14.1" customHeight="1" x14ac:dyDescent="0.2">
      <c r="A23" s="161" t="s">
        <v>162</v>
      </c>
      <c r="B23" s="420" t="s">
        <v>50</v>
      </c>
      <c r="C23" s="843">
        <v>0</v>
      </c>
      <c r="D23" s="39" t="s">
        <v>391</v>
      </c>
      <c r="E23" s="674" t="s">
        <v>391</v>
      </c>
      <c r="F23" s="202" t="s">
        <v>391</v>
      </c>
      <c r="G23" s="202" t="s">
        <v>391</v>
      </c>
      <c r="H23" s="203" t="s">
        <v>391</v>
      </c>
      <c r="I23" s="204" t="s">
        <v>391</v>
      </c>
      <c r="J23" s="674" t="s">
        <v>391</v>
      </c>
      <c r="K23" s="29" t="s">
        <v>391</v>
      </c>
      <c r="L23" s="39" t="s">
        <v>391</v>
      </c>
      <c r="M23" s="674" t="s">
        <v>391</v>
      </c>
      <c r="N23" s="674" t="s">
        <v>391</v>
      </c>
      <c r="O23" s="674" t="s">
        <v>391</v>
      </c>
      <c r="P23" s="674" t="s">
        <v>391</v>
      </c>
      <c r="Q23" s="39" t="s">
        <v>391</v>
      </c>
      <c r="R23" s="674"/>
    </row>
    <row r="24" spans="1:18" s="163" customFormat="1" ht="14.1" customHeight="1" x14ac:dyDescent="0.2">
      <c r="A24" s="161" t="s">
        <v>163</v>
      </c>
      <c r="B24" s="420" t="s">
        <v>50</v>
      </c>
      <c r="C24" s="843">
        <v>1</v>
      </c>
      <c r="D24" s="39" t="s">
        <v>391</v>
      </c>
      <c r="E24" s="674" t="s">
        <v>391</v>
      </c>
      <c r="F24" s="202" t="s">
        <v>391</v>
      </c>
      <c r="G24" s="202" t="s">
        <v>391</v>
      </c>
      <c r="H24" s="203" t="s">
        <v>391</v>
      </c>
      <c r="I24" s="204" t="s">
        <v>391</v>
      </c>
      <c r="J24" s="674" t="s">
        <v>391</v>
      </c>
      <c r="K24" s="29" t="s">
        <v>391</v>
      </c>
      <c r="L24" s="39" t="s">
        <v>391</v>
      </c>
      <c r="M24" s="674" t="s">
        <v>391</v>
      </c>
      <c r="N24" s="674" t="s">
        <v>391</v>
      </c>
      <c r="O24" s="674" t="s">
        <v>391</v>
      </c>
      <c r="P24" s="674" t="s">
        <v>391</v>
      </c>
      <c r="Q24" s="39" t="s">
        <v>391</v>
      </c>
      <c r="R24" s="674"/>
    </row>
    <row r="25" spans="1:18" s="163" customFormat="1" ht="14.1" customHeight="1" x14ac:dyDescent="0.2">
      <c r="A25" s="161" t="s">
        <v>164</v>
      </c>
      <c r="B25" s="420" t="s">
        <v>205</v>
      </c>
      <c r="C25" s="843">
        <v>4</v>
      </c>
      <c r="D25" s="39" t="s">
        <v>391</v>
      </c>
      <c r="E25" s="674" t="s">
        <v>391</v>
      </c>
      <c r="F25" s="202" t="s">
        <v>391</v>
      </c>
      <c r="G25" s="202" t="s">
        <v>391</v>
      </c>
      <c r="H25" s="203" t="s">
        <v>391</v>
      </c>
      <c r="I25" s="204" t="s">
        <v>391</v>
      </c>
      <c r="J25" s="674" t="s">
        <v>391</v>
      </c>
      <c r="K25" s="29" t="s">
        <v>391</v>
      </c>
      <c r="L25" s="39" t="s">
        <v>391</v>
      </c>
      <c r="M25" s="674" t="s">
        <v>391</v>
      </c>
      <c r="N25" s="674" t="s">
        <v>391</v>
      </c>
      <c r="O25" s="674" t="s">
        <v>391</v>
      </c>
      <c r="P25" s="674" t="s">
        <v>391</v>
      </c>
      <c r="Q25" s="39" t="s">
        <v>391</v>
      </c>
      <c r="R25" s="674"/>
    </row>
    <row r="26" spans="1:18" s="163" customFormat="1" ht="14.1" customHeight="1" x14ac:dyDescent="0.2">
      <c r="A26" s="161" t="s">
        <v>165</v>
      </c>
      <c r="B26" s="420" t="s">
        <v>205</v>
      </c>
      <c r="C26" s="843">
        <v>1</v>
      </c>
      <c r="D26" s="39" t="s">
        <v>391</v>
      </c>
      <c r="E26" s="674" t="s">
        <v>391</v>
      </c>
      <c r="F26" s="202" t="s">
        <v>391</v>
      </c>
      <c r="G26" s="202" t="s">
        <v>391</v>
      </c>
      <c r="H26" s="203" t="s">
        <v>391</v>
      </c>
      <c r="I26" s="204" t="s">
        <v>391</v>
      </c>
      <c r="J26" s="674" t="s">
        <v>391</v>
      </c>
      <c r="K26" s="29" t="s">
        <v>391</v>
      </c>
      <c r="L26" s="39" t="s">
        <v>391</v>
      </c>
      <c r="M26" s="674" t="s">
        <v>391</v>
      </c>
      <c r="N26" s="674" t="s">
        <v>391</v>
      </c>
      <c r="O26" s="674" t="s">
        <v>391</v>
      </c>
      <c r="P26" s="674" t="s">
        <v>391</v>
      </c>
      <c r="Q26" s="39" t="s">
        <v>391</v>
      </c>
      <c r="R26" s="674"/>
    </row>
    <row r="27" spans="1:18" s="163" customFormat="1" ht="14.1" customHeight="1" x14ac:dyDescent="0.2">
      <c r="A27" s="161" t="s">
        <v>166</v>
      </c>
      <c r="B27" s="420" t="s">
        <v>50</v>
      </c>
      <c r="C27" s="843">
        <v>1</v>
      </c>
      <c r="D27" s="39" t="s">
        <v>391</v>
      </c>
      <c r="E27" s="674" t="s">
        <v>391</v>
      </c>
      <c r="F27" s="202" t="s">
        <v>391</v>
      </c>
      <c r="G27" s="202" t="s">
        <v>391</v>
      </c>
      <c r="H27" s="203" t="s">
        <v>391</v>
      </c>
      <c r="I27" s="204" t="s">
        <v>391</v>
      </c>
      <c r="J27" s="674" t="s">
        <v>391</v>
      </c>
      <c r="K27" s="29" t="s">
        <v>391</v>
      </c>
      <c r="L27" s="39" t="s">
        <v>391</v>
      </c>
      <c r="M27" s="674" t="s">
        <v>391</v>
      </c>
      <c r="N27" s="674" t="s">
        <v>391</v>
      </c>
      <c r="O27" s="674" t="s">
        <v>391</v>
      </c>
      <c r="P27" s="674" t="s">
        <v>391</v>
      </c>
      <c r="Q27" s="39" t="s">
        <v>391</v>
      </c>
      <c r="R27" s="674"/>
    </row>
    <row r="28" spans="1:18" s="163" customFormat="1" ht="14.1" customHeight="1" x14ac:dyDescent="0.2">
      <c r="A28" s="161" t="s">
        <v>167</v>
      </c>
      <c r="B28" s="420" t="s">
        <v>50</v>
      </c>
      <c r="C28" s="843">
        <v>1</v>
      </c>
      <c r="D28" s="39" t="s">
        <v>391</v>
      </c>
      <c r="E28" s="674" t="s">
        <v>391</v>
      </c>
      <c r="F28" s="202" t="s">
        <v>391</v>
      </c>
      <c r="G28" s="202" t="s">
        <v>391</v>
      </c>
      <c r="H28" s="203" t="s">
        <v>391</v>
      </c>
      <c r="I28" s="204" t="s">
        <v>391</v>
      </c>
      <c r="J28" s="674" t="s">
        <v>391</v>
      </c>
      <c r="K28" s="29" t="s">
        <v>391</v>
      </c>
      <c r="L28" s="39" t="s">
        <v>391</v>
      </c>
      <c r="M28" s="674" t="s">
        <v>391</v>
      </c>
      <c r="N28" s="674" t="s">
        <v>391</v>
      </c>
      <c r="O28" s="674" t="s">
        <v>391</v>
      </c>
      <c r="P28" s="674" t="s">
        <v>391</v>
      </c>
      <c r="Q28" s="39" t="s">
        <v>391</v>
      </c>
      <c r="R28" s="674"/>
    </row>
    <row r="29" spans="1:18" s="163" customFormat="1" ht="14.1" customHeight="1" x14ac:dyDescent="0.2">
      <c r="A29" s="161" t="s">
        <v>168</v>
      </c>
      <c r="B29" s="420" t="s">
        <v>50</v>
      </c>
      <c r="C29" s="843">
        <v>4</v>
      </c>
      <c r="D29" s="39" t="s">
        <v>391</v>
      </c>
      <c r="E29" s="674" t="s">
        <v>391</v>
      </c>
      <c r="F29" s="202" t="s">
        <v>391</v>
      </c>
      <c r="G29" s="202" t="s">
        <v>391</v>
      </c>
      <c r="H29" s="203" t="s">
        <v>391</v>
      </c>
      <c r="I29" s="204" t="s">
        <v>391</v>
      </c>
      <c r="J29" s="674" t="s">
        <v>391</v>
      </c>
      <c r="K29" s="29" t="s">
        <v>391</v>
      </c>
      <c r="L29" s="39" t="s">
        <v>391</v>
      </c>
      <c r="M29" s="674" t="s">
        <v>391</v>
      </c>
      <c r="N29" s="674" t="s">
        <v>391</v>
      </c>
      <c r="O29" s="674" t="s">
        <v>391</v>
      </c>
      <c r="P29" s="674" t="s">
        <v>391</v>
      </c>
      <c r="Q29" s="39" t="s">
        <v>391</v>
      </c>
      <c r="R29" s="674"/>
    </row>
    <row r="30" spans="1:18" s="163" customFormat="1" ht="14.1" customHeight="1" x14ac:dyDescent="0.2">
      <c r="A30" s="161" t="s">
        <v>169</v>
      </c>
      <c r="B30" s="420" t="s">
        <v>50</v>
      </c>
      <c r="C30" s="843">
        <v>2</v>
      </c>
      <c r="D30" s="39" t="s">
        <v>391</v>
      </c>
      <c r="E30" s="674" t="s">
        <v>391</v>
      </c>
      <c r="F30" s="202" t="s">
        <v>391</v>
      </c>
      <c r="G30" s="202" t="s">
        <v>391</v>
      </c>
      <c r="H30" s="203" t="s">
        <v>391</v>
      </c>
      <c r="I30" s="204" t="s">
        <v>391</v>
      </c>
      <c r="J30" s="674" t="s">
        <v>391</v>
      </c>
      <c r="K30" s="29" t="s">
        <v>391</v>
      </c>
      <c r="L30" s="39" t="s">
        <v>391</v>
      </c>
      <c r="M30" s="674" t="s">
        <v>391</v>
      </c>
      <c r="N30" s="674" t="s">
        <v>391</v>
      </c>
      <c r="O30" s="674" t="s">
        <v>391</v>
      </c>
      <c r="P30" s="674" t="s">
        <v>391</v>
      </c>
      <c r="Q30" s="39" t="s">
        <v>391</v>
      </c>
      <c r="R30" s="674"/>
    </row>
    <row r="31" spans="1:18" s="163" customFormat="1" ht="14.1" customHeight="1" x14ac:dyDescent="0.2">
      <c r="A31" s="161" t="s">
        <v>170</v>
      </c>
      <c r="B31" s="420" t="s">
        <v>50</v>
      </c>
      <c r="C31" s="843">
        <v>1</v>
      </c>
      <c r="D31" s="39" t="s">
        <v>391</v>
      </c>
      <c r="E31" s="674" t="s">
        <v>391</v>
      </c>
      <c r="F31" s="202" t="s">
        <v>391</v>
      </c>
      <c r="G31" s="202" t="s">
        <v>391</v>
      </c>
      <c r="H31" s="203" t="s">
        <v>391</v>
      </c>
      <c r="I31" s="204" t="s">
        <v>391</v>
      </c>
      <c r="J31" s="674" t="s">
        <v>391</v>
      </c>
      <c r="K31" s="29" t="s">
        <v>391</v>
      </c>
      <c r="L31" s="39" t="s">
        <v>391</v>
      </c>
      <c r="M31" s="674" t="s">
        <v>391</v>
      </c>
      <c r="N31" s="674" t="s">
        <v>391</v>
      </c>
      <c r="O31" s="674" t="s">
        <v>391</v>
      </c>
      <c r="P31" s="674" t="s">
        <v>391</v>
      </c>
      <c r="Q31" s="39" t="s">
        <v>391</v>
      </c>
      <c r="R31" s="674"/>
    </row>
    <row r="32" spans="1:18" s="163" customFormat="1" ht="14.1" customHeight="1" x14ac:dyDescent="0.2">
      <c r="A32" s="161" t="s">
        <v>171</v>
      </c>
      <c r="B32" s="420" t="s">
        <v>50</v>
      </c>
      <c r="C32" s="843">
        <v>6</v>
      </c>
      <c r="D32" s="39">
        <v>589</v>
      </c>
      <c r="E32" s="674">
        <v>5</v>
      </c>
      <c r="F32" s="202">
        <v>12.924099999999999</v>
      </c>
      <c r="G32" s="202">
        <v>0.38700000000000001</v>
      </c>
      <c r="H32" s="203">
        <v>0.14199999999999999</v>
      </c>
      <c r="I32" s="204">
        <v>0.85799999999999998</v>
      </c>
      <c r="J32" s="674">
        <v>5</v>
      </c>
      <c r="K32" s="446" t="s">
        <v>391</v>
      </c>
      <c r="L32" s="647" t="s">
        <v>391</v>
      </c>
      <c r="M32" s="507" t="s">
        <v>391</v>
      </c>
      <c r="N32" s="507" t="s">
        <v>391</v>
      </c>
      <c r="O32" s="507" t="s">
        <v>391</v>
      </c>
      <c r="P32" s="507" t="s">
        <v>391</v>
      </c>
      <c r="Q32" s="647" t="s">
        <v>391</v>
      </c>
      <c r="R32" s="674"/>
    </row>
    <row r="33" spans="1:18" s="163" customFormat="1" ht="14.1" customHeight="1" x14ac:dyDescent="0.2">
      <c r="A33" s="161" t="s">
        <v>172</v>
      </c>
      <c r="B33" s="420" t="s">
        <v>50</v>
      </c>
      <c r="C33" s="843">
        <v>1</v>
      </c>
      <c r="D33" s="39" t="s">
        <v>391</v>
      </c>
      <c r="E33" s="674" t="s">
        <v>391</v>
      </c>
      <c r="F33" s="202" t="s">
        <v>391</v>
      </c>
      <c r="G33" s="202" t="s">
        <v>391</v>
      </c>
      <c r="H33" s="203" t="s">
        <v>391</v>
      </c>
      <c r="I33" s="204" t="s">
        <v>391</v>
      </c>
      <c r="J33" s="674" t="s">
        <v>391</v>
      </c>
      <c r="K33" s="29" t="s">
        <v>391</v>
      </c>
      <c r="L33" s="39" t="s">
        <v>391</v>
      </c>
      <c r="M33" s="674" t="s">
        <v>391</v>
      </c>
      <c r="N33" s="674" t="s">
        <v>391</v>
      </c>
      <c r="O33" s="674" t="s">
        <v>391</v>
      </c>
      <c r="P33" s="674" t="s">
        <v>391</v>
      </c>
      <c r="Q33" s="39" t="s">
        <v>391</v>
      </c>
      <c r="R33" s="674"/>
    </row>
    <row r="34" spans="1:18" s="163" customFormat="1" ht="14.1" customHeight="1" x14ac:dyDescent="0.2">
      <c r="A34" s="161" t="s">
        <v>173</v>
      </c>
      <c r="B34" s="420" t="s">
        <v>205</v>
      </c>
      <c r="C34" s="843">
        <v>0</v>
      </c>
      <c r="D34" s="39" t="s">
        <v>391</v>
      </c>
      <c r="E34" s="674" t="s">
        <v>391</v>
      </c>
      <c r="F34" s="202" t="s">
        <v>391</v>
      </c>
      <c r="G34" s="202" t="s">
        <v>391</v>
      </c>
      <c r="H34" s="203" t="s">
        <v>391</v>
      </c>
      <c r="I34" s="204" t="s">
        <v>391</v>
      </c>
      <c r="J34" s="674" t="s">
        <v>391</v>
      </c>
      <c r="K34" s="29" t="s">
        <v>391</v>
      </c>
      <c r="L34" s="39" t="s">
        <v>391</v>
      </c>
      <c r="M34" s="674" t="s">
        <v>391</v>
      </c>
      <c r="N34" s="674" t="s">
        <v>391</v>
      </c>
      <c r="O34" s="674" t="s">
        <v>391</v>
      </c>
      <c r="P34" s="674" t="s">
        <v>391</v>
      </c>
      <c r="Q34" s="39" t="s">
        <v>391</v>
      </c>
      <c r="R34" s="674"/>
    </row>
    <row r="35" spans="1:18" s="163" customFormat="1" ht="14.1" customHeight="1" x14ac:dyDescent="0.2">
      <c r="A35" s="161" t="s">
        <v>174</v>
      </c>
      <c r="B35" s="420" t="s">
        <v>50</v>
      </c>
      <c r="C35" s="843">
        <v>0</v>
      </c>
      <c r="D35" s="39" t="s">
        <v>391</v>
      </c>
      <c r="E35" s="674" t="s">
        <v>391</v>
      </c>
      <c r="F35" s="202" t="s">
        <v>391</v>
      </c>
      <c r="G35" s="202" t="s">
        <v>391</v>
      </c>
      <c r="H35" s="203" t="s">
        <v>391</v>
      </c>
      <c r="I35" s="204" t="s">
        <v>391</v>
      </c>
      <c r="J35" s="674" t="s">
        <v>391</v>
      </c>
      <c r="K35" s="29" t="s">
        <v>391</v>
      </c>
      <c r="L35" s="39" t="s">
        <v>391</v>
      </c>
      <c r="M35" s="674" t="s">
        <v>391</v>
      </c>
      <c r="N35" s="674" t="s">
        <v>391</v>
      </c>
      <c r="O35" s="674" t="s">
        <v>391</v>
      </c>
      <c r="P35" s="674" t="s">
        <v>391</v>
      </c>
      <c r="Q35" s="39" t="s">
        <v>391</v>
      </c>
      <c r="R35" s="674"/>
    </row>
    <row r="36" spans="1:18" s="163" customFormat="1" ht="14.1" customHeight="1" x14ac:dyDescent="0.2">
      <c r="A36" s="161" t="s">
        <v>175</v>
      </c>
      <c r="B36" s="420" t="s">
        <v>50</v>
      </c>
      <c r="C36" s="843">
        <v>0</v>
      </c>
      <c r="D36" s="39" t="s">
        <v>391</v>
      </c>
      <c r="E36" s="674" t="s">
        <v>391</v>
      </c>
      <c r="F36" s="202" t="s">
        <v>391</v>
      </c>
      <c r="G36" s="202" t="s">
        <v>391</v>
      </c>
      <c r="H36" s="203" t="s">
        <v>391</v>
      </c>
      <c r="I36" s="204" t="s">
        <v>391</v>
      </c>
      <c r="J36" s="674" t="s">
        <v>391</v>
      </c>
      <c r="K36" s="29" t="s">
        <v>391</v>
      </c>
      <c r="L36" s="39" t="s">
        <v>391</v>
      </c>
      <c r="M36" s="674" t="s">
        <v>391</v>
      </c>
      <c r="N36" s="674" t="s">
        <v>391</v>
      </c>
      <c r="O36" s="674" t="s">
        <v>391</v>
      </c>
      <c r="P36" s="674" t="s">
        <v>391</v>
      </c>
      <c r="Q36" s="39" t="s">
        <v>391</v>
      </c>
      <c r="R36" s="674"/>
    </row>
    <row r="37" spans="1:18" s="163" customFormat="1" ht="14.1" customHeight="1" x14ac:dyDescent="0.2">
      <c r="A37" s="161" t="s">
        <v>176</v>
      </c>
      <c r="B37" s="420" t="s">
        <v>50</v>
      </c>
      <c r="C37" s="843">
        <v>0</v>
      </c>
      <c r="D37" s="39" t="s">
        <v>391</v>
      </c>
      <c r="E37" s="674" t="s">
        <v>391</v>
      </c>
      <c r="F37" s="202" t="s">
        <v>391</v>
      </c>
      <c r="G37" s="202" t="s">
        <v>391</v>
      </c>
      <c r="H37" s="203" t="s">
        <v>391</v>
      </c>
      <c r="I37" s="204" t="s">
        <v>391</v>
      </c>
      <c r="J37" s="674" t="s">
        <v>391</v>
      </c>
      <c r="K37" s="29" t="s">
        <v>391</v>
      </c>
      <c r="L37" s="39" t="s">
        <v>391</v>
      </c>
      <c r="M37" s="674" t="s">
        <v>391</v>
      </c>
      <c r="N37" s="674" t="s">
        <v>391</v>
      </c>
      <c r="O37" s="674" t="s">
        <v>391</v>
      </c>
      <c r="P37" s="674" t="s">
        <v>391</v>
      </c>
      <c r="Q37" s="39" t="s">
        <v>391</v>
      </c>
      <c r="R37" s="674"/>
    </row>
    <row r="38" spans="1:18" s="163" customFormat="1" ht="14.1" customHeight="1" x14ac:dyDescent="0.2">
      <c r="A38" s="161" t="s">
        <v>177</v>
      </c>
      <c r="B38" s="420" t="s">
        <v>50</v>
      </c>
      <c r="C38" s="843">
        <v>0</v>
      </c>
      <c r="D38" s="39" t="s">
        <v>391</v>
      </c>
      <c r="E38" s="674" t="s">
        <v>391</v>
      </c>
      <c r="F38" s="202" t="s">
        <v>391</v>
      </c>
      <c r="G38" s="202" t="s">
        <v>391</v>
      </c>
      <c r="H38" s="203" t="s">
        <v>391</v>
      </c>
      <c r="I38" s="204" t="s">
        <v>391</v>
      </c>
      <c r="J38" s="674" t="s">
        <v>391</v>
      </c>
      <c r="K38" s="29" t="s">
        <v>391</v>
      </c>
      <c r="L38" s="39" t="s">
        <v>391</v>
      </c>
      <c r="M38" s="674" t="s">
        <v>391</v>
      </c>
      <c r="N38" s="674" t="s">
        <v>391</v>
      </c>
      <c r="O38" s="674" t="s">
        <v>391</v>
      </c>
      <c r="P38" s="674" t="s">
        <v>391</v>
      </c>
      <c r="Q38" s="39" t="s">
        <v>391</v>
      </c>
      <c r="R38" s="674"/>
    </row>
    <row r="39" spans="1:18" s="163" customFormat="1" ht="14.1" customHeight="1" x14ac:dyDescent="0.2">
      <c r="A39" s="161" t="s">
        <v>178</v>
      </c>
      <c r="B39" s="420" t="s">
        <v>50</v>
      </c>
      <c r="C39" s="843">
        <v>10</v>
      </c>
      <c r="D39" s="39">
        <v>367</v>
      </c>
      <c r="E39" s="674">
        <v>7</v>
      </c>
      <c r="F39" s="202">
        <v>7.8276000000000003</v>
      </c>
      <c r="G39" s="202">
        <v>0.89400000000000002</v>
      </c>
      <c r="H39" s="203">
        <v>0.39100000000000001</v>
      </c>
      <c r="I39" s="204">
        <v>1.7689999999999999</v>
      </c>
      <c r="J39" s="674">
        <v>5</v>
      </c>
      <c r="K39" s="446" t="s">
        <v>391</v>
      </c>
      <c r="L39" s="647" t="s">
        <v>391</v>
      </c>
      <c r="M39" s="507" t="s">
        <v>391</v>
      </c>
      <c r="N39" s="507" t="s">
        <v>391</v>
      </c>
      <c r="O39" s="507" t="s">
        <v>391</v>
      </c>
      <c r="P39" s="507" t="s">
        <v>391</v>
      </c>
      <c r="Q39" s="647" t="s">
        <v>391</v>
      </c>
      <c r="R39" s="674"/>
    </row>
    <row r="40" spans="1:18" s="163" customFormat="1" ht="14.1" customHeight="1" x14ac:dyDescent="0.2">
      <c r="A40" s="161" t="s">
        <v>179</v>
      </c>
      <c r="B40" s="420"/>
      <c r="C40" s="843">
        <v>2</v>
      </c>
      <c r="D40" s="39" t="s">
        <v>391</v>
      </c>
      <c r="E40" s="674" t="s">
        <v>391</v>
      </c>
      <c r="F40" s="202" t="s">
        <v>391</v>
      </c>
      <c r="G40" s="202" t="s">
        <v>391</v>
      </c>
      <c r="H40" s="203" t="s">
        <v>391</v>
      </c>
      <c r="I40" s="204" t="s">
        <v>391</v>
      </c>
      <c r="J40" s="674" t="s">
        <v>391</v>
      </c>
      <c r="K40" s="29" t="s">
        <v>391</v>
      </c>
      <c r="L40" s="39" t="s">
        <v>391</v>
      </c>
      <c r="M40" s="674" t="s">
        <v>391</v>
      </c>
      <c r="N40" s="674" t="s">
        <v>391</v>
      </c>
      <c r="O40" s="674" t="s">
        <v>391</v>
      </c>
      <c r="P40" s="674" t="s">
        <v>391</v>
      </c>
      <c r="Q40" s="39" t="s">
        <v>391</v>
      </c>
      <c r="R40" s="674"/>
    </row>
    <row r="41" spans="1:18" s="163" customFormat="1" ht="14.1" customHeight="1" x14ac:dyDescent="0.2">
      <c r="A41" s="161" t="s">
        <v>180</v>
      </c>
      <c r="B41" s="420" t="s">
        <v>50</v>
      </c>
      <c r="C41" s="843">
        <v>0</v>
      </c>
      <c r="D41" s="39" t="s">
        <v>391</v>
      </c>
      <c r="E41" s="674" t="s">
        <v>391</v>
      </c>
      <c r="F41" s="202" t="s">
        <v>391</v>
      </c>
      <c r="G41" s="202" t="s">
        <v>391</v>
      </c>
      <c r="H41" s="203" t="s">
        <v>391</v>
      </c>
      <c r="I41" s="204" t="s">
        <v>391</v>
      </c>
      <c r="J41" s="674" t="s">
        <v>391</v>
      </c>
      <c r="K41" s="29" t="s">
        <v>391</v>
      </c>
      <c r="L41" s="39" t="s">
        <v>391</v>
      </c>
      <c r="M41" s="674" t="s">
        <v>391</v>
      </c>
      <c r="N41" s="674" t="s">
        <v>391</v>
      </c>
      <c r="O41" s="674" t="s">
        <v>391</v>
      </c>
      <c r="P41" s="674" t="s">
        <v>391</v>
      </c>
      <c r="Q41" s="39" t="s">
        <v>391</v>
      </c>
      <c r="R41" s="674"/>
    </row>
    <row r="42" spans="1:18" s="163" customFormat="1" ht="14.1" customHeight="1" x14ac:dyDescent="0.2">
      <c r="A42" s="161" t="s">
        <v>181</v>
      </c>
      <c r="B42" s="420" t="s">
        <v>50</v>
      </c>
      <c r="C42" s="843">
        <v>16</v>
      </c>
      <c r="D42" s="844">
        <v>311</v>
      </c>
      <c r="E42" s="87">
        <v>4</v>
      </c>
      <c r="F42" s="440">
        <v>6.1231999999999998</v>
      </c>
      <c r="G42" s="440">
        <v>0.65300000000000002</v>
      </c>
      <c r="H42" s="609">
        <v>0.20799999999999999</v>
      </c>
      <c r="I42" s="436">
        <v>1.5760000000000001</v>
      </c>
      <c r="J42" s="87">
        <v>1</v>
      </c>
      <c r="K42" s="446" t="s">
        <v>391</v>
      </c>
      <c r="L42" s="647" t="s">
        <v>391</v>
      </c>
      <c r="M42" s="507" t="s">
        <v>391</v>
      </c>
      <c r="N42" s="507" t="s">
        <v>391</v>
      </c>
      <c r="O42" s="507" t="s">
        <v>391</v>
      </c>
      <c r="P42" s="507" t="s">
        <v>391</v>
      </c>
      <c r="Q42" s="647" t="s">
        <v>391</v>
      </c>
    </row>
    <row r="43" spans="1:18" s="163" customFormat="1" ht="14.1" customHeight="1" x14ac:dyDescent="0.2">
      <c r="A43" s="161" t="s">
        <v>182</v>
      </c>
      <c r="B43" s="420" t="s">
        <v>50</v>
      </c>
      <c r="C43" s="843">
        <v>1</v>
      </c>
      <c r="D43" s="39" t="s">
        <v>391</v>
      </c>
      <c r="E43" s="674" t="s">
        <v>391</v>
      </c>
      <c r="F43" s="202" t="s">
        <v>391</v>
      </c>
      <c r="G43" s="202" t="s">
        <v>391</v>
      </c>
      <c r="H43" s="203" t="s">
        <v>391</v>
      </c>
      <c r="I43" s="204" t="s">
        <v>391</v>
      </c>
      <c r="J43" s="674" t="s">
        <v>391</v>
      </c>
      <c r="K43" s="29" t="s">
        <v>391</v>
      </c>
      <c r="L43" s="39" t="s">
        <v>391</v>
      </c>
      <c r="M43" s="674" t="s">
        <v>391</v>
      </c>
      <c r="N43" s="674" t="s">
        <v>391</v>
      </c>
      <c r="O43" s="674" t="s">
        <v>391</v>
      </c>
      <c r="P43" s="674" t="s">
        <v>391</v>
      </c>
      <c r="Q43" s="39" t="s">
        <v>391</v>
      </c>
      <c r="R43" s="674"/>
    </row>
    <row r="44" spans="1:18" s="163" customFormat="1" ht="14.1" customHeight="1" x14ac:dyDescent="0.2">
      <c r="A44" s="161" t="s">
        <v>183</v>
      </c>
      <c r="B44" s="420" t="s">
        <v>50</v>
      </c>
      <c r="C44" s="843">
        <v>5</v>
      </c>
      <c r="D44" s="39">
        <v>344</v>
      </c>
      <c r="E44" s="674">
        <v>11</v>
      </c>
      <c r="F44" s="202">
        <v>7.4612999999999996</v>
      </c>
      <c r="G44" s="202">
        <v>1.474</v>
      </c>
      <c r="H44" s="203">
        <v>0.77500000000000002</v>
      </c>
      <c r="I44" s="204">
        <v>2.5619999999999998</v>
      </c>
      <c r="J44" s="674">
        <v>3</v>
      </c>
      <c r="K44" s="446" t="s">
        <v>391</v>
      </c>
      <c r="L44" s="647" t="s">
        <v>391</v>
      </c>
      <c r="M44" s="507" t="s">
        <v>391</v>
      </c>
      <c r="N44" s="507" t="s">
        <v>391</v>
      </c>
      <c r="O44" s="507" t="s">
        <v>391</v>
      </c>
      <c r="P44" s="507" t="s">
        <v>391</v>
      </c>
      <c r="Q44" s="647" t="s">
        <v>391</v>
      </c>
      <c r="R44" s="674"/>
    </row>
    <row r="45" spans="1:18" s="163" customFormat="1" ht="14.1" customHeight="1" x14ac:dyDescent="0.2">
      <c r="A45" s="161" t="s">
        <v>184</v>
      </c>
      <c r="B45" s="420" t="s">
        <v>50</v>
      </c>
      <c r="C45" s="843">
        <v>37</v>
      </c>
      <c r="D45" s="982">
        <v>1359</v>
      </c>
      <c r="E45" s="87">
        <v>50</v>
      </c>
      <c r="F45" s="440">
        <v>31.3996</v>
      </c>
      <c r="G45" s="440">
        <v>1.5920000000000001</v>
      </c>
      <c r="H45" s="609">
        <v>1.1950000000000001</v>
      </c>
      <c r="I45" s="436">
        <v>2.0819999999999999</v>
      </c>
      <c r="J45" s="87">
        <v>13</v>
      </c>
      <c r="K45" s="446">
        <v>0</v>
      </c>
      <c r="L45" s="647">
        <v>0</v>
      </c>
      <c r="M45" s="507" t="s">
        <v>391</v>
      </c>
      <c r="N45" s="507" t="s">
        <v>391</v>
      </c>
      <c r="O45" s="507" t="s">
        <v>391</v>
      </c>
      <c r="P45" s="507" t="s">
        <v>391</v>
      </c>
      <c r="Q45" s="647" t="s">
        <v>391</v>
      </c>
    </row>
    <row r="46" spans="1:18" s="163" customFormat="1" ht="14.1" customHeight="1" x14ac:dyDescent="0.2">
      <c r="A46" s="161" t="s">
        <v>185</v>
      </c>
      <c r="B46" s="420" t="s">
        <v>205</v>
      </c>
      <c r="C46" s="843">
        <v>0</v>
      </c>
      <c r="D46" s="39" t="s">
        <v>391</v>
      </c>
      <c r="E46" s="674" t="s">
        <v>391</v>
      </c>
      <c r="F46" s="202" t="s">
        <v>391</v>
      </c>
      <c r="G46" s="202" t="s">
        <v>391</v>
      </c>
      <c r="H46" s="203" t="s">
        <v>391</v>
      </c>
      <c r="I46" s="204" t="s">
        <v>391</v>
      </c>
      <c r="J46" s="674" t="s">
        <v>391</v>
      </c>
      <c r="K46" s="29" t="s">
        <v>391</v>
      </c>
      <c r="L46" s="39" t="s">
        <v>391</v>
      </c>
      <c r="M46" s="674" t="s">
        <v>391</v>
      </c>
      <c r="N46" s="674" t="s">
        <v>391</v>
      </c>
      <c r="O46" s="674" t="s">
        <v>391</v>
      </c>
      <c r="P46" s="674" t="s">
        <v>391</v>
      </c>
      <c r="Q46" s="39" t="s">
        <v>391</v>
      </c>
      <c r="R46" s="674"/>
    </row>
    <row r="47" spans="1:18" s="163" customFormat="1" ht="14.1" customHeight="1" x14ac:dyDescent="0.2">
      <c r="A47" s="161" t="s">
        <v>186</v>
      </c>
      <c r="B47" s="420" t="s">
        <v>50</v>
      </c>
      <c r="C47" s="843">
        <v>0</v>
      </c>
      <c r="D47" s="39" t="s">
        <v>391</v>
      </c>
      <c r="E47" s="674" t="s">
        <v>391</v>
      </c>
      <c r="F47" s="202" t="s">
        <v>391</v>
      </c>
      <c r="G47" s="202" t="s">
        <v>391</v>
      </c>
      <c r="H47" s="203" t="s">
        <v>391</v>
      </c>
      <c r="I47" s="204" t="s">
        <v>391</v>
      </c>
      <c r="J47" s="674" t="s">
        <v>391</v>
      </c>
      <c r="K47" s="29" t="s">
        <v>391</v>
      </c>
      <c r="L47" s="39" t="s">
        <v>391</v>
      </c>
      <c r="M47" s="674" t="s">
        <v>391</v>
      </c>
      <c r="N47" s="674" t="s">
        <v>391</v>
      </c>
      <c r="O47" s="674" t="s">
        <v>391</v>
      </c>
      <c r="P47" s="674" t="s">
        <v>391</v>
      </c>
      <c r="Q47" s="39" t="s">
        <v>391</v>
      </c>
      <c r="R47" s="674"/>
    </row>
    <row r="48" spans="1:18" s="163" customFormat="1" ht="14.1" customHeight="1" x14ac:dyDescent="0.2">
      <c r="A48" s="161" t="s">
        <v>187</v>
      </c>
      <c r="B48" s="420" t="s">
        <v>50</v>
      </c>
      <c r="C48" s="843">
        <v>2</v>
      </c>
      <c r="D48" s="39" t="s">
        <v>391</v>
      </c>
      <c r="E48" s="674" t="s">
        <v>391</v>
      </c>
      <c r="F48" s="202" t="s">
        <v>391</v>
      </c>
      <c r="G48" s="202" t="s">
        <v>391</v>
      </c>
      <c r="H48" s="203" t="s">
        <v>391</v>
      </c>
      <c r="I48" s="204" t="s">
        <v>391</v>
      </c>
      <c r="J48" s="674" t="s">
        <v>391</v>
      </c>
      <c r="K48" s="29" t="s">
        <v>391</v>
      </c>
      <c r="L48" s="39" t="s">
        <v>391</v>
      </c>
      <c r="M48" s="674" t="s">
        <v>391</v>
      </c>
      <c r="N48" s="674" t="s">
        <v>391</v>
      </c>
      <c r="O48" s="674" t="s">
        <v>391</v>
      </c>
      <c r="P48" s="674" t="s">
        <v>391</v>
      </c>
      <c r="Q48" s="39" t="s">
        <v>391</v>
      </c>
      <c r="R48" s="674"/>
    </row>
    <row r="49" spans="1:18" s="163" customFormat="1" ht="14.1" customHeight="1" x14ac:dyDescent="0.2">
      <c r="A49" s="161" t="s">
        <v>188</v>
      </c>
      <c r="B49" s="420" t="s">
        <v>50</v>
      </c>
      <c r="C49" s="843">
        <v>1</v>
      </c>
      <c r="D49" s="39" t="s">
        <v>391</v>
      </c>
      <c r="E49" s="674" t="s">
        <v>391</v>
      </c>
      <c r="F49" s="202" t="s">
        <v>391</v>
      </c>
      <c r="G49" s="202" t="s">
        <v>391</v>
      </c>
      <c r="H49" s="203" t="s">
        <v>391</v>
      </c>
      <c r="I49" s="204" t="s">
        <v>391</v>
      </c>
      <c r="J49" s="674" t="s">
        <v>391</v>
      </c>
      <c r="K49" s="29" t="s">
        <v>391</v>
      </c>
      <c r="L49" s="39" t="s">
        <v>391</v>
      </c>
      <c r="M49" s="674" t="s">
        <v>391</v>
      </c>
      <c r="N49" s="674" t="s">
        <v>391</v>
      </c>
      <c r="O49" s="674" t="s">
        <v>391</v>
      </c>
      <c r="P49" s="674" t="s">
        <v>391</v>
      </c>
      <c r="Q49" s="39" t="s">
        <v>391</v>
      </c>
      <c r="R49" s="674"/>
    </row>
    <row r="50" spans="1:18" s="163" customFormat="1" ht="14.1" customHeight="1" x14ac:dyDescent="0.2">
      <c r="A50" s="161" t="s">
        <v>189</v>
      </c>
      <c r="B50" s="420" t="s">
        <v>50</v>
      </c>
      <c r="C50" s="843">
        <v>1</v>
      </c>
      <c r="D50" s="39" t="s">
        <v>391</v>
      </c>
      <c r="E50" s="674" t="s">
        <v>391</v>
      </c>
      <c r="F50" s="202" t="s">
        <v>391</v>
      </c>
      <c r="G50" s="202" t="s">
        <v>391</v>
      </c>
      <c r="H50" s="203" t="s">
        <v>391</v>
      </c>
      <c r="I50" s="204" t="s">
        <v>391</v>
      </c>
      <c r="J50" s="674" t="s">
        <v>391</v>
      </c>
      <c r="K50" s="29" t="s">
        <v>391</v>
      </c>
      <c r="L50" s="39" t="s">
        <v>391</v>
      </c>
      <c r="M50" s="674" t="s">
        <v>391</v>
      </c>
      <c r="N50" s="674" t="s">
        <v>391</v>
      </c>
      <c r="O50" s="674" t="s">
        <v>391</v>
      </c>
      <c r="P50" s="674" t="s">
        <v>391</v>
      </c>
      <c r="Q50" s="39" t="s">
        <v>391</v>
      </c>
      <c r="R50" s="674"/>
    </row>
    <row r="51" spans="1:18" s="163" customFormat="1" ht="14.1" customHeight="1" x14ac:dyDescent="0.2">
      <c r="A51" s="161" t="s">
        <v>190</v>
      </c>
      <c r="B51" s="420" t="s">
        <v>205</v>
      </c>
      <c r="C51" s="843">
        <v>97</v>
      </c>
      <c r="D51" s="722">
        <v>3085</v>
      </c>
      <c r="E51" s="87">
        <v>31</v>
      </c>
      <c r="F51" s="440">
        <v>59.215899999999998</v>
      </c>
      <c r="G51" s="440">
        <v>0.52400000000000002</v>
      </c>
      <c r="H51" s="609">
        <v>0.36199999999999999</v>
      </c>
      <c r="I51" s="436">
        <v>0.73399999999999999</v>
      </c>
      <c r="J51" s="87">
        <v>18</v>
      </c>
      <c r="K51" s="611">
        <v>0</v>
      </c>
      <c r="L51" s="442">
        <v>0</v>
      </c>
      <c r="M51" s="507" t="s">
        <v>391</v>
      </c>
      <c r="N51" s="507" t="s">
        <v>391</v>
      </c>
      <c r="O51" s="507" t="s">
        <v>391</v>
      </c>
      <c r="P51" s="507" t="s">
        <v>391</v>
      </c>
      <c r="Q51" s="647" t="s">
        <v>391</v>
      </c>
    </row>
    <row r="52" spans="1:18" s="163" customFormat="1" ht="14.1" customHeight="1" x14ac:dyDescent="0.2">
      <c r="A52" s="161" t="s">
        <v>191</v>
      </c>
      <c r="B52" s="420" t="s">
        <v>205</v>
      </c>
      <c r="C52" s="843">
        <v>0</v>
      </c>
      <c r="D52" s="39" t="s">
        <v>391</v>
      </c>
      <c r="E52" s="674" t="s">
        <v>391</v>
      </c>
      <c r="F52" s="202" t="s">
        <v>391</v>
      </c>
      <c r="G52" s="202" t="s">
        <v>391</v>
      </c>
      <c r="H52" s="203" t="s">
        <v>391</v>
      </c>
      <c r="I52" s="204" t="s">
        <v>391</v>
      </c>
      <c r="J52" s="674" t="s">
        <v>391</v>
      </c>
      <c r="K52" s="29" t="s">
        <v>391</v>
      </c>
      <c r="L52" s="39" t="s">
        <v>391</v>
      </c>
      <c r="M52" s="674" t="s">
        <v>391</v>
      </c>
      <c r="N52" s="674" t="s">
        <v>391</v>
      </c>
      <c r="O52" s="674" t="s">
        <v>391</v>
      </c>
      <c r="P52" s="674" t="s">
        <v>391</v>
      </c>
      <c r="Q52" s="39" t="s">
        <v>391</v>
      </c>
      <c r="R52" s="674"/>
    </row>
    <row r="53" spans="1:18" s="163" customFormat="1" ht="13.15" customHeight="1" x14ac:dyDescent="0.2">
      <c r="A53" s="161" t="s">
        <v>192</v>
      </c>
      <c r="B53" s="420" t="s">
        <v>50</v>
      </c>
      <c r="C53" s="843">
        <v>0</v>
      </c>
      <c r="D53" s="39" t="s">
        <v>391</v>
      </c>
      <c r="E53" s="674" t="s">
        <v>391</v>
      </c>
      <c r="F53" s="202" t="s">
        <v>391</v>
      </c>
      <c r="G53" s="202" t="s">
        <v>391</v>
      </c>
      <c r="H53" s="203" t="s">
        <v>391</v>
      </c>
      <c r="I53" s="204" t="s">
        <v>391</v>
      </c>
      <c r="J53" s="674" t="s">
        <v>391</v>
      </c>
      <c r="K53" s="29" t="s">
        <v>391</v>
      </c>
      <c r="L53" s="39" t="s">
        <v>391</v>
      </c>
      <c r="M53" s="674" t="s">
        <v>391</v>
      </c>
      <c r="N53" s="674" t="s">
        <v>391</v>
      </c>
      <c r="O53" s="674" t="s">
        <v>391</v>
      </c>
      <c r="P53" s="674" t="s">
        <v>391</v>
      </c>
      <c r="Q53" s="39" t="s">
        <v>391</v>
      </c>
      <c r="R53" s="674"/>
    </row>
    <row r="54" spans="1:18" s="163" customFormat="1" ht="14.1" customHeight="1" x14ac:dyDescent="0.2">
      <c r="A54" s="161" t="s">
        <v>193</v>
      </c>
      <c r="B54" s="420" t="s">
        <v>205</v>
      </c>
      <c r="C54" s="843">
        <v>0</v>
      </c>
      <c r="D54" s="39" t="s">
        <v>391</v>
      </c>
      <c r="E54" s="674" t="s">
        <v>391</v>
      </c>
      <c r="F54" s="202" t="s">
        <v>391</v>
      </c>
      <c r="G54" s="202" t="s">
        <v>391</v>
      </c>
      <c r="H54" s="203" t="s">
        <v>391</v>
      </c>
      <c r="I54" s="204" t="s">
        <v>391</v>
      </c>
      <c r="J54" s="674" t="s">
        <v>391</v>
      </c>
      <c r="K54" s="29" t="s">
        <v>391</v>
      </c>
      <c r="L54" s="39" t="s">
        <v>391</v>
      </c>
      <c r="M54" s="674" t="s">
        <v>391</v>
      </c>
      <c r="N54" s="674" t="s">
        <v>391</v>
      </c>
      <c r="O54" s="674" t="s">
        <v>391</v>
      </c>
      <c r="P54" s="674" t="s">
        <v>391</v>
      </c>
      <c r="Q54" s="39" t="s">
        <v>391</v>
      </c>
      <c r="R54" s="674"/>
    </row>
    <row r="55" spans="1:18" s="163" customFormat="1" ht="14.1" customHeight="1" x14ac:dyDescent="0.2">
      <c r="A55" s="161" t="s">
        <v>194</v>
      </c>
      <c r="B55" s="420" t="s">
        <v>50</v>
      </c>
      <c r="C55" s="843">
        <v>8</v>
      </c>
      <c r="D55" s="39">
        <v>298</v>
      </c>
      <c r="E55" s="674">
        <v>9</v>
      </c>
      <c r="F55" s="202">
        <v>6.2834000000000003</v>
      </c>
      <c r="G55" s="202">
        <v>1.4319999999999999</v>
      </c>
      <c r="H55" s="203">
        <v>0.69899999999999995</v>
      </c>
      <c r="I55" s="204">
        <v>2.629</v>
      </c>
      <c r="J55" s="674">
        <v>1</v>
      </c>
      <c r="K55" s="29" t="s">
        <v>391</v>
      </c>
      <c r="L55" s="39" t="s">
        <v>391</v>
      </c>
      <c r="M55" s="507" t="s">
        <v>391</v>
      </c>
      <c r="N55" s="507" t="s">
        <v>391</v>
      </c>
      <c r="O55" s="507" t="s">
        <v>391</v>
      </c>
      <c r="P55" s="507" t="s">
        <v>391</v>
      </c>
      <c r="Q55" s="647" t="s">
        <v>391</v>
      </c>
      <c r="R55" s="674"/>
    </row>
    <row r="56" spans="1:18" s="163" customFormat="1" ht="14.1" customHeight="1" x14ac:dyDescent="0.2">
      <c r="A56" s="161" t="s">
        <v>195</v>
      </c>
      <c r="B56" s="420" t="s">
        <v>50</v>
      </c>
      <c r="C56" s="843">
        <v>5</v>
      </c>
      <c r="D56" s="844">
        <v>278</v>
      </c>
      <c r="E56" s="87">
        <v>4</v>
      </c>
      <c r="F56" s="440">
        <v>6.0286</v>
      </c>
      <c r="G56" s="440">
        <v>0.66400000000000003</v>
      </c>
      <c r="H56" s="609">
        <v>0.21099999999999999</v>
      </c>
      <c r="I56" s="436">
        <v>1.6</v>
      </c>
      <c r="J56" s="87">
        <v>3</v>
      </c>
      <c r="K56" s="446" t="s">
        <v>391</v>
      </c>
      <c r="L56" s="647" t="s">
        <v>391</v>
      </c>
      <c r="M56" s="507" t="s">
        <v>391</v>
      </c>
      <c r="N56" s="507" t="s">
        <v>391</v>
      </c>
      <c r="O56" s="507" t="s">
        <v>391</v>
      </c>
      <c r="P56" s="507" t="s">
        <v>391</v>
      </c>
      <c r="Q56" s="647" t="s">
        <v>391</v>
      </c>
    </row>
    <row r="57" spans="1:18" s="163" customFormat="1" ht="14.1" customHeight="1" x14ac:dyDescent="0.2">
      <c r="A57" s="161" t="s">
        <v>196</v>
      </c>
      <c r="B57" s="420" t="s">
        <v>50</v>
      </c>
      <c r="C57" s="843">
        <v>1</v>
      </c>
      <c r="D57" s="39" t="s">
        <v>391</v>
      </c>
      <c r="E57" s="674" t="s">
        <v>391</v>
      </c>
      <c r="F57" s="202" t="s">
        <v>391</v>
      </c>
      <c r="G57" s="202" t="s">
        <v>391</v>
      </c>
      <c r="H57" s="203" t="s">
        <v>391</v>
      </c>
      <c r="I57" s="204" t="s">
        <v>391</v>
      </c>
      <c r="J57" s="674" t="s">
        <v>391</v>
      </c>
      <c r="K57" s="29" t="s">
        <v>391</v>
      </c>
      <c r="L57" s="39" t="s">
        <v>391</v>
      </c>
      <c r="M57" s="674" t="s">
        <v>391</v>
      </c>
      <c r="N57" s="674" t="s">
        <v>391</v>
      </c>
      <c r="O57" s="674" t="s">
        <v>391</v>
      </c>
      <c r="P57" s="674" t="s">
        <v>391</v>
      </c>
      <c r="Q57" s="39" t="s">
        <v>391</v>
      </c>
    </row>
    <row r="58" spans="1:18" s="163" customFormat="1" ht="14.1" customHeight="1" x14ac:dyDescent="0.2">
      <c r="A58" s="161" t="s">
        <v>197</v>
      </c>
      <c r="B58" s="420" t="s">
        <v>50</v>
      </c>
      <c r="C58" s="843">
        <v>4</v>
      </c>
      <c r="D58" s="39" t="s">
        <v>391</v>
      </c>
      <c r="E58" s="674" t="s">
        <v>391</v>
      </c>
      <c r="F58" s="202" t="s">
        <v>391</v>
      </c>
      <c r="G58" s="202" t="s">
        <v>391</v>
      </c>
      <c r="H58" s="203" t="s">
        <v>391</v>
      </c>
      <c r="I58" s="204" t="s">
        <v>391</v>
      </c>
      <c r="J58" s="674" t="s">
        <v>391</v>
      </c>
      <c r="K58" s="29" t="s">
        <v>391</v>
      </c>
      <c r="L58" s="39" t="s">
        <v>391</v>
      </c>
      <c r="M58" s="674" t="s">
        <v>391</v>
      </c>
      <c r="N58" s="674" t="s">
        <v>391</v>
      </c>
      <c r="O58" s="674" t="s">
        <v>391</v>
      </c>
      <c r="P58" s="674" t="s">
        <v>391</v>
      </c>
      <c r="Q58" s="39" t="s">
        <v>391</v>
      </c>
      <c r="R58" s="674"/>
    </row>
    <row r="59" spans="1:18" s="163" customFormat="1" ht="14.1" customHeight="1" x14ac:dyDescent="0.2">
      <c r="A59" s="744" t="s">
        <v>198</v>
      </c>
      <c r="B59" s="958" t="s">
        <v>50</v>
      </c>
      <c r="C59" s="437">
        <v>0</v>
      </c>
      <c r="D59" s="39" t="s">
        <v>391</v>
      </c>
      <c r="E59" s="674" t="s">
        <v>391</v>
      </c>
      <c r="F59" s="202" t="s">
        <v>391</v>
      </c>
      <c r="G59" s="202" t="s">
        <v>391</v>
      </c>
      <c r="H59" s="203" t="s">
        <v>391</v>
      </c>
      <c r="I59" s="204" t="s">
        <v>391</v>
      </c>
      <c r="J59" s="674" t="s">
        <v>391</v>
      </c>
      <c r="K59" s="29" t="s">
        <v>391</v>
      </c>
      <c r="L59" s="39" t="s">
        <v>391</v>
      </c>
      <c r="M59" s="674" t="s">
        <v>391</v>
      </c>
      <c r="N59" s="674" t="s">
        <v>391</v>
      </c>
      <c r="O59" s="674" t="s">
        <v>391</v>
      </c>
      <c r="P59" s="674" t="s">
        <v>391</v>
      </c>
      <c r="Q59" s="39" t="s">
        <v>391</v>
      </c>
      <c r="R59" s="674"/>
    </row>
    <row r="60" spans="1:18" s="163" customFormat="1" ht="14.1" customHeight="1" x14ac:dyDescent="0.2">
      <c r="A60" s="164" t="s">
        <v>199</v>
      </c>
      <c r="B60" s="909"/>
      <c r="C60" s="959">
        <v>270</v>
      </c>
      <c r="D60" s="753">
        <v>9280</v>
      </c>
      <c r="E60" s="642">
        <v>181</v>
      </c>
      <c r="F60" s="640">
        <v>194.58600000000001</v>
      </c>
      <c r="G60" s="640">
        <v>0.93</v>
      </c>
      <c r="H60" s="640">
        <v>0.80200000000000005</v>
      </c>
      <c r="I60" s="641">
        <v>1.073</v>
      </c>
      <c r="J60" s="642">
        <v>65</v>
      </c>
      <c r="K60" s="643">
        <v>0.03</v>
      </c>
      <c r="L60" s="644">
        <v>0.02</v>
      </c>
      <c r="M60" s="640">
        <v>0</v>
      </c>
      <c r="N60" s="640">
        <v>0</v>
      </c>
      <c r="O60" s="640">
        <v>0.79100000000000004</v>
      </c>
      <c r="P60" s="640">
        <v>1.2709999999999999</v>
      </c>
      <c r="Q60" s="641">
        <v>2.0569999999999999</v>
      </c>
    </row>
    <row r="61" spans="1:18" x14ac:dyDescent="0.2">
      <c r="K61" s="143"/>
      <c r="L61" s="142"/>
      <c r="M61" s="142"/>
    </row>
    <row r="62" spans="1:18" x14ac:dyDescent="0.2">
      <c r="K62" s="143"/>
      <c r="L62" s="142"/>
      <c r="M62" s="142"/>
    </row>
    <row r="63" spans="1:18" x14ac:dyDescent="0.2">
      <c r="A63" s="82" t="s">
        <v>537</v>
      </c>
      <c r="D63" s="139"/>
      <c r="E63" s="139"/>
      <c r="H63" s="96"/>
      <c r="I63" s="96"/>
    </row>
    <row r="64" spans="1:18" x14ac:dyDescent="0.2">
      <c r="A64" s="82" t="s">
        <v>501</v>
      </c>
      <c r="D64" s="139"/>
      <c r="E64" s="139"/>
      <c r="H64" s="96"/>
      <c r="I64" s="96"/>
    </row>
    <row r="65" spans="1:13" x14ac:dyDescent="0.2">
      <c r="A65" s="140" t="s">
        <v>538</v>
      </c>
      <c r="D65" s="139"/>
      <c r="E65" s="139"/>
      <c r="H65" s="96"/>
      <c r="I65" s="96"/>
    </row>
    <row r="66" spans="1:13" x14ac:dyDescent="0.2">
      <c r="A66" s="140" t="s">
        <v>378</v>
      </c>
      <c r="K66" s="96"/>
    </row>
    <row r="67" spans="1:13" x14ac:dyDescent="0.2">
      <c r="A67" s="82" t="s">
        <v>493</v>
      </c>
    </row>
    <row r="68" spans="1:13" x14ac:dyDescent="0.2">
      <c r="A68" s="82" t="s">
        <v>539</v>
      </c>
    </row>
    <row r="69" spans="1:13" x14ac:dyDescent="0.2">
      <c r="A69" s="140" t="s">
        <v>540</v>
      </c>
      <c r="E69" s="102"/>
      <c r="F69" s="199"/>
      <c r="G69" s="199"/>
      <c r="H69" s="199"/>
      <c r="I69" s="199"/>
      <c r="J69" s="102"/>
      <c r="L69" s="102"/>
      <c r="M69" s="102"/>
    </row>
    <row r="70" spans="1:13" x14ac:dyDescent="0.2">
      <c r="A70" s="140" t="s">
        <v>541</v>
      </c>
    </row>
    <row r="71" spans="1:13" x14ac:dyDescent="0.2">
      <c r="A71" s="276" t="s">
        <v>542</v>
      </c>
    </row>
    <row r="72" spans="1:13" x14ac:dyDescent="0.2">
      <c r="A72" s="140" t="s">
        <v>487</v>
      </c>
    </row>
    <row r="73" spans="1:13" x14ac:dyDescent="0.2">
      <c r="A73" s="140"/>
    </row>
    <row r="75" spans="1:13" x14ac:dyDescent="0.2">
      <c r="A75" s="96"/>
    </row>
    <row r="76" spans="1:13" x14ac:dyDescent="0.2">
      <c r="A76" s="96"/>
    </row>
    <row r="77" spans="1:13" x14ac:dyDescent="0.2">
      <c r="A77" s="96"/>
    </row>
    <row r="78" spans="1:13" x14ac:dyDescent="0.2">
      <c r="A78" s="96"/>
    </row>
    <row r="79" spans="1:13" x14ac:dyDescent="0.2">
      <c r="A79" s="96"/>
    </row>
  </sheetData>
  <mergeCells count="7">
    <mergeCell ref="E4:F4"/>
    <mergeCell ref="H4:I4"/>
    <mergeCell ref="J4:L4"/>
    <mergeCell ref="M4:Q4"/>
    <mergeCell ref="A1:Q1"/>
    <mergeCell ref="A2:Q2"/>
    <mergeCell ref="A3:Q3"/>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R79"/>
  <sheetViews>
    <sheetView workbookViewId="0">
      <selection sqref="A1:Q1"/>
    </sheetView>
  </sheetViews>
  <sheetFormatPr defaultColWidth="9.140625" defaultRowHeight="12.75" x14ac:dyDescent="0.2"/>
  <cols>
    <col min="1" max="1" width="16.85546875" style="97" customWidth="1"/>
    <col min="2" max="5" width="12.7109375" style="96" customWidth="1"/>
    <col min="6" max="7" width="12.7109375" style="139" customWidth="1"/>
    <col min="8" max="9" width="9.140625" style="139" customWidth="1"/>
    <col min="10" max="10" width="12.42578125" style="96" customWidth="1"/>
    <col min="11" max="11" width="12.7109375" style="102" customWidth="1"/>
    <col min="12" max="12" width="12.7109375" style="96" customWidth="1"/>
    <col min="13" max="17" width="9.140625" style="96" customWidth="1"/>
    <col min="18" max="19" width="9.140625" style="96"/>
    <col min="20" max="20" width="6.85546875" style="96" customWidth="1"/>
    <col min="21" max="16384" width="9.140625" style="96"/>
  </cols>
  <sheetData>
    <row r="1" spans="1:18" s="97" customFormat="1" x14ac:dyDescent="0.2">
      <c r="A1" s="1195" t="s">
        <v>462</v>
      </c>
      <c r="B1" s="1196"/>
      <c r="C1" s="1196"/>
      <c r="D1" s="1196"/>
      <c r="E1" s="1196"/>
      <c r="F1" s="1196"/>
      <c r="G1" s="1196"/>
      <c r="H1" s="1196"/>
      <c r="I1" s="1196"/>
      <c r="J1" s="1196"/>
      <c r="K1" s="1196"/>
      <c r="L1" s="1196"/>
      <c r="M1" s="1196"/>
      <c r="N1" s="1196"/>
      <c r="O1" s="1196"/>
      <c r="P1" s="1196"/>
      <c r="Q1" s="1197"/>
    </row>
    <row r="2" spans="1:18" s="97" customFormat="1" ht="13.15" customHeight="1" x14ac:dyDescent="0.2">
      <c r="A2" s="1153" t="s">
        <v>366</v>
      </c>
      <c r="B2" s="1148"/>
      <c r="C2" s="1148"/>
      <c r="D2" s="1148"/>
      <c r="E2" s="1148"/>
      <c r="F2" s="1148"/>
      <c r="G2" s="1148"/>
      <c r="H2" s="1148"/>
      <c r="I2" s="1148"/>
      <c r="J2" s="1148"/>
      <c r="K2" s="1148"/>
      <c r="L2" s="1148"/>
      <c r="M2" s="1148"/>
      <c r="N2" s="1148"/>
      <c r="O2" s="1148"/>
      <c r="P2" s="1148"/>
      <c r="Q2" s="1198"/>
    </row>
    <row r="3" spans="1:18" s="97" customFormat="1" ht="16.149999999999999" customHeight="1" thickBot="1" x14ac:dyDescent="0.25">
      <c r="A3" s="1154" t="s">
        <v>543</v>
      </c>
      <c r="B3" s="1149"/>
      <c r="C3" s="1149"/>
      <c r="D3" s="1149"/>
      <c r="E3" s="1149"/>
      <c r="F3" s="1149"/>
      <c r="G3" s="1149"/>
      <c r="H3" s="1149"/>
      <c r="I3" s="1149"/>
      <c r="J3" s="1149"/>
      <c r="K3" s="1149"/>
      <c r="L3" s="1149"/>
      <c r="M3" s="1149"/>
      <c r="N3" s="1149"/>
      <c r="O3" s="1149"/>
      <c r="P3" s="1149"/>
      <c r="Q3" s="1199"/>
    </row>
    <row r="4" spans="1:18" s="101" customFormat="1" ht="15" thickTop="1" x14ac:dyDescent="0.2">
      <c r="A4" s="15"/>
      <c r="B4" s="152"/>
      <c r="C4" s="343"/>
      <c r="D4" s="112"/>
      <c r="E4" s="1189" t="s">
        <v>300</v>
      </c>
      <c r="F4" s="1189"/>
      <c r="G4" s="130"/>
      <c r="H4" s="1190" t="s">
        <v>239</v>
      </c>
      <c r="I4" s="1191"/>
      <c r="J4" s="1193" t="s">
        <v>240</v>
      </c>
      <c r="K4" s="1193"/>
      <c r="L4" s="1194"/>
      <c r="M4" s="1212" t="s">
        <v>387</v>
      </c>
      <c r="N4" s="1187"/>
      <c r="O4" s="1187"/>
      <c r="P4" s="1187"/>
      <c r="Q4" s="1188"/>
      <c r="R4" s="10"/>
    </row>
    <row r="5" spans="1:18" s="101" customFormat="1" ht="57" customHeight="1" x14ac:dyDescent="0.2">
      <c r="A5" s="98" t="s">
        <v>9</v>
      </c>
      <c r="B5" s="12" t="s">
        <v>369</v>
      </c>
      <c r="C5" s="24" t="s">
        <v>489</v>
      </c>
      <c r="D5" s="11" t="s">
        <v>465</v>
      </c>
      <c r="E5" s="798" t="s">
        <v>243</v>
      </c>
      <c r="F5" s="20" t="s">
        <v>244</v>
      </c>
      <c r="G5" s="20" t="s">
        <v>245</v>
      </c>
      <c r="H5" s="20" t="s">
        <v>284</v>
      </c>
      <c r="I5" s="21" t="s">
        <v>285</v>
      </c>
      <c r="J5" s="24" t="s">
        <v>466</v>
      </c>
      <c r="K5" s="24" t="s">
        <v>389</v>
      </c>
      <c r="L5" s="25" t="s">
        <v>390</v>
      </c>
      <c r="M5" s="22">
        <v>0.1</v>
      </c>
      <c r="N5" s="22">
        <v>0.25</v>
      </c>
      <c r="O5" s="19" t="s">
        <v>375</v>
      </c>
      <c r="P5" s="22">
        <v>0.75</v>
      </c>
      <c r="Q5" s="23">
        <v>0.9</v>
      </c>
    </row>
    <row r="6" spans="1:18" s="163" customFormat="1" ht="14.1" customHeight="1" x14ac:dyDescent="0.2">
      <c r="A6" s="161" t="s">
        <v>145</v>
      </c>
      <c r="B6" s="908" t="s">
        <v>50</v>
      </c>
      <c r="C6" s="29">
        <v>0</v>
      </c>
      <c r="D6" s="39" t="s">
        <v>391</v>
      </c>
      <c r="E6" s="674" t="s">
        <v>391</v>
      </c>
      <c r="F6" s="674" t="s">
        <v>391</v>
      </c>
      <c r="G6" s="674" t="s">
        <v>391</v>
      </c>
      <c r="H6" s="29" t="s">
        <v>391</v>
      </c>
      <c r="I6" s="39" t="s">
        <v>391</v>
      </c>
      <c r="J6" s="674" t="s">
        <v>391</v>
      </c>
      <c r="K6" s="674" t="s">
        <v>391</v>
      </c>
      <c r="L6" s="39" t="s">
        <v>391</v>
      </c>
      <c r="M6" s="674" t="s">
        <v>391</v>
      </c>
      <c r="N6" s="674" t="s">
        <v>391</v>
      </c>
      <c r="O6" s="674" t="s">
        <v>391</v>
      </c>
      <c r="P6" s="674" t="s">
        <v>391</v>
      </c>
      <c r="Q6" s="39" t="s">
        <v>391</v>
      </c>
    </row>
    <row r="7" spans="1:18" s="163" customFormat="1" ht="14.1" customHeight="1" x14ac:dyDescent="0.2">
      <c r="A7" s="161" t="s">
        <v>146</v>
      </c>
      <c r="B7" s="908" t="s">
        <v>50</v>
      </c>
      <c r="C7" s="29">
        <v>0</v>
      </c>
      <c r="D7" s="39" t="s">
        <v>391</v>
      </c>
      <c r="E7" s="674" t="s">
        <v>391</v>
      </c>
      <c r="F7" s="674" t="s">
        <v>391</v>
      </c>
      <c r="G7" s="674" t="s">
        <v>391</v>
      </c>
      <c r="H7" s="29" t="s">
        <v>391</v>
      </c>
      <c r="I7" s="39" t="s">
        <v>391</v>
      </c>
      <c r="J7" s="674" t="s">
        <v>391</v>
      </c>
      <c r="K7" s="674" t="s">
        <v>391</v>
      </c>
      <c r="L7" s="39" t="s">
        <v>391</v>
      </c>
      <c r="M7" s="674" t="s">
        <v>391</v>
      </c>
      <c r="N7" s="674" t="s">
        <v>391</v>
      </c>
      <c r="O7" s="674" t="s">
        <v>391</v>
      </c>
      <c r="P7" s="674" t="s">
        <v>391</v>
      </c>
      <c r="Q7" s="39" t="s">
        <v>391</v>
      </c>
    </row>
    <row r="8" spans="1:18" s="163" customFormat="1" ht="14.1" customHeight="1" x14ac:dyDescent="0.2">
      <c r="A8" s="161" t="s">
        <v>147</v>
      </c>
      <c r="B8" s="908" t="s">
        <v>205</v>
      </c>
      <c r="C8" s="29">
        <v>0</v>
      </c>
      <c r="D8" s="39" t="s">
        <v>391</v>
      </c>
      <c r="E8" s="674" t="s">
        <v>391</v>
      </c>
      <c r="F8" s="674" t="s">
        <v>391</v>
      </c>
      <c r="G8" s="674" t="s">
        <v>391</v>
      </c>
      <c r="H8" s="29" t="s">
        <v>391</v>
      </c>
      <c r="I8" s="39" t="s">
        <v>391</v>
      </c>
      <c r="J8" s="674" t="s">
        <v>391</v>
      </c>
      <c r="K8" s="674" t="s">
        <v>391</v>
      </c>
      <c r="L8" s="39" t="s">
        <v>391</v>
      </c>
      <c r="M8" s="674" t="s">
        <v>391</v>
      </c>
      <c r="N8" s="674" t="s">
        <v>391</v>
      </c>
      <c r="O8" s="674" t="s">
        <v>391</v>
      </c>
      <c r="P8" s="674" t="s">
        <v>391</v>
      </c>
      <c r="Q8" s="39" t="s">
        <v>391</v>
      </c>
    </row>
    <row r="9" spans="1:18" s="163" customFormat="1" ht="14.1" customHeight="1" x14ac:dyDescent="0.2">
      <c r="A9" s="161" t="s">
        <v>148</v>
      </c>
      <c r="B9" s="908" t="s">
        <v>205</v>
      </c>
      <c r="C9" s="29">
        <v>1</v>
      </c>
      <c r="D9" s="39" t="s">
        <v>391</v>
      </c>
      <c r="E9" s="674" t="s">
        <v>391</v>
      </c>
      <c r="F9" s="674" t="s">
        <v>391</v>
      </c>
      <c r="G9" s="674" t="s">
        <v>391</v>
      </c>
      <c r="H9" s="29" t="s">
        <v>391</v>
      </c>
      <c r="I9" s="39" t="s">
        <v>391</v>
      </c>
      <c r="J9" s="674" t="s">
        <v>391</v>
      </c>
      <c r="K9" s="674" t="s">
        <v>391</v>
      </c>
      <c r="L9" s="39" t="s">
        <v>391</v>
      </c>
      <c r="M9" s="674" t="s">
        <v>391</v>
      </c>
      <c r="N9" s="674" t="s">
        <v>391</v>
      </c>
      <c r="O9" s="674" t="s">
        <v>391</v>
      </c>
      <c r="P9" s="674" t="s">
        <v>391</v>
      </c>
      <c r="Q9" s="39" t="s">
        <v>391</v>
      </c>
    </row>
    <row r="10" spans="1:18" s="163" customFormat="1" ht="14.1" customHeight="1" x14ac:dyDescent="0.2">
      <c r="A10" s="161" t="s">
        <v>149</v>
      </c>
      <c r="B10" s="908" t="s">
        <v>49</v>
      </c>
      <c r="C10" s="29">
        <v>76</v>
      </c>
      <c r="D10" s="39">
        <v>314</v>
      </c>
      <c r="E10" s="674">
        <v>0</v>
      </c>
      <c r="F10" s="202">
        <v>2.1352000000000002</v>
      </c>
      <c r="G10" s="202">
        <v>0</v>
      </c>
      <c r="H10" s="203" t="s">
        <v>391</v>
      </c>
      <c r="I10" s="204">
        <v>1.403</v>
      </c>
      <c r="J10" s="674">
        <v>0</v>
      </c>
      <c r="K10" s="507" t="s">
        <v>391</v>
      </c>
      <c r="L10" s="647" t="s">
        <v>391</v>
      </c>
      <c r="M10" s="674" t="s">
        <v>391</v>
      </c>
      <c r="N10" s="674" t="s">
        <v>391</v>
      </c>
      <c r="O10" s="674" t="s">
        <v>391</v>
      </c>
      <c r="P10" s="674" t="s">
        <v>391</v>
      </c>
      <c r="Q10" s="39" t="s">
        <v>391</v>
      </c>
    </row>
    <row r="11" spans="1:18" s="163" customFormat="1" ht="14.1" customHeight="1" x14ac:dyDescent="0.2">
      <c r="A11" s="161" t="s">
        <v>150</v>
      </c>
      <c r="B11" s="908" t="s">
        <v>50</v>
      </c>
      <c r="C11" s="29">
        <v>0</v>
      </c>
      <c r="D11" s="39" t="s">
        <v>391</v>
      </c>
      <c r="E11" s="674" t="s">
        <v>391</v>
      </c>
      <c r="F11" s="674" t="s">
        <v>391</v>
      </c>
      <c r="G11" s="674" t="s">
        <v>391</v>
      </c>
      <c r="H11" s="29" t="s">
        <v>391</v>
      </c>
      <c r="I11" s="39" t="s">
        <v>391</v>
      </c>
      <c r="J11" s="674" t="s">
        <v>391</v>
      </c>
      <c r="K11" s="674" t="s">
        <v>391</v>
      </c>
      <c r="L11" s="39" t="s">
        <v>391</v>
      </c>
      <c r="M11" s="674" t="s">
        <v>391</v>
      </c>
      <c r="N11" s="674" t="s">
        <v>391</v>
      </c>
      <c r="O11" s="674" t="s">
        <v>391</v>
      </c>
      <c r="P11" s="674" t="s">
        <v>391</v>
      </c>
      <c r="Q11" s="39" t="s">
        <v>391</v>
      </c>
    </row>
    <row r="12" spans="1:18" s="163" customFormat="1" ht="14.1" customHeight="1" x14ac:dyDescent="0.2">
      <c r="A12" s="161" t="s">
        <v>151</v>
      </c>
      <c r="B12" s="908" t="s">
        <v>50</v>
      </c>
      <c r="C12" s="29">
        <v>0</v>
      </c>
      <c r="D12" s="39" t="s">
        <v>391</v>
      </c>
      <c r="E12" s="674" t="s">
        <v>391</v>
      </c>
      <c r="F12" s="674" t="s">
        <v>391</v>
      </c>
      <c r="G12" s="674" t="s">
        <v>391</v>
      </c>
      <c r="H12" s="29" t="s">
        <v>391</v>
      </c>
      <c r="I12" s="39" t="s">
        <v>391</v>
      </c>
      <c r="J12" s="674" t="s">
        <v>391</v>
      </c>
      <c r="K12" s="674" t="s">
        <v>391</v>
      </c>
      <c r="L12" s="39" t="s">
        <v>391</v>
      </c>
      <c r="M12" s="674" t="s">
        <v>391</v>
      </c>
      <c r="N12" s="674" t="s">
        <v>391</v>
      </c>
      <c r="O12" s="674" t="s">
        <v>391</v>
      </c>
      <c r="P12" s="674" t="s">
        <v>391</v>
      </c>
      <c r="Q12" s="39" t="s">
        <v>391</v>
      </c>
    </row>
    <row r="13" spans="1:18" s="163" customFormat="1" ht="14.1" customHeight="1" x14ac:dyDescent="0.2">
      <c r="A13" s="161" t="s">
        <v>152</v>
      </c>
      <c r="B13" s="908" t="s">
        <v>50</v>
      </c>
      <c r="C13" s="29">
        <v>0</v>
      </c>
      <c r="D13" s="39" t="s">
        <v>391</v>
      </c>
      <c r="E13" s="674" t="s">
        <v>391</v>
      </c>
      <c r="F13" s="674" t="s">
        <v>391</v>
      </c>
      <c r="G13" s="674" t="s">
        <v>391</v>
      </c>
      <c r="H13" s="29" t="s">
        <v>391</v>
      </c>
      <c r="I13" s="39" t="s">
        <v>391</v>
      </c>
      <c r="J13" s="674" t="s">
        <v>391</v>
      </c>
      <c r="K13" s="674" t="s">
        <v>391</v>
      </c>
      <c r="L13" s="39" t="s">
        <v>391</v>
      </c>
      <c r="M13" s="674" t="s">
        <v>391</v>
      </c>
      <c r="N13" s="674" t="s">
        <v>391</v>
      </c>
      <c r="O13" s="674" t="s">
        <v>391</v>
      </c>
      <c r="P13" s="674" t="s">
        <v>391</v>
      </c>
      <c r="Q13" s="39" t="s">
        <v>391</v>
      </c>
    </row>
    <row r="14" spans="1:18" s="163" customFormat="1" ht="14.1" customHeight="1" x14ac:dyDescent="0.2">
      <c r="A14" s="161" t="s">
        <v>153</v>
      </c>
      <c r="B14" s="908" t="s">
        <v>205</v>
      </c>
      <c r="C14" s="29">
        <v>0</v>
      </c>
      <c r="D14" s="39" t="s">
        <v>391</v>
      </c>
      <c r="E14" s="674" t="s">
        <v>391</v>
      </c>
      <c r="F14" s="674" t="s">
        <v>391</v>
      </c>
      <c r="G14" s="674" t="s">
        <v>391</v>
      </c>
      <c r="H14" s="29" t="s">
        <v>391</v>
      </c>
      <c r="I14" s="39" t="s">
        <v>391</v>
      </c>
      <c r="J14" s="674" t="s">
        <v>391</v>
      </c>
      <c r="K14" s="674" t="s">
        <v>391</v>
      </c>
      <c r="L14" s="39" t="s">
        <v>391</v>
      </c>
      <c r="M14" s="674" t="s">
        <v>391</v>
      </c>
      <c r="N14" s="674" t="s">
        <v>391</v>
      </c>
      <c r="O14" s="674" t="s">
        <v>391</v>
      </c>
      <c r="P14" s="674" t="s">
        <v>391</v>
      </c>
      <c r="Q14" s="39" t="s">
        <v>391</v>
      </c>
    </row>
    <row r="15" spans="1:18" s="163" customFormat="1" ht="14.1" customHeight="1" x14ac:dyDescent="0.2">
      <c r="A15" s="161" t="s">
        <v>154</v>
      </c>
      <c r="B15" s="908" t="s">
        <v>50</v>
      </c>
      <c r="C15" s="29">
        <v>2</v>
      </c>
      <c r="D15" s="39" t="s">
        <v>391</v>
      </c>
      <c r="E15" s="674" t="s">
        <v>391</v>
      </c>
      <c r="F15" s="674" t="s">
        <v>391</v>
      </c>
      <c r="G15" s="674" t="s">
        <v>391</v>
      </c>
      <c r="H15" s="29" t="s">
        <v>391</v>
      </c>
      <c r="I15" s="39" t="s">
        <v>391</v>
      </c>
      <c r="J15" s="674" t="s">
        <v>391</v>
      </c>
      <c r="K15" s="674" t="s">
        <v>391</v>
      </c>
      <c r="L15" s="39" t="s">
        <v>391</v>
      </c>
      <c r="M15" s="674" t="s">
        <v>391</v>
      </c>
      <c r="N15" s="674" t="s">
        <v>391</v>
      </c>
      <c r="O15" s="674" t="s">
        <v>391</v>
      </c>
      <c r="P15" s="674" t="s">
        <v>391</v>
      </c>
      <c r="Q15" s="39" t="s">
        <v>391</v>
      </c>
    </row>
    <row r="16" spans="1:18" s="163" customFormat="1" ht="14.1" customHeight="1" x14ac:dyDescent="0.2">
      <c r="A16" s="161" t="s">
        <v>155</v>
      </c>
      <c r="B16" s="908" t="s">
        <v>50</v>
      </c>
      <c r="C16" s="29">
        <v>0</v>
      </c>
      <c r="D16" s="39" t="s">
        <v>391</v>
      </c>
      <c r="E16" s="674" t="s">
        <v>391</v>
      </c>
      <c r="F16" s="674" t="s">
        <v>391</v>
      </c>
      <c r="G16" s="674" t="s">
        <v>391</v>
      </c>
      <c r="H16" s="29" t="s">
        <v>391</v>
      </c>
      <c r="I16" s="39" t="s">
        <v>391</v>
      </c>
      <c r="J16" s="674" t="s">
        <v>391</v>
      </c>
      <c r="K16" s="674" t="s">
        <v>391</v>
      </c>
      <c r="L16" s="39" t="s">
        <v>391</v>
      </c>
      <c r="M16" s="674" t="s">
        <v>391</v>
      </c>
      <c r="N16" s="674" t="s">
        <v>391</v>
      </c>
      <c r="O16" s="674" t="s">
        <v>391</v>
      </c>
      <c r="P16" s="674" t="s">
        <v>391</v>
      </c>
      <c r="Q16" s="39" t="s">
        <v>391</v>
      </c>
    </row>
    <row r="17" spans="1:17" s="163" customFormat="1" ht="14.1" customHeight="1" x14ac:dyDescent="0.2">
      <c r="A17" s="161" t="s">
        <v>156</v>
      </c>
      <c r="B17" s="908" t="s">
        <v>205</v>
      </c>
      <c r="C17" s="29">
        <v>0</v>
      </c>
      <c r="D17" s="39" t="s">
        <v>391</v>
      </c>
      <c r="E17" s="674" t="s">
        <v>391</v>
      </c>
      <c r="F17" s="674" t="s">
        <v>391</v>
      </c>
      <c r="G17" s="674" t="s">
        <v>391</v>
      </c>
      <c r="H17" s="29" t="s">
        <v>391</v>
      </c>
      <c r="I17" s="39" t="s">
        <v>391</v>
      </c>
      <c r="J17" s="674" t="s">
        <v>391</v>
      </c>
      <c r="K17" s="674" t="s">
        <v>391</v>
      </c>
      <c r="L17" s="39" t="s">
        <v>391</v>
      </c>
      <c r="M17" s="674" t="s">
        <v>391</v>
      </c>
      <c r="N17" s="674" t="s">
        <v>391</v>
      </c>
      <c r="O17" s="674" t="s">
        <v>391</v>
      </c>
      <c r="P17" s="674" t="s">
        <v>391</v>
      </c>
      <c r="Q17" s="39" t="s">
        <v>391</v>
      </c>
    </row>
    <row r="18" spans="1:17" s="163" customFormat="1" ht="14.1" customHeight="1" x14ac:dyDescent="0.2">
      <c r="A18" s="161" t="s">
        <v>157</v>
      </c>
      <c r="B18" s="908" t="s">
        <v>50</v>
      </c>
      <c r="C18" s="29">
        <v>0</v>
      </c>
      <c r="D18" s="39" t="s">
        <v>391</v>
      </c>
      <c r="E18" s="674" t="s">
        <v>391</v>
      </c>
      <c r="F18" s="674" t="s">
        <v>391</v>
      </c>
      <c r="G18" s="674" t="s">
        <v>391</v>
      </c>
      <c r="H18" s="29" t="s">
        <v>391</v>
      </c>
      <c r="I18" s="39" t="s">
        <v>391</v>
      </c>
      <c r="J18" s="674" t="s">
        <v>391</v>
      </c>
      <c r="K18" s="674" t="s">
        <v>391</v>
      </c>
      <c r="L18" s="39" t="s">
        <v>391</v>
      </c>
      <c r="M18" s="674" t="s">
        <v>391</v>
      </c>
      <c r="N18" s="674" t="s">
        <v>391</v>
      </c>
      <c r="O18" s="674" t="s">
        <v>391</v>
      </c>
      <c r="P18" s="674" t="s">
        <v>391</v>
      </c>
      <c r="Q18" s="39" t="s">
        <v>391</v>
      </c>
    </row>
    <row r="19" spans="1:17" s="163" customFormat="1" ht="14.1" customHeight="1" x14ac:dyDescent="0.2">
      <c r="A19" s="161" t="s">
        <v>158</v>
      </c>
      <c r="B19" s="908" t="s">
        <v>50</v>
      </c>
      <c r="C19" s="29">
        <v>0</v>
      </c>
      <c r="D19" s="39" t="s">
        <v>391</v>
      </c>
      <c r="E19" s="674" t="s">
        <v>391</v>
      </c>
      <c r="F19" s="674" t="s">
        <v>391</v>
      </c>
      <c r="G19" s="674" t="s">
        <v>391</v>
      </c>
      <c r="H19" s="29" t="s">
        <v>391</v>
      </c>
      <c r="I19" s="39" t="s">
        <v>391</v>
      </c>
      <c r="J19" s="674" t="s">
        <v>391</v>
      </c>
      <c r="K19" s="674" t="s">
        <v>391</v>
      </c>
      <c r="L19" s="39" t="s">
        <v>391</v>
      </c>
      <c r="M19" s="674" t="s">
        <v>391</v>
      </c>
      <c r="N19" s="674" t="s">
        <v>391</v>
      </c>
      <c r="O19" s="674" t="s">
        <v>391</v>
      </c>
      <c r="P19" s="674" t="s">
        <v>391</v>
      </c>
      <c r="Q19" s="39" t="s">
        <v>391</v>
      </c>
    </row>
    <row r="20" spans="1:17" s="163" customFormat="1" ht="14.1" customHeight="1" x14ac:dyDescent="0.2">
      <c r="A20" s="161" t="s">
        <v>159</v>
      </c>
      <c r="B20" s="908" t="s">
        <v>50</v>
      </c>
      <c r="C20" s="29">
        <v>1</v>
      </c>
      <c r="D20" s="39" t="s">
        <v>391</v>
      </c>
      <c r="E20" s="674" t="s">
        <v>391</v>
      </c>
      <c r="F20" s="674" t="s">
        <v>391</v>
      </c>
      <c r="G20" s="674" t="s">
        <v>391</v>
      </c>
      <c r="H20" s="29" t="s">
        <v>391</v>
      </c>
      <c r="I20" s="39" t="s">
        <v>391</v>
      </c>
      <c r="J20" s="674" t="s">
        <v>391</v>
      </c>
      <c r="K20" s="674" t="s">
        <v>391</v>
      </c>
      <c r="L20" s="39" t="s">
        <v>391</v>
      </c>
      <c r="M20" s="674" t="s">
        <v>391</v>
      </c>
      <c r="N20" s="674" t="s">
        <v>391</v>
      </c>
      <c r="O20" s="674" t="s">
        <v>391</v>
      </c>
      <c r="P20" s="674" t="s">
        <v>391</v>
      </c>
      <c r="Q20" s="39" t="s">
        <v>391</v>
      </c>
    </row>
    <row r="21" spans="1:17" s="163" customFormat="1" ht="14.1" customHeight="1" x14ac:dyDescent="0.2">
      <c r="A21" s="161" t="s">
        <v>160</v>
      </c>
      <c r="B21" s="908" t="s">
        <v>50</v>
      </c>
      <c r="C21" s="29">
        <v>2</v>
      </c>
      <c r="D21" s="39" t="s">
        <v>391</v>
      </c>
      <c r="E21" s="674" t="s">
        <v>391</v>
      </c>
      <c r="F21" s="674" t="s">
        <v>391</v>
      </c>
      <c r="G21" s="674" t="s">
        <v>391</v>
      </c>
      <c r="H21" s="29" t="s">
        <v>391</v>
      </c>
      <c r="I21" s="39" t="s">
        <v>391</v>
      </c>
      <c r="J21" s="674" t="s">
        <v>391</v>
      </c>
      <c r="K21" s="674" t="s">
        <v>391</v>
      </c>
      <c r="L21" s="39" t="s">
        <v>391</v>
      </c>
      <c r="M21" s="674" t="s">
        <v>391</v>
      </c>
      <c r="N21" s="674" t="s">
        <v>391</v>
      </c>
      <c r="O21" s="674" t="s">
        <v>391</v>
      </c>
      <c r="P21" s="674" t="s">
        <v>391</v>
      </c>
      <c r="Q21" s="39" t="s">
        <v>391</v>
      </c>
    </row>
    <row r="22" spans="1:17" s="163" customFormat="1" ht="14.1" customHeight="1" x14ac:dyDescent="0.2">
      <c r="A22" s="161" t="s">
        <v>161</v>
      </c>
      <c r="B22" s="908" t="s">
        <v>50</v>
      </c>
      <c r="C22" s="29">
        <v>0</v>
      </c>
      <c r="D22" s="39" t="s">
        <v>391</v>
      </c>
      <c r="E22" s="674" t="s">
        <v>391</v>
      </c>
      <c r="F22" s="674" t="s">
        <v>391</v>
      </c>
      <c r="G22" s="674" t="s">
        <v>391</v>
      </c>
      <c r="H22" s="29" t="s">
        <v>391</v>
      </c>
      <c r="I22" s="39" t="s">
        <v>391</v>
      </c>
      <c r="J22" s="674" t="s">
        <v>391</v>
      </c>
      <c r="K22" s="674" t="s">
        <v>391</v>
      </c>
      <c r="L22" s="39" t="s">
        <v>391</v>
      </c>
      <c r="M22" s="674" t="s">
        <v>391</v>
      </c>
      <c r="N22" s="674" t="s">
        <v>391</v>
      </c>
      <c r="O22" s="674" t="s">
        <v>391</v>
      </c>
      <c r="P22" s="674" t="s">
        <v>391</v>
      </c>
      <c r="Q22" s="39" t="s">
        <v>391</v>
      </c>
    </row>
    <row r="23" spans="1:17" s="163" customFormat="1" ht="14.1" customHeight="1" x14ac:dyDescent="0.2">
      <c r="A23" s="161" t="s">
        <v>162</v>
      </c>
      <c r="B23" s="908" t="s">
        <v>50</v>
      </c>
      <c r="C23" s="29">
        <v>0</v>
      </c>
      <c r="D23" s="39" t="s">
        <v>391</v>
      </c>
      <c r="E23" s="674" t="s">
        <v>391</v>
      </c>
      <c r="F23" s="674" t="s">
        <v>391</v>
      </c>
      <c r="G23" s="674" t="s">
        <v>391</v>
      </c>
      <c r="H23" s="29" t="s">
        <v>391</v>
      </c>
      <c r="I23" s="39" t="s">
        <v>391</v>
      </c>
      <c r="J23" s="674" t="s">
        <v>391</v>
      </c>
      <c r="K23" s="674" t="s">
        <v>391</v>
      </c>
      <c r="L23" s="39" t="s">
        <v>391</v>
      </c>
      <c r="M23" s="674" t="s">
        <v>391</v>
      </c>
      <c r="N23" s="674" t="s">
        <v>391</v>
      </c>
      <c r="O23" s="674" t="s">
        <v>391</v>
      </c>
      <c r="P23" s="674" t="s">
        <v>391</v>
      </c>
      <c r="Q23" s="39" t="s">
        <v>391</v>
      </c>
    </row>
    <row r="24" spans="1:17" s="163" customFormat="1" ht="14.1" customHeight="1" x14ac:dyDescent="0.2">
      <c r="A24" s="161" t="s">
        <v>163</v>
      </c>
      <c r="B24" s="908" t="s">
        <v>50</v>
      </c>
      <c r="C24" s="29">
        <v>0</v>
      </c>
      <c r="D24" s="39" t="s">
        <v>391</v>
      </c>
      <c r="E24" s="674" t="s">
        <v>391</v>
      </c>
      <c r="F24" s="674" t="s">
        <v>391</v>
      </c>
      <c r="G24" s="674" t="s">
        <v>391</v>
      </c>
      <c r="H24" s="29" t="s">
        <v>391</v>
      </c>
      <c r="I24" s="39" t="s">
        <v>391</v>
      </c>
      <c r="J24" s="674" t="s">
        <v>391</v>
      </c>
      <c r="K24" s="674" t="s">
        <v>391</v>
      </c>
      <c r="L24" s="39" t="s">
        <v>391</v>
      </c>
      <c r="M24" s="674" t="s">
        <v>391</v>
      </c>
      <c r="N24" s="674" t="s">
        <v>391</v>
      </c>
      <c r="O24" s="674" t="s">
        <v>391</v>
      </c>
      <c r="P24" s="674" t="s">
        <v>391</v>
      </c>
      <c r="Q24" s="39" t="s">
        <v>391</v>
      </c>
    </row>
    <row r="25" spans="1:17" s="163" customFormat="1" ht="14.1" customHeight="1" x14ac:dyDescent="0.2">
      <c r="A25" s="161" t="s">
        <v>164</v>
      </c>
      <c r="B25" s="908" t="s">
        <v>205</v>
      </c>
      <c r="C25" s="29">
        <v>2</v>
      </c>
      <c r="D25" s="39" t="s">
        <v>391</v>
      </c>
      <c r="E25" s="674" t="s">
        <v>391</v>
      </c>
      <c r="F25" s="674" t="s">
        <v>391</v>
      </c>
      <c r="G25" s="674" t="s">
        <v>391</v>
      </c>
      <c r="H25" s="29" t="s">
        <v>391</v>
      </c>
      <c r="I25" s="39" t="s">
        <v>391</v>
      </c>
      <c r="J25" s="674" t="s">
        <v>391</v>
      </c>
      <c r="K25" s="674" t="s">
        <v>391</v>
      </c>
      <c r="L25" s="39" t="s">
        <v>391</v>
      </c>
      <c r="M25" s="674" t="s">
        <v>391</v>
      </c>
      <c r="N25" s="674" t="s">
        <v>391</v>
      </c>
      <c r="O25" s="674" t="s">
        <v>391</v>
      </c>
      <c r="P25" s="674" t="s">
        <v>391</v>
      </c>
      <c r="Q25" s="39" t="s">
        <v>391</v>
      </c>
    </row>
    <row r="26" spans="1:17" s="163" customFormat="1" ht="14.1" customHeight="1" x14ac:dyDescent="0.2">
      <c r="A26" s="161" t="s">
        <v>165</v>
      </c>
      <c r="B26" s="908" t="s">
        <v>205</v>
      </c>
      <c r="C26" s="29">
        <v>0</v>
      </c>
      <c r="D26" s="39" t="s">
        <v>391</v>
      </c>
      <c r="E26" s="674" t="s">
        <v>391</v>
      </c>
      <c r="F26" s="674" t="s">
        <v>391</v>
      </c>
      <c r="G26" s="674" t="s">
        <v>391</v>
      </c>
      <c r="H26" s="29" t="s">
        <v>391</v>
      </c>
      <c r="I26" s="39" t="s">
        <v>391</v>
      </c>
      <c r="J26" s="674" t="s">
        <v>391</v>
      </c>
      <c r="K26" s="674" t="s">
        <v>391</v>
      </c>
      <c r="L26" s="39" t="s">
        <v>391</v>
      </c>
      <c r="M26" s="674" t="s">
        <v>391</v>
      </c>
      <c r="N26" s="674" t="s">
        <v>391</v>
      </c>
      <c r="O26" s="674" t="s">
        <v>391</v>
      </c>
      <c r="P26" s="674" t="s">
        <v>391</v>
      </c>
      <c r="Q26" s="39" t="s">
        <v>391</v>
      </c>
    </row>
    <row r="27" spans="1:17" s="163" customFormat="1" ht="14.1" customHeight="1" x14ac:dyDescent="0.2">
      <c r="A27" s="161" t="s">
        <v>166</v>
      </c>
      <c r="B27" s="908" t="s">
        <v>50</v>
      </c>
      <c r="C27" s="29">
        <v>0</v>
      </c>
      <c r="D27" s="39" t="s">
        <v>391</v>
      </c>
      <c r="E27" s="674" t="s">
        <v>391</v>
      </c>
      <c r="F27" s="674" t="s">
        <v>391</v>
      </c>
      <c r="G27" s="674" t="s">
        <v>391</v>
      </c>
      <c r="H27" s="29" t="s">
        <v>391</v>
      </c>
      <c r="I27" s="39" t="s">
        <v>391</v>
      </c>
      <c r="J27" s="674" t="s">
        <v>391</v>
      </c>
      <c r="K27" s="674" t="s">
        <v>391</v>
      </c>
      <c r="L27" s="39" t="s">
        <v>391</v>
      </c>
      <c r="M27" s="674" t="s">
        <v>391</v>
      </c>
      <c r="N27" s="674" t="s">
        <v>391</v>
      </c>
      <c r="O27" s="674" t="s">
        <v>391</v>
      </c>
      <c r="P27" s="674" t="s">
        <v>391</v>
      </c>
      <c r="Q27" s="39" t="s">
        <v>391</v>
      </c>
    </row>
    <row r="28" spans="1:17" s="163" customFormat="1" ht="14.1" customHeight="1" x14ac:dyDescent="0.2">
      <c r="A28" s="161" t="s">
        <v>167</v>
      </c>
      <c r="B28" s="908" t="s">
        <v>50</v>
      </c>
      <c r="C28" s="29">
        <v>0</v>
      </c>
      <c r="D28" s="39" t="s">
        <v>391</v>
      </c>
      <c r="E28" s="674" t="s">
        <v>391</v>
      </c>
      <c r="F28" s="674" t="s">
        <v>391</v>
      </c>
      <c r="G28" s="674" t="s">
        <v>391</v>
      </c>
      <c r="H28" s="29" t="s">
        <v>391</v>
      </c>
      <c r="I28" s="39" t="s">
        <v>391</v>
      </c>
      <c r="J28" s="674" t="s">
        <v>391</v>
      </c>
      <c r="K28" s="674" t="s">
        <v>391</v>
      </c>
      <c r="L28" s="39" t="s">
        <v>391</v>
      </c>
      <c r="M28" s="674" t="s">
        <v>391</v>
      </c>
      <c r="N28" s="674" t="s">
        <v>391</v>
      </c>
      <c r="O28" s="674" t="s">
        <v>391</v>
      </c>
      <c r="P28" s="674" t="s">
        <v>391</v>
      </c>
      <c r="Q28" s="39" t="s">
        <v>391</v>
      </c>
    </row>
    <row r="29" spans="1:17" s="163" customFormat="1" ht="14.1" customHeight="1" x14ac:dyDescent="0.2">
      <c r="A29" s="161" t="s">
        <v>168</v>
      </c>
      <c r="B29" s="908" t="s">
        <v>50</v>
      </c>
      <c r="C29" s="29">
        <v>0</v>
      </c>
      <c r="D29" s="39" t="s">
        <v>391</v>
      </c>
      <c r="E29" s="674" t="s">
        <v>391</v>
      </c>
      <c r="F29" s="674" t="s">
        <v>391</v>
      </c>
      <c r="G29" s="674" t="s">
        <v>391</v>
      </c>
      <c r="H29" s="29" t="s">
        <v>391</v>
      </c>
      <c r="I29" s="39" t="s">
        <v>391</v>
      </c>
      <c r="J29" s="674" t="s">
        <v>391</v>
      </c>
      <c r="K29" s="674" t="s">
        <v>391</v>
      </c>
      <c r="L29" s="39" t="s">
        <v>391</v>
      </c>
      <c r="M29" s="674" t="s">
        <v>391</v>
      </c>
      <c r="N29" s="674" t="s">
        <v>391</v>
      </c>
      <c r="O29" s="674" t="s">
        <v>391</v>
      </c>
      <c r="P29" s="674" t="s">
        <v>391</v>
      </c>
      <c r="Q29" s="39" t="s">
        <v>391</v>
      </c>
    </row>
    <row r="30" spans="1:17" s="163" customFormat="1" ht="14.1" customHeight="1" x14ac:dyDescent="0.2">
      <c r="A30" s="161" t="s">
        <v>169</v>
      </c>
      <c r="B30" s="420" t="s">
        <v>50</v>
      </c>
      <c r="C30" s="29">
        <v>1</v>
      </c>
      <c r="D30" s="39" t="s">
        <v>391</v>
      </c>
      <c r="E30" s="674" t="s">
        <v>391</v>
      </c>
      <c r="F30" s="674" t="s">
        <v>391</v>
      </c>
      <c r="G30" s="674" t="s">
        <v>391</v>
      </c>
      <c r="H30" s="29" t="s">
        <v>391</v>
      </c>
      <c r="I30" s="39" t="s">
        <v>391</v>
      </c>
      <c r="J30" s="674" t="s">
        <v>391</v>
      </c>
      <c r="K30" s="674" t="s">
        <v>391</v>
      </c>
      <c r="L30" s="39" t="s">
        <v>391</v>
      </c>
      <c r="M30" s="674" t="s">
        <v>391</v>
      </c>
      <c r="N30" s="674" t="s">
        <v>391</v>
      </c>
      <c r="O30" s="674" t="s">
        <v>391</v>
      </c>
      <c r="P30" s="674" t="s">
        <v>391</v>
      </c>
      <c r="Q30" s="39" t="s">
        <v>391</v>
      </c>
    </row>
    <row r="31" spans="1:17" s="163" customFormat="1" ht="14.1" customHeight="1" x14ac:dyDescent="0.2">
      <c r="A31" s="161" t="s">
        <v>170</v>
      </c>
      <c r="B31" s="908" t="s">
        <v>50</v>
      </c>
      <c r="C31" s="29">
        <v>0</v>
      </c>
      <c r="D31" s="39" t="s">
        <v>391</v>
      </c>
      <c r="E31" s="674" t="s">
        <v>391</v>
      </c>
      <c r="F31" s="674" t="s">
        <v>391</v>
      </c>
      <c r="G31" s="674" t="s">
        <v>391</v>
      </c>
      <c r="H31" s="29" t="s">
        <v>391</v>
      </c>
      <c r="I31" s="39" t="s">
        <v>391</v>
      </c>
      <c r="J31" s="674" t="s">
        <v>391</v>
      </c>
      <c r="K31" s="674" t="s">
        <v>391</v>
      </c>
      <c r="L31" s="39" t="s">
        <v>391</v>
      </c>
      <c r="M31" s="674" t="s">
        <v>391</v>
      </c>
      <c r="N31" s="674" t="s">
        <v>391</v>
      </c>
      <c r="O31" s="674" t="s">
        <v>391</v>
      </c>
      <c r="P31" s="674" t="s">
        <v>391</v>
      </c>
      <c r="Q31" s="39" t="s">
        <v>391</v>
      </c>
    </row>
    <row r="32" spans="1:17" s="163" customFormat="1" ht="14.1" customHeight="1" x14ac:dyDescent="0.2">
      <c r="A32" s="161" t="s">
        <v>171</v>
      </c>
      <c r="B32" s="908" t="s">
        <v>50</v>
      </c>
      <c r="C32" s="29">
        <v>0</v>
      </c>
      <c r="D32" s="39" t="s">
        <v>391</v>
      </c>
      <c r="E32" s="674" t="s">
        <v>391</v>
      </c>
      <c r="F32" s="674" t="s">
        <v>391</v>
      </c>
      <c r="G32" s="674" t="s">
        <v>391</v>
      </c>
      <c r="H32" s="29" t="s">
        <v>391</v>
      </c>
      <c r="I32" s="39" t="s">
        <v>391</v>
      </c>
      <c r="J32" s="674" t="s">
        <v>391</v>
      </c>
      <c r="K32" s="674" t="s">
        <v>391</v>
      </c>
      <c r="L32" s="39" t="s">
        <v>391</v>
      </c>
      <c r="M32" s="674" t="s">
        <v>391</v>
      </c>
      <c r="N32" s="674" t="s">
        <v>391</v>
      </c>
      <c r="O32" s="674" t="s">
        <v>391</v>
      </c>
      <c r="P32" s="674" t="s">
        <v>391</v>
      </c>
      <c r="Q32" s="39" t="s">
        <v>391</v>
      </c>
    </row>
    <row r="33" spans="1:17" s="163" customFormat="1" ht="14.1" customHeight="1" x14ac:dyDescent="0.2">
      <c r="A33" s="161" t="s">
        <v>172</v>
      </c>
      <c r="B33" s="908" t="s">
        <v>50</v>
      </c>
      <c r="C33" s="29">
        <v>0</v>
      </c>
      <c r="D33" s="39" t="s">
        <v>391</v>
      </c>
      <c r="E33" s="674" t="s">
        <v>391</v>
      </c>
      <c r="F33" s="674" t="s">
        <v>391</v>
      </c>
      <c r="G33" s="674" t="s">
        <v>391</v>
      </c>
      <c r="H33" s="29" t="s">
        <v>391</v>
      </c>
      <c r="I33" s="39" t="s">
        <v>391</v>
      </c>
      <c r="J33" s="674" t="s">
        <v>391</v>
      </c>
      <c r="K33" s="674" t="s">
        <v>391</v>
      </c>
      <c r="L33" s="39" t="s">
        <v>391</v>
      </c>
      <c r="M33" s="674" t="s">
        <v>391</v>
      </c>
      <c r="N33" s="674" t="s">
        <v>391</v>
      </c>
      <c r="O33" s="674" t="s">
        <v>391</v>
      </c>
      <c r="P33" s="674" t="s">
        <v>391</v>
      </c>
      <c r="Q33" s="39" t="s">
        <v>391</v>
      </c>
    </row>
    <row r="34" spans="1:17" s="163" customFormat="1" ht="14.1" customHeight="1" x14ac:dyDescent="0.2">
      <c r="A34" s="161" t="s">
        <v>173</v>
      </c>
      <c r="B34" s="908" t="s">
        <v>205</v>
      </c>
      <c r="C34" s="29">
        <v>0</v>
      </c>
      <c r="D34" s="39" t="s">
        <v>391</v>
      </c>
      <c r="E34" s="674" t="s">
        <v>391</v>
      </c>
      <c r="F34" s="674" t="s">
        <v>391</v>
      </c>
      <c r="G34" s="674" t="s">
        <v>391</v>
      </c>
      <c r="H34" s="29" t="s">
        <v>391</v>
      </c>
      <c r="I34" s="39" t="s">
        <v>391</v>
      </c>
      <c r="J34" s="674" t="s">
        <v>391</v>
      </c>
      <c r="K34" s="674" t="s">
        <v>391</v>
      </c>
      <c r="L34" s="39" t="s">
        <v>391</v>
      </c>
      <c r="M34" s="674" t="s">
        <v>391</v>
      </c>
      <c r="N34" s="674" t="s">
        <v>391</v>
      </c>
      <c r="O34" s="674" t="s">
        <v>391</v>
      </c>
      <c r="P34" s="674" t="s">
        <v>391</v>
      </c>
      <c r="Q34" s="39" t="s">
        <v>391</v>
      </c>
    </row>
    <row r="35" spans="1:17" s="163" customFormat="1" ht="14.1" customHeight="1" x14ac:dyDescent="0.2">
      <c r="A35" s="161" t="s">
        <v>174</v>
      </c>
      <c r="B35" s="908" t="s">
        <v>50</v>
      </c>
      <c r="C35" s="29">
        <v>0</v>
      </c>
      <c r="D35" s="39" t="s">
        <v>391</v>
      </c>
      <c r="E35" s="674" t="s">
        <v>391</v>
      </c>
      <c r="F35" s="674" t="s">
        <v>391</v>
      </c>
      <c r="G35" s="674" t="s">
        <v>391</v>
      </c>
      <c r="H35" s="29" t="s">
        <v>391</v>
      </c>
      <c r="I35" s="39" t="s">
        <v>391</v>
      </c>
      <c r="J35" s="674" t="s">
        <v>391</v>
      </c>
      <c r="K35" s="674" t="s">
        <v>391</v>
      </c>
      <c r="L35" s="39" t="s">
        <v>391</v>
      </c>
      <c r="M35" s="674" t="s">
        <v>391</v>
      </c>
      <c r="N35" s="674" t="s">
        <v>391</v>
      </c>
      <c r="O35" s="674" t="s">
        <v>391</v>
      </c>
      <c r="P35" s="674" t="s">
        <v>391</v>
      </c>
      <c r="Q35" s="39" t="s">
        <v>391</v>
      </c>
    </row>
    <row r="36" spans="1:17" s="163" customFormat="1" ht="14.1" customHeight="1" x14ac:dyDescent="0.2">
      <c r="A36" s="161" t="s">
        <v>175</v>
      </c>
      <c r="B36" s="908" t="s">
        <v>50</v>
      </c>
      <c r="C36" s="29">
        <v>0</v>
      </c>
      <c r="D36" s="39" t="s">
        <v>391</v>
      </c>
      <c r="E36" s="674" t="s">
        <v>391</v>
      </c>
      <c r="F36" s="674" t="s">
        <v>391</v>
      </c>
      <c r="G36" s="674" t="s">
        <v>391</v>
      </c>
      <c r="H36" s="29" t="s">
        <v>391</v>
      </c>
      <c r="I36" s="39" t="s">
        <v>391</v>
      </c>
      <c r="J36" s="674" t="s">
        <v>391</v>
      </c>
      <c r="K36" s="674" t="s">
        <v>391</v>
      </c>
      <c r="L36" s="39" t="s">
        <v>391</v>
      </c>
      <c r="M36" s="674" t="s">
        <v>391</v>
      </c>
      <c r="N36" s="674" t="s">
        <v>391</v>
      </c>
      <c r="O36" s="674" t="s">
        <v>391</v>
      </c>
      <c r="P36" s="674" t="s">
        <v>391</v>
      </c>
      <c r="Q36" s="39" t="s">
        <v>391</v>
      </c>
    </row>
    <row r="37" spans="1:17" s="163" customFormat="1" ht="14.1" customHeight="1" x14ac:dyDescent="0.2">
      <c r="A37" s="161" t="s">
        <v>176</v>
      </c>
      <c r="B37" s="420" t="s">
        <v>50</v>
      </c>
      <c r="C37" s="29">
        <v>0</v>
      </c>
      <c r="D37" s="39" t="s">
        <v>391</v>
      </c>
      <c r="E37" s="674" t="s">
        <v>391</v>
      </c>
      <c r="F37" s="674" t="s">
        <v>391</v>
      </c>
      <c r="G37" s="674" t="s">
        <v>391</v>
      </c>
      <c r="H37" s="29" t="s">
        <v>391</v>
      </c>
      <c r="I37" s="39" t="s">
        <v>391</v>
      </c>
      <c r="J37" s="674" t="s">
        <v>391</v>
      </c>
      <c r="K37" s="674" t="s">
        <v>391</v>
      </c>
      <c r="L37" s="39" t="s">
        <v>391</v>
      </c>
      <c r="M37" s="674" t="s">
        <v>391</v>
      </c>
      <c r="N37" s="674" t="s">
        <v>391</v>
      </c>
      <c r="O37" s="674" t="s">
        <v>391</v>
      </c>
      <c r="P37" s="674" t="s">
        <v>391</v>
      </c>
      <c r="Q37" s="39" t="s">
        <v>391</v>
      </c>
    </row>
    <row r="38" spans="1:17" s="163" customFormat="1" ht="14.1" customHeight="1" x14ac:dyDescent="0.2">
      <c r="A38" s="161" t="s">
        <v>177</v>
      </c>
      <c r="B38" s="908" t="s">
        <v>50</v>
      </c>
      <c r="C38" s="29">
        <v>0</v>
      </c>
      <c r="D38" s="39" t="s">
        <v>391</v>
      </c>
      <c r="E38" s="674" t="s">
        <v>391</v>
      </c>
      <c r="F38" s="674" t="s">
        <v>391</v>
      </c>
      <c r="G38" s="674" t="s">
        <v>391</v>
      </c>
      <c r="H38" s="29" t="s">
        <v>391</v>
      </c>
      <c r="I38" s="39" t="s">
        <v>391</v>
      </c>
      <c r="J38" s="674" t="s">
        <v>391</v>
      </c>
      <c r="K38" s="674" t="s">
        <v>391</v>
      </c>
      <c r="L38" s="39" t="s">
        <v>391</v>
      </c>
      <c r="M38" s="674" t="s">
        <v>391</v>
      </c>
      <c r="N38" s="674" t="s">
        <v>391</v>
      </c>
      <c r="O38" s="674" t="s">
        <v>391</v>
      </c>
      <c r="P38" s="674" t="s">
        <v>391</v>
      </c>
      <c r="Q38" s="39" t="s">
        <v>391</v>
      </c>
    </row>
    <row r="39" spans="1:17" s="163" customFormat="1" ht="14.1" customHeight="1" x14ac:dyDescent="0.2">
      <c r="A39" s="161" t="s">
        <v>178</v>
      </c>
      <c r="B39" s="908" t="s">
        <v>50</v>
      </c>
      <c r="C39" s="29">
        <v>0</v>
      </c>
      <c r="D39" s="39" t="s">
        <v>391</v>
      </c>
      <c r="E39" s="674" t="s">
        <v>391</v>
      </c>
      <c r="F39" s="674" t="s">
        <v>391</v>
      </c>
      <c r="G39" s="674" t="s">
        <v>391</v>
      </c>
      <c r="H39" s="29" t="s">
        <v>391</v>
      </c>
      <c r="I39" s="39" t="s">
        <v>391</v>
      </c>
      <c r="J39" s="674" t="s">
        <v>391</v>
      </c>
      <c r="K39" s="674" t="s">
        <v>391</v>
      </c>
      <c r="L39" s="39" t="s">
        <v>391</v>
      </c>
      <c r="M39" s="674" t="s">
        <v>391</v>
      </c>
      <c r="N39" s="674" t="s">
        <v>391</v>
      </c>
      <c r="O39" s="674" t="s">
        <v>391</v>
      </c>
      <c r="P39" s="674" t="s">
        <v>391</v>
      </c>
      <c r="Q39" s="39" t="s">
        <v>391</v>
      </c>
    </row>
    <row r="40" spans="1:17" s="163" customFormat="1" ht="14.1" customHeight="1" x14ac:dyDescent="0.2">
      <c r="A40" s="161" t="s">
        <v>179</v>
      </c>
      <c r="B40" s="908" t="s">
        <v>205</v>
      </c>
      <c r="C40" s="29">
        <v>1</v>
      </c>
      <c r="D40" s="39" t="s">
        <v>391</v>
      </c>
      <c r="E40" s="674" t="s">
        <v>391</v>
      </c>
      <c r="F40" s="674" t="s">
        <v>391</v>
      </c>
      <c r="G40" s="674" t="s">
        <v>391</v>
      </c>
      <c r="H40" s="29" t="s">
        <v>391</v>
      </c>
      <c r="I40" s="39" t="s">
        <v>391</v>
      </c>
      <c r="J40" s="674" t="s">
        <v>391</v>
      </c>
      <c r="K40" s="674" t="s">
        <v>391</v>
      </c>
      <c r="L40" s="39" t="s">
        <v>391</v>
      </c>
      <c r="M40" s="674" t="s">
        <v>391</v>
      </c>
      <c r="N40" s="674" t="s">
        <v>391</v>
      </c>
      <c r="O40" s="674" t="s">
        <v>391</v>
      </c>
      <c r="P40" s="674" t="s">
        <v>391</v>
      </c>
      <c r="Q40" s="39" t="s">
        <v>391</v>
      </c>
    </row>
    <row r="41" spans="1:17" s="163" customFormat="1" ht="14.1" customHeight="1" x14ac:dyDescent="0.2">
      <c r="A41" s="161" t="s">
        <v>180</v>
      </c>
      <c r="B41" s="908" t="s">
        <v>50</v>
      </c>
      <c r="C41" s="29">
        <v>0</v>
      </c>
      <c r="D41" s="39" t="s">
        <v>391</v>
      </c>
      <c r="E41" s="674" t="s">
        <v>391</v>
      </c>
      <c r="F41" s="674" t="s">
        <v>391</v>
      </c>
      <c r="G41" s="674" t="s">
        <v>391</v>
      </c>
      <c r="H41" s="29" t="s">
        <v>391</v>
      </c>
      <c r="I41" s="39" t="s">
        <v>391</v>
      </c>
      <c r="J41" s="674" t="s">
        <v>391</v>
      </c>
      <c r="K41" s="674" t="s">
        <v>391</v>
      </c>
      <c r="L41" s="39" t="s">
        <v>391</v>
      </c>
      <c r="M41" s="674" t="s">
        <v>391</v>
      </c>
      <c r="N41" s="674" t="s">
        <v>391</v>
      </c>
      <c r="O41" s="674" t="s">
        <v>391</v>
      </c>
      <c r="P41" s="674" t="s">
        <v>391</v>
      </c>
      <c r="Q41" s="39" t="s">
        <v>391</v>
      </c>
    </row>
    <row r="42" spans="1:17" s="163" customFormat="1" ht="14.1" customHeight="1" x14ac:dyDescent="0.2">
      <c r="A42" s="161" t="s">
        <v>181</v>
      </c>
      <c r="B42" s="908" t="s">
        <v>50</v>
      </c>
      <c r="C42" s="29">
        <v>8</v>
      </c>
      <c r="D42" s="39">
        <v>11</v>
      </c>
      <c r="E42" s="674">
        <v>0</v>
      </c>
      <c r="F42" s="202">
        <v>7.4800000000000005E-2</v>
      </c>
      <c r="G42" s="202" t="s">
        <v>391</v>
      </c>
      <c r="H42" s="203" t="s">
        <v>391</v>
      </c>
      <c r="I42" s="204" t="s">
        <v>391</v>
      </c>
      <c r="J42" s="674">
        <v>0</v>
      </c>
      <c r="K42" s="507" t="s">
        <v>391</v>
      </c>
      <c r="L42" s="647" t="s">
        <v>391</v>
      </c>
      <c r="M42" s="674" t="s">
        <v>391</v>
      </c>
      <c r="N42" s="674" t="s">
        <v>391</v>
      </c>
      <c r="O42" s="674" t="s">
        <v>391</v>
      </c>
      <c r="P42" s="674" t="s">
        <v>391</v>
      </c>
      <c r="Q42" s="39" t="s">
        <v>391</v>
      </c>
    </row>
    <row r="43" spans="1:17" s="163" customFormat="1" ht="14.1" customHeight="1" x14ac:dyDescent="0.2">
      <c r="A43" s="161" t="s">
        <v>182</v>
      </c>
      <c r="B43" s="908" t="s">
        <v>50</v>
      </c>
      <c r="C43" s="29">
        <v>0</v>
      </c>
      <c r="D43" s="39" t="s">
        <v>391</v>
      </c>
      <c r="E43" s="674" t="s">
        <v>391</v>
      </c>
      <c r="F43" s="674" t="s">
        <v>391</v>
      </c>
      <c r="G43" s="674" t="s">
        <v>391</v>
      </c>
      <c r="H43" s="29" t="s">
        <v>391</v>
      </c>
      <c r="I43" s="39" t="s">
        <v>391</v>
      </c>
      <c r="J43" s="674" t="s">
        <v>391</v>
      </c>
      <c r="K43" s="674" t="s">
        <v>391</v>
      </c>
      <c r="L43" s="39" t="s">
        <v>391</v>
      </c>
      <c r="M43" s="674" t="s">
        <v>391</v>
      </c>
      <c r="N43" s="674" t="s">
        <v>391</v>
      </c>
      <c r="O43" s="674" t="s">
        <v>391</v>
      </c>
      <c r="P43" s="674" t="s">
        <v>391</v>
      </c>
      <c r="Q43" s="39" t="s">
        <v>391</v>
      </c>
    </row>
    <row r="44" spans="1:17" s="163" customFormat="1" ht="14.1" customHeight="1" x14ac:dyDescent="0.2">
      <c r="A44" s="161" t="s">
        <v>183</v>
      </c>
      <c r="B44" s="908" t="s">
        <v>50</v>
      </c>
      <c r="C44" s="29">
        <v>0</v>
      </c>
      <c r="D44" s="39" t="s">
        <v>391</v>
      </c>
      <c r="E44" s="674" t="s">
        <v>391</v>
      </c>
      <c r="F44" s="674" t="s">
        <v>391</v>
      </c>
      <c r="G44" s="674" t="s">
        <v>391</v>
      </c>
      <c r="H44" s="29" t="s">
        <v>391</v>
      </c>
      <c r="I44" s="39" t="s">
        <v>391</v>
      </c>
      <c r="J44" s="674" t="s">
        <v>391</v>
      </c>
      <c r="K44" s="674" t="s">
        <v>391</v>
      </c>
      <c r="L44" s="39" t="s">
        <v>391</v>
      </c>
      <c r="M44" s="674" t="s">
        <v>391</v>
      </c>
      <c r="N44" s="674" t="s">
        <v>391</v>
      </c>
      <c r="O44" s="674" t="s">
        <v>391</v>
      </c>
      <c r="P44" s="674" t="s">
        <v>391</v>
      </c>
      <c r="Q44" s="39" t="s">
        <v>391</v>
      </c>
    </row>
    <row r="45" spans="1:17" s="163" customFormat="1" ht="14.1" customHeight="1" x14ac:dyDescent="0.2">
      <c r="A45" s="161" t="s">
        <v>184</v>
      </c>
      <c r="B45" s="908" t="s">
        <v>49</v>
      </c>
      <c r="C45" s="29">
        <v>17</v>
      </c>
      <c r="D45" s="39">
        <v>71</v>
      </c>
      <c r="E45" s="674">
        <v>0</v>
      </c>
      <c r="F45" s="202">
        <v>0.48280000000000001</v>
      </c>
      <c r="G45" s="202" t="s">
        <v>391</v>
      </c>
      <c r="H45" s="203" t="s">
        <v>391</v>
      </c>
      <c r="I45" s="204" t="s">
        <v>391</v>
      </c>
      <c r="J45" s="674">
        <v>0</v>
      </c>
      <c r="K45" s="507" t="s">
        <v>391</v>
      </c>
      <c r="L45" s="647" t="s">
        <v>391</v>
      </c>
      <c r="M45" s="674" t="s">
        <v>391</v>
      </c>
      <c r="N45" s="674" t="s">
        <v>391</v>
      </c>
      <c r="O45" s="674" t="s">
        <v>391</v>
      </c>
      <c r="P45" s="674" t="s">
        <v>391</v>
      </c>
      <c r="Q45" s="39" t="s">
        <v>391</v>
      </c>
    </row>
    <row r="46" spans="1:17" s="163" customFormat="1" ht="14.1" customHeight="1" x14ac:dyDescent="0.2">
      <c r="A46" s="161" t="s">
        <v>185</v>
      </c>
      <c r="B46" s="908" t="s">
        <v>205</v>
      </c>
      <c r="C46" s="29">
        <v>0</v>
      </c>
      <c r="D46" s="39" t="s">
        <v>391</v>
      </c>
      <c r="E46" s="674" t="s">
        <v>391</v>
      </c>
      <c r="F46" s="674" t="s">
        <v>391</v>
      </c>
      <c r="G46" s="674" t="s">
        <v>391</v>
      </c>
      <c r="H46" s="29" t="s">
        <v>391</v>
      </c>
      <c r="I46" s="39" t="s">
        <v>391</v>
      </c>
      <c r="J46" s="674" t="s">
        <v>391</v>
      </c>
      <c r="K46" s="674" t="s">
        <v>391</v>
      </c>
      <c r="L46" s="39" t="s">
        <v>391</v>
      </c>
      <c r="M46" s="674" t="s">
        <v>391</v>
      </c>
      <c r="N46" s="674" t="s">
        <v>391</v>
      </c>
      <c r="O46" s="674" t="s">
        <v>391</v>
      </c>
      <c r="P46" s="674" t="s">
        <v>391</v>
      </c>
      <c r="Q46" s="39" t="s">
        <v>391</v>
      </c>
    </row>
    <row r="47" spans="1:17" s="163" customFormat="1" ht="14.1" customHeight="1" x14ac:dyDescent="0.2">
      <c r="A47" s="161" t="s">
        <v>186</v>
      </c>
      <c r="B47" s="908" t="s">
        <v>50</v>
      </c>
      <c r="C47" s="29">
        <v>0</v>
      </c>
      <c r="D47" s="39" t="s">
        <v>391</v>
      </c>
      <c r="E47" s="674" t="s">
        <v>391</v>
      </c>
      <c r="F47" s="674" t="s">
        <v>391</v>
      </c>
      <c r="G47" s="674" t="s">
        <v>391</v>
      </c>
      <c r="H47" s="29" t="s">
        <v>391</v>
      </c>
      <c r="I47" s="39" t="s">
        <v>391</v>
      </c>
      <c r="J47" s="674" t="s">
        <v>391</v>
      </c>
      <c r="K47" s="674" t="s">
        <v>391</v>
      </c>
      <c r="L47" s="39" t="s">
        <v>391</v>
      </c>
      <c r="M47" s="674" t="s">
        <v>391</v>
      </c>
      <c r="N47" s="674" t="s">
        <v>391</v>
      </c>
      <c r="O47" s="674" t="s">
        <v>391</v>
      </c>
      <c r="P47" s="674" t="s">
        <v>391</v>
      </c>
      <c r="Q47" s="39" t="s">
        <v>391</v>
      </c>
    </row>
    <row r="48" spans="1:17" s="163" customFormat="1" ht="14.1" customHeight="1" x14ac:dyDescent="0.2">
      <c r="A48" s="161" t="s">
        <v>187</v>
      </c>
      <c r="B48" s="908" t="s">
        <v>50</v>
      </c>
      <c r="C48" s="29">
        <v>1</v>
      </c>
      <c r="D48" s="39" t="s">
        <v>391</v>
      </c>
      <c r="E48" s="674" t="s">
        <v>391</v>
      </c>
      <c r="F48" s="674" t="s">
        <v>391</v>
      </c>
      <c r="G48" s="674" t="s">
        <v>391</v>
      </c>
      <c r="H48" s="29" t="s">
        <v>391</v>
      </c>
      <c r="I48" s="39" t="s">
        <v>391</v>
      </c>
      <c r="J48" s="674" t="s">
        <v>391</v>
      </c>
      <c r="K48" s="674" t="s">
        <v>391</v>
      </c>
      <c r="L48" s="39" t="s">
        <v>391</v>
      </c>
      <c r="M48" s="674" t="s">
        <v>391</v>
      </c>
      <c r="N48" s="674" t="s">
        <v>391</v>
      </c>
      <c r="O48" s="674" t="s">
        <v>391</v>
      </c>
      <c r="P48" s="674" t="s">
        <v>391</v>
      </c>
      <c r="Q48" s="39" t="s">
        <v>391</v>
      </c>
    </row>
    <row r="49" spans="1:17" s="163" customFormat="1" ht="14.1" customHeight="1" x14ac:dyDescent="0.2">
      <c r="A49" s="161" t="s">
        <v>188</v>
      </c>
      <c r="B49" s="908" t="s">
        <v>50</v>
      </c>
      <c r="C49" s="29">
        <v>1</v>
      </c>
      <c r="D49" s="39" t="s">
        <v>391</v>
      </c>
      <c r="E49" s="674" t="s">
        <v>391</v>
      </c>
      <c r="F49" s="674" t="s">
        <v>391</v>
      </c>
      <c r="G49" s="674" t="s">
        <v>391</v>
      </c>
      <c r="H49" s="29" t="s">
        <v>391</v>
      </c>
      <c r="I49" s="39" t="s">
        <v>391</v>
      </c>
      <c r="J49" s="674" t="s">
        <v>391</v>
      </c>
      <c r="K49" s="674" t="s">
        <v>391</v>
      </c>
      <c r="L49" s="39" t="s">
        <v>391</v>
      </c>
      <c r="M49" s="674" t="s">
        <v>391</v>
      </c>
      <c r="N49" s="674" t="s">
        <v>391</v>
      </c>
      <c r="O49" s="674" t="s">
        <v>391</v>
      </c>
      <c r="P49" s="674" t="s">
        <v>391</v>
      </c>
      <c r="Q49" s="39" t="s">
        <v>391</v>
      </c>
    </row>
    <row r="50" spans="1:17" s="163" customFormat="1" ht="14.1" customHeight="1" x14ac:dyDescent="0.2">
      <c r="A50" s="161" t="s">
        <v>189</v>
      </c>
      <c r="B50" s="908" t="s">
        <v>50</v>
      </c>
      <c r="C50" s="29">
        <v>0</v>
      </c>
      <c r="D50" s="39" t="s">
        <v>391</v>
      </c>
      <c r="E50" s="674" t="s">
        <v>391</v>
      </c>
      <c r="F50" s="674" t="s">
        <v>391</v>
      </c>
      <c r="G50" s="674" t="s">
        <v>391</v>
      </c>
      <c r="H50" s="29" t="s">
        <v>391</v>
      </c>
      <c r="I50" s="39" t="s">
        <v>391</v>
      </c>
      <c r="J50" s="674" t="s">
        <v>391</v>
      </c>
      <c r="K50" s="674" t="s">
        <v>391</v>
      </c>
      <c r="L50" s="39" t="s">
        <v>391</v>
      </c>
      <c r="M50" s="674" t="s">
        <v>391</v>
      </c>
      <c r="N50" s="674" t="s">
        <v>391</v>
      </c>
      <c r="O50" s="674" t="s">
        <v>391</v>
      </c>
      <c r="P50" s="674" t="s">
        <v>391</v>
      </c>
      <c r="Q50" s="39" t="s">
        <v>391</v>
      </c>
    </row>
    <row r="51" spans="1:17" s="163" customFormat="1" ht="14.1" customHeight="1" x14ac:dyDescent="0.2">
      <c r="A51" s="161" t="s">
        <v>190</v>
      </c>
      <c r="B51" s="908" t="s">
        <v>205</v>
      </c>
      <c r="C51" s="29">
        <v>46</v>
      </c>
      <c r="D51" s="39">
        <v>199</v>
      </c>
      <c r="E51" s="674">
        <v>0</v>
      </c>
      <c r="F51" s="202">
        <v>1.3532</v>
      </c>
      <c r="G51" s="202">
        <v>0</v>
      </c>
      <c r="H51" s="203" t="s">
        <v>391</v>
      </c>
      <c r="I51" s="204">
        <v>2.214</v>
      </c>
      <c r="J51" s="674">
        <v>0</v>
      </c>
      <c r="K51" s="507" t="s">
        <v>391</v>
      </c>
      <c r="L51" s="647" t="s">
        <v>391</v>
      </c>
      <c r="M51" s="674" t="s">
        <v>391</v>
      </c>
      <c r="N51" s="674" t="s">
        <v>391</v>
      </c>
      <c r="O51" s="674" t="s">
        <v>391</v>
      </c>
      <c r="P51" s="674" t="s">
        <v>391</v>
      </c>
      <c r="Q51" s="39" t="s">
        <v>391</v>
      </c>
    </row>
    <row r="52" spans="1:17" s="163" customFormat="1" ht="14.1" customHeight="1" x14ac:dyDescent="0.2">
      <c r="A52" s="161" t="s">
        <v>191</v>
      </c>
      <c r="B52" s="908" t="s">
        <v>205</v>
      </c>
      <c r="C52" s="29">
        <v>0</v>
      </c>
      <c r="D52" s="39" t="s">
        <v>391</v>
      </c>
      <c r="E52" s="674" t="s">
        <v>391</v>
      </c>
      <c r="F52" s="674" t="s">
        <v>391</v>
      </c>
      <c r="G52" s="674" t="s">
        <v>391</v>
      </c>
      <c r="H52" s="29" t="s">
        <v>391</v>
      </c>
      <c r="I52" s="39" t="s">
        <v>391</v>
      </c>
      <c r="J52" s="674" t="s">
        <v>391</v>
      </c>
      <c r="K52" s="674" t="s">
        <v>391</v>
      </c>
      <c r="L52" s="39" t="s">
        <v>391</v>
      </c>
      <c r="M52" s="674" t="s">
        <v>391</v>
      </c>
      <c r="N52" s="674" t="s">
        <v>391</v>
      </c>
      <c r="O52" s="674" t="s">
        <v>391</v>
      </c>
      <c r="P52" s="674" t="s">
        <v>391</v>
      </c>
      <c r="Q52" s="39" t="s">
        <v>391</v>
      </c>
    </row>
    <row r="53" spans="1:17" s="163" customFormat="1" ht="14.1" customHeight="1" x14ac:dyDescent="0.2">
      <c r="A53" s="161" t="s">
        <v>192</v>
      </c>
      <c r="B53" s="908" t="s">
        <v>50</v>
      </c>
      <c r="C53" s="29">
        <v>0</v>
      </c>
      <c r="D53" s="39" t="s">
        <v>391</v>
      </c>
      <c r="E53" s="674" t="s">
        <v>391</v>
      </c>
      <c r="F53" s="674" t="s">
        <v>391</v>
      </c>
      <c r="G53" s="674" t="s">
        <v>391</v>
      </c>
      <c r="H53" s="29" t="s">
        <v>391</v>
      </c>
      <c r="I53" s="39" t="s">
        <v>391</v>
      </c>
      <c r="J53" s="674" t="s">
        <v>391</v>
      </c>
      <c r="K53" s="674" t="s">
        <v>391</v>
      </c>
      <c r="L53" s="39" t="s">
        <v>391</v>
      </c>
      <c r="M53" s="674" t="s">
        <v>391</v>
      </c>
      <c r="N53" s="674" t="s">
        <v>391</v>
      </c>
      <c r="O53" s="674" t="s">
        <v>391</v>
      </c>
      <c r="P53" s="674" t="s">
        <v>391</v>
      </c>
      <c r="Q53" s="39" t="s">
        <v>391</v>
      </c>
    </row>
    <row r="54" spans="1:17" s="163" customFormat="1" ht="14.1" customHeight="1" x14ac:dyDescent="0.2">
      <c r="A54" s="161" t="s">
        <v>193</v>
      </c>
      <c r="B54" s="908" t="s">
        <v>205</v>
      </c>
      <c r="C54" s="29">
        <v>0</v>
      </c>
      <c r="D54" s="39" t="s">
        <v>391</v>
      </c>
      <c r="E54" s="674" t="s">
        <v>391</v>
      </c>
      <c r="F54" s="674" t="s">
        <v>391</v>
      </c>
      <c r="G54" s="674" t="s">
        <v>391</v>
      </c>
      <c r="H54" s="29" t="s">
        <v>391</v>
      </c>
      <c r="I54" s="39" t="s">
        <v>391</v>
      </c>
      <c r="J54" s="674" t="s">
        <v>391</v>
      </c>
      <c r="K54" s="674" t="s">
        <v>391</v>
      </c>
      <c r="L54" s="39" t="s">
        <v>391</v>
      </c>
      <c r="M54" s="674" t="s">
        <v>391</v>
      </c>
      <c r="N54" s="674" t="s">
        <v>391</v>
      </c>
      <c r="O54" s="674" t="s">
        <v>391</v>
      </c>
      <c r="P54" s="674" t="s">
        <v>391</v>
      </c>
      <c r="Q54" s="39" t="s">
        <v>391</v>
      </c>
    </row>
    <row r="55" spans="1:17" s="163" customFormat="1" ht="14.1" customHeight="1" x14ac:dyDescent="0.2">
      <c r="A55" s="161" t="s">
        <v>194</v>
      </c>
      <c r="B55" s="908" t="s">
        <v>50</v>
      </c>
      <c r="C55" s="29">
        <v>2</v>
      </c>
      <c r="D55" s="39" t="s">
        <v>391</v>
      </c>
      <c r="E55" s="674" t="s">
        <v>391</v>
      </c>
      <c r="F55" s="674" t="s">
        <v>391</v>
      </c>
      <c r="G55" s="674" t="s">
        <v>391</v>
      </c>
      <c r="H55" s="29" t="s">
        <v>391</v>
      </c>
      <c r="I55" s="39" t="s">
        <v>391</v>
      </c>
      <c r="J55" s="674" t="s">
        <v>391</v>
      </c>
      <c r="K55" s="674" t="s">
        <v>391</v>
      </c>
      <c r="L55" s="39" t="s">
        <v>391</v>
      </c>
      <c r="M55" s="674" t="s">
        <v>391</v>
      </c>
      <c r="N55" s="674" t="s">
        <v>391</v>
      </c>
      <c r="O55" s="674" t="s">
        <v>391</v>
      </c>
      <c r="P55" s="674" t="s">
        <v>391</v>
      </c>
      <c r="Q55" s="39" t="s">
        <v>391</v>
      </c>
    </row>
    <row r="56" spans="1:17" s="163" customFormat="1" ht="14.1" customHeight="1" x14ac:dyDescent="0.2">
      <c r="A56" s="161" t="s">
        <v>195</v>
      </c>
      <c r="B56" s="908" t="s">
        <v>50</v>
      </c>
      <c r="C56" s="29">
        <v>0</v>
      </c>
      <c r="D56" s="39" t="s">
        <v>391</v>
      </c>
      <c r="E56" s="674" t="s">
        <v>391</v>
      </c>
      <c r="F56" s="674" t="s">
        <v>391</v>
      </c>
      <c r="G56" s="674" t="s">
        <v>391</v>
      </c>
      <c r="H56" s="29" t="s">
        <v>391</v>
      </c>
      <c r="I56" s="39" t="s">
        <v>391</v>
      </c>
      <c r="J56" s="674" t="s">
        <v>391</v>
      </c>
      <c r="K56" s="674" t="s">
        <v>391</v>
      </c>
      <c r="L56" s="39" t="s">
        <v>391</v>
      </c>
      <c r="M56" s="674" t="s">
        <v>391</v>
      </c>
      <c r="N56" s="674" t="s">
        <v>391</v>
      </c>
      <c r="O56" s="674" t="s">
        <v>391</v>
      </c>
      <c r="P56" s="674" t="s">
        <v>391</v>
      </c>
      <c r="Q56" s="39" t="s">
        <v>391</v>
      </c>
    </row>
    <row r="57" spans="1:17" s="163" customFormat="1" ht="14.1" customHeight="1" x14ac:dyDescent="0.2">
      <c r="A57" s="161" t="s">
        <v>196</v>
      </c>
      <c r="B57" s="908" t="s">
        <v>50</v>
      </c>
      <c r="C57" s="29">
        <v>1</v>
      </c>
      <c r="D57" s="39" t="s">
        <v>391</v>
      </c>
      <c r="E57" s="674" t="s">
        <v>391</v>
      </c>
      <c r="F57" s="674" t="s">
        <v>391</v>
      </c>
      <c r="G57" s="674" t="s">
        <v>391</v>
      </c>
      <c r="H57" s="29" t="s">
        <v>391</v>
      </c>
      <c r="I57" s="39" t="s">
        <v>391</v>
      </c>
      <c r="J57" s="674" t="s">
        <v>391</v>
      </c>
      <c r="K57" s="674" t="s">
        <v>391</v>
      </c>
      <c r="L57" s="39" t="s">
        <v>391</v>
      </c>
      <c r="M57" s="674" t="s">
        <v>391</v>
      </c>
      <c r="N57" s="674" t="s">
        <v>391</v>
      </c>
      <c r="O57" s="674" t="s">
        <v>391</v>
      </c>
      <c r="P57" s="674" t="s">
        <v>391</v>
      </c>
      <c r="Q57" s="39" t="s">
        <v>391</v>
      </c>
    </row>
    <row r="58" spans="1:17" s="163" customFormat="1" ht="14.1" customHeight="1" x14ac:dyDescent="0.2">
      <c r="A58" s="161" t="s">
        <v>197</v>
      </c>
      <c r="B58" s="908" t="s">
        <v>50</v>
      </c>
      <c r="C58" s="29">
        <v>2</v>
      </c>
      <c r="D58" s="39" t="s">
        <v>391</v>
      </c>
      <c r="E58" s="674" t="s">
        <v>391</v>
      </c>
      <c r="F58" s="674" t="s">
        <v>391</v>
      </c>
      <c r="G58" s="674" t="s">
        <v>391</v>
      </c>
      <c r="H58" s="29" t="s">
        <v>391</v>
      </c>
      <c r="I58" s="39" t="s">
        <v>391</v>
      </c>
      <c r="J58" s="674" t="s">
        <v>391</v>
      </c>
      <c r="K58" s="674" t="s">
        <v>391</v>
      </c>
      <c r="L58" s="39" t="s">
        <v>391</v>
      </c>
      <c r="M58" s="674" t="s">
        <v>391</v>
      </c>
      <c r="N58" s="674" t="s">
        <v>391</v>
      </c>
      <c r="O58" s="674" t="s">
        <v>391</v>
      </c>
      <c r="P58" s="674" t="s">
        <v>391</v>
      </c>
      <c r="Q58" s="39" t="s">
        <v>391</v>
      </c>
    </row>
    <row r="59" spans="1:17" s="163" customFormat="1" ht="14.1" customHeight="1" x14ac:dyDescent="0.2">
      <c r="A59" s="744" t="s">
        <v>198</v>
      </c>
      <c r="B59" s="932" t="s">
        <v>50</v>
      </c>
      <c r="C59" s="622">
        <v>0</v>
      </c>
      <c r="D59" s="39" t="s">
        <v>391</v>
      </c>
      <c r="E59" s="674" t="s">
        <v>391</v>
      </c>
      <c r="F59" s="674" t="s">
        <v>391</v>
      </c>
      <c r="G59" s="674" t="s">
        <v>391</v>
      </c>
      <c r="H59" s="29" t="s">
        <v>391</v>
      </c>
      <c r="I59" s="39" t="s">
        <v>391</v>
      </c>
      <c r="J59" s="674" t="s">
        <v>391</v>
      </c>
      <c r="K59" s="674" t="s">
        <v>391</v>
      </c>
      <c r="L59" s="39" t="s">
        <v>391</v>
      </c>
      <c r="M59" s="674" t="s">
        <v>391</v>
      </c>
      <c r="N59" s="674" t="s">
        <v>391</v>
      </c>
      <c r="O59" s="674" t="s">
        <v>391</v>
      </c>
      <c r="P59" s="674" t="s">
        <v>391</v>
      </c>
      <c r="Q59" s="39" t="s">
        <v>391</v>
      </c>
    </row>
    <row r="60" spans="1:17" s="163" customFormat="1" ht="14.1" customHeight="1" x14ac:dyDescent="0.2">
      <c r="A60" s="164" t="s">
        <v>199</v>
      </c>
      <c r="B60" s="914"/>
      <c r="C60" s="950">
        <v>164</v>
      </c>
      <c r="D60" s="111">
        <v>718</v>
      </c>
      <c r="E60" s="646">
        <v>0</v>
      </c>
      <c r="F60" s="219">
        <v>4.8819999999999997</v>
      </c>
      <c r="G60" s="646">
        <v>0</v>
      </c>
      <c r="H60" s="646" t="s">
        <v>391</v>
      </c>
      <c r="I60" s="983">
        <v>0.61399999999999999</v>
      </c>
      <c r="J60" s="646">
        <v>0</v>
      </c>
      <c r="K60" s="283" t="s">
        <v>391</v>
      </c>
      <c r="L60" s="497" t="s">
        <v>391</v>
      </c>
      <c r="M60" s="283" t="s">
        <v>391</v>
      </c>
      <c r="N60" s="283" t="s">
        <v>391</v>
      </c>
      <c r="O60" s="283" t="s">
        <v>391</v>
      </c>
      <c r="P60" s="283" t="s">
        <v>391</v>
      </c>
      <c r="Q60" s="497" t="s">
        <v>391</v>
      </c>
    </row>
    <row r="61" spans="1:17" x14ac:dyDescent="0.2">
      <c r="K61" s="143"/>
      <c r="L61" s="142"/>
      <c r="M61" s="142"/>
    </row>
    <row r="62" spans="1:17" x14ac:dyDescent="0.2">
      <c r="K62" s="143"/>
      <c r="L62" s="142"/>
      <c r="M62" s="142"/>
    </row>
    <row r="63" spans="1:17" x14ac:dyDescent="0.2">
      <c r="A63" s="82" t="s">
        <v>544</v>
      </c>
      <c r="D63" s="139"/>
      <c r="E63" s="139"/>
      <c r="H63" s="96"/>
      <c r="I63" s="96"/>
    </row>
    <row r="64" spans="1:17" x14ac:dyDescent="0.2">
      <c r="A64" s="82" t="s">
        <v>501</v>
      </c>
      <c r="D64" s="139"/>
      <c r="E64" s="139"/>
      <c r="H64" s="96"/>
      <c r="I64" s="96"/>
    </row>
    <row r="65" spans="1:13" x14ac:dyDescent="0.2">
      <c r="A65" s="140" t="s">
        <v>545</v>
      </c>
      <c r="D65" s="139"/>
      <c r="E65" s="139"/>
      <c r="H65" s="96"/>
      <c r="I65" s="96"/>
    </row>
    <row r="66" spans="1:13" x14ac:dyDescent="0.2">
      <c r="A66" s="140" t="s">
        <v>378</v>
      </c>
      <c r="K66" s="96"/>
    </row>
    <row r="67" spans="1:13" x14ac:dyDescent="0.2">
      <c r="A67" s="82" t="s">
        <v>493</v>
      </c>
    </row>
    <row r="68" spans="1:13" x14ac:dyDescent="0.2">
      <c r="A68" s="82" t="s">
        <v>546</v>
      </c>
    </row>
    <row r="69" spans="1:13" x14ac:dyDescent="0.2">
      <c r="A69" s="140" t="s">
        <v>547</v>
      </c>
      <c r="E69" s="102"/>
      <c r="F69" s="199"/>
      <c r="G69" s="199"/>
      <c r="H69" s="199"/>
      <c r="I69" s="199"/>
      <c r="J69" s="102"/>
      <c r="L69" s="102"/>
      <c r="M69" s="102"/>
    </row>
    <row r="70" spans="1:13" x14ac:dyDescent="0.2">
      <c r="A70" s="140" t="s">
        <v>548</v>
      </c>
    </row>
    <row r="71" spans="1:13" x14ac:dyDescent="0.2">
      <c r="A71" s="276" t="s">
        <v>549</v>
      </c>
    </row>
    <row r="72" spans="1:13" x14ac:dyDescent="0.2">
      <c r="A72" s="140" t="s">
        <v>487</v>
      </c>
    </row>
    <row r="73" spans="1:13" x14ac:dyDescent="0.2">
      <c r="A73" s="140"/>
    </row>
    <row r="75" spans="1:13" x14ac:dyDescent="0.2">
      <c r="A75" s="96"/>
    </row>
    <row r="76" spans="1:13" x14ac:dyDescent="0.2">
      <c r="A76" s="96"/>
    </row>
    <row r="77" spans="1:13" x14ac:dyDescent="0.2">
      <c r="A77" s="96"/>
    </row>
    <row r="78" spans="1:13" x14ac:dyDescent="0.2">
      <c r="A78" s="96"/>
    </row>
    <row r="79" spans="1:13" x14ac:dyDescent="0.2">
      <c r="A79" s="96"/>
    </row>
  </sheetData>
  <mergeCells count="7">
    <mergeCell ref="E4:F4"/>
    <mergeCell ref="H4:I4"/>
    <mergeCell ref="J4:L4"/>
    <mergeCell ref="M4:Q4"/>
    <mergeCell ref="A1:Q1"/>
    <mergeCell ref="A2:Q2"/>
    <mergeCell ref="A3:Q3"/>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R79"/>
  <sheetViews>
    <sheetView workbookViewId="0">
      <selection sqref="A1:Q1"/>
    </sheetView>
  </sheetViews>
  <sheetFormatPr defaultColWidth="9.140625" defaultRowHeight="12.75" x14ac:dyDescent="0.2"/>
  <cols>
    <col min="1" max="1" width="16.85546875" style="97" customWidth="1"/>
    <col min="2" max="5" width="12.7109375" style="96" customWidth="1"/>
    <col min="6" max="7" width="12.7109375" style="139" customWidth="1"/>
    <col min="8" max="9" width="9.140625" style="139" customWidth="1"/>
    <col min="10" max="10" width="12.5703125" style="96" customWidth="1"/>
    <col min="11" max="11" width="12.7109375" style="102" customWidth="1"/>
    <col min="12" max="12" width="12.7109375" style="96" customWidth="1"/>
    <col min="13" max="17" width="9.140625" style="96" customWidth="1"/>
    <col min="18" max="19" width="9.140625" style="96"/>
    <col min="20" max="20" width="6.85546875" style="96" customWidth="1"/>
    <col min="21" max="16384" width="9.140625" style="96"/>
  </cols>
  <sheetData>
    <row r="1" spans="1:18" s="97" customFormat="1" ht="13.15" customHeight="1" x14ac:dyDescent="0.2">
      <c r="A1" s="1195" t="s">
        <v>462</v>
      </c>
      <c r="B1" s="1196"/>
      <c r="C1" s="1196"/>
      <c r="D1" s="1196"/>
      <c r="E1" s="1196"/>
      <c r="F1" s="1196"/>
      <c r="G1" s="1196"/>
      <c r="H1" s="1196"/>
      <c r="I1" s="1196"/>
      <c r="J1" s="1196"/>
      <c r="K1" s="1196"/>
      <c r="L1" s="1196"/>
      <c r="M1" s="1196"/>
      <c r="N1" s="1196"/>
      <c r="O1" s="1196"/>
      <c r="P1" s="1196"/>
      <c r="Q1" s="1197"/>
    </row>
    <row r="2" spans="1:18" s="97" customFormat="1" ht="13.15" customHeight="1" x14ac:dyDescent="0.2">
      <c r="A2" s="1153" t="s">
        <v>366</v>
      </c>
      <c r="B2" s="1148"/>
      <c r="C2" s="1148"/>
      <c r="D2" s="1148"/>
      <c r="E2" s="1148"/>
      <c r="F2" s="1148"/>
      <c r="G2" s="1148"/>
      <c r="H2" s="1148"/>
      <c r="I2" s="1148"/>
      <c r="J2" s="1148"/>
      <c r="K2" s="1148"/>
      <c r="L2" s="1148"/>
      <c r="M2" s="1148"/>
      <c r="N2" s="1148"/>
      <c r="O2" s="1148"/>
      <c r="P2" s="1148"/>
      <c r="Q2" s="1198"/>
    </row>
    <row r="3" spans="1:18" s="97" customFormat="1" ht="16.149999999999999" customHeight="1" thickBot="1" x14ac:dyDescent="0.25">
      <c r="A3" s="1154" t="s">
        <v>550</v>
      </c>
      <c r="B3" s="1149"/>
      <c r="C3" s="1149"/>
      <c r="D3" s="1149"/>
      <c r="E3" s="1149"/>
      <c r="F3" s="1149"/>
      <c r="G3" s="1149"/>
      <c r="H3" s="1149"/>
      <c r="I3" s="1149"/>
      <c r="J3" s="1149"/>
      <c r="K3" s="1149"/>
      <c r="L3" s="1149"/>
      <c r="M3" s="1149"/>
      <c r="N3" s="1149"/>
      <c r="O3" s="1149"/>
      <c r="P3" s="1149"/>
      <c r="Q3" s="1199"/>
    </row>
    <row r="4" spans="1:18" s="101" customFormat="1" ht="15" thickTop="1" x14ac:dyDescent="0.2">
      <c r="A4" s="15"/>
      <c r="B4" s="152"/>
      <c r="C4" s="10"/>
      <c r="D4" s="112"/>
      <c r="E4" s="1189" t="s">
        <v>300</v>
      </c>
      <c r="F4" s="1189"/>
      <c r="G4" s="130"/>
      <c r="H4" s="1190" t="s">
        <v>239</v>
      </c>
      <c r="I4" s="1191"/>
      <c r="J4" s="1192" t="s">
        <v>240</v>
      </c>
      <c r="K4" s="1193"/>
      <c r="L4" s="1194"/>
      <c r="M4" s="1212" t="s">
        <v>387</v>
      </c>
      <c r="N4" s="1187"/>
      <c r="O4" s="1187"/>
      <c r="P4" s="1187"/>
      <c r="Q4" s="1188"/>
      <c r="R4" s="10"/>
    </row>
    <row r="5" spans="1:18" s="101" customFormat="1" ht="57" customHeight="1" x14ac:dyDescent="0.2">
      <c r="A5" s="98" t="s">
        <v>9</v>
      </c>
      <c r="B5" s="12" t="s">
        <v>369</v>
      </c>
      <c r="C5" s="24" t="s">
        <v>489</v>
      </c>
      <c r="D5" s="11" t="s">
        <v>465</v>
      </c>
      <c r="E5" s="798" t="s">
        <v>243</v>
      </c>
      <c r="F5" s="20" t="s">
        <v>244</v>
      </c>
      <c r="G5" s="20" t="s">
        <v>245</v>
      </c>
      <c r="H5" s="20" t="s">
        <v>284</v>
      </c>
      <c r="I5" s="21" t="s">
        <v>285</v>
      </c>
      <c r="J5" s="24" t="s">
        <v>466</v>
      </c>
      <c r="K5" s="24" t="s">
        <v>389</v>
      </c>
      <c r="L5" s="25" t="s">
        <v>390</v>
      </c>
      <c r="M5" s="22">
        <v>0.1</v>
      </c>
      <c r="N5" s="22">
        <v>0.25</v>
      </c>
      <c r="O5" s="19" t="s">
        <v>375</v>
      </c>
      <c r="P5" s="22">
        <v>0.75</v>
      </c>
      <c r="Q5" s="23">
        <v>0.9</v>
      </c>
    </row>
    <row r="6" spans="1:18" s="163" customFormat="1" ht="14.1" customHeight="1" x14ac:dyDescent="0.2">
      <c r="A6" s="161" t="s">
        <v>145</v>
      </c>
      <c r="B6" s="420" t="s">
        <v>50</v>
      </c>
      <c r="C6" s="87">
        <v>3</v>
      </c>
      <c r="D6" s="39" t="s">
        <v>391</v>
      </c>
      <c r="E6" s="674" t="s">
        <v>391</v>
      </c>
      <c r="F6" s="674" t="s">
        <v>391</v>
      </c>
      <c r="G6" s="674" t="s">
        <v>391</v>
      </c>
      <c r="H6" s="674" t="s">
        <v>391</v>
      </c>
      <c r="I6" s="39" t="s">
        <v>391</v>
      </c>
      <c r="J6" s="674" t="s">
        <v>391</v>
      </c>
      <c r="K6" s="674" t="s">
        <v>391</v>
      </c>
      <c r="L6" s="39" t="s">
        <v>391</v>
      </c>
      <c r="M6" s="674" t="s">
        <v>391</v>
      </c>
      <c r="N6" s="674" t="s">
        <v>391</v>
      </c>
      <c r="O6" s="674" t="s">
        <v>391</v>
      </c>
      <c r="P6" s="674" t="s">
        <v>391</v>
      </c>
      <c r="Q6" s="39" t="s">
        <v>391</v>
      </c>
    </row>
    <row r="7" spans="1:18" s="163" customFormat="1" ht="14.1" customHeight="1" x14ac:dyDescent="0.2">
      <c r="A7" s="161" t="s">
        <v>146</v>
      </c>
      <c r="B7" s="420" t="s">
        <v>50</v>
      </c>
      <c r="C7" s="87">
        <v>1</v>
      </c>
      <c r="D7" s="39" t="s">
        <v>391</v>
      </c>
      <c r="E7" s="674" t="s">
        <v>391</v>
      </c>
      <c r="F7" s="674" t="s">
        <v>391</v>
      </c>
      <c r="G7" s="674" t="s">
        <v>391</v>
      </c>
      <c r="H7" s="674" t="s">
        <v>391</v>
      </c>
      <c r="I7" s="39" t="s">
        <v>391</v>
      </c>
      <c r="J7" s="674" t="s">
        <v>391</v>
      </c>
      <c r="K7" s="674" t="s">
        <v>391</v>
      </c>
      <c r="L7" s="39" t="s">
        <v>391</v>
      </c>
      <c r="M7" s="674" t="s">
        <v>391</v>
      </c>
      <c r="N7" s="674" t="s">
        <v>391</v>
      </c>
      <c r="O7" s="674" t="s">
        <v>391</v>
      </c>
      <c r="P7" s="674" t="s">
        <v>391</v>
      </c>
      <c r="Q7" s="39" t="s">
        <v>391</v>
      </c>
    </row>
    <row r="8" spans="1:18" s="163" customFormat="1" ht="14.1" customHeight="1" x14ac:dyDescent="0.2">
      <c r="A8" s="161" t="s">
        <v>147</v>
      </c>
      <c r="B8" s="420"/>
      <c r="C8" s="87">
        <v>2</v>
      </c>
      <c r="D8" s="39" t="s">
        <v>391</v>
      </c>
      <c r="E8" s="674" t="s">
        <v>391</v>
      </c>
      <c r="F8" s="674" t="s">
        <v>391</v>
      </c>
      <c r="G8" s="674" t="s">
        <v>391</v>
      </c>
      <c r="H8" s="674" t="s">
        <v>391</v>
      </c>
      <c r="I8" s="39" t="s">
        <v>391</v>
      </c>
      <c r="J8" s="674" t="s">
        <v>391</v>
      </c>
      <c r="K8" s="674" t="s">
        <v>391</v>
      </c>
      <c r="L8" s="39" t="s">
        <v>391</v>
      </c>
      <c r="M8" s="674" t="s">
        <v>391</v>
      </c>
      <c r="N8" s="674" t="s">
        <v>391</v>
      </c>
      <c r="O8" s="674" t="s">
        <v>391</v>
      </c>
      <c r="P8" s="674" t="s">
        <v>391</v>
      </c>
      <c r="Q8" s="39" t="s">
        <v>391</v>
      </c>
    </row>
    <row r="9" spans="1:18" s="163" customFormat="1" ht="14.1" customHeight="1" x14ac:dyDescent="0.2">
      <c r="A9" s="161" t="s">
        <v>148</v>
      </c>
      <c r="B9" s="420"/>
      <c r="C9" s="87">
        <v>2</v>
      </c>
      <c r="D9" s="39" t="s">
        <v>391</v>
      </c>
      <c r="E9" s="674" t="s">
        <v>391</v>
      </c>
      <c r="F9" s="674" t="s">
        <v>391</v>
      </c>
      <c r="G9" s="674" t="s">
        <v>391</v>
      </c>
      <c r="H9" s="674" t="s">
        <v>391</v>
      </c>
      <c r="I9" s="39" t="s">
        <v>391</v>
      </c>
      <c r="J9" s="674" t="s">
        <v>391</v>
      </c>
      <c r="K9" s="674" t="s">
        <v>391</v>
      </c>
      <c r="L9" s="39" t="s">
        <v>391</v>
      </c>
      <c r="M9" s="674" t="s">
        <v>391</v>
      </c>
      <c r="N9" s="674" t="s">
        <v>391</v>
      </c>
      <c r="O9" s="674" t="s">
        <v>391</v>
      </c>
      <c r="P9" s="674" t="s">
        <v>391</v>
      </c>
      <c r="Q9" s="39" t="s">
        <v>391</v>
      </c>
    </row>
    <row r="10" spans="1:18" s="163" customFormat="1" ht="14.1" customHeight="1" x14ac:dyDescent="0.2">
      <c r="A10" s="161" t="s">
        <v>149</v>
      </c>
      <c r="B10" s="420" t="s">
        <v>202</v>
      </c>
      <c r="C10" s="87">
        <v>223</v>
      </c>
      <c r="D10" s="608">
        <v>105729</v>
      </c>
      <c r="E10" s="87">
        <v>148</v>
      </c>
      <c r="F10" s="440">
        <v>192.6215</v>
      </c>
      <c r="G10" s="440">
        <v>0.76800000000000002</v>
      </c>
      <c r="H10" s="440">
        <v>0.65200000000000002</v>
      </c>
      <c r="I10" s="436">
        <v>0.9</v>
      </c>
      <c r="J10" s="87">
        <v>65</v>
      </c>
      <c r="K10" s="441">
        <v>0.06</v>
      </c>
      <c r="L10" s="442">
        <v>0.05</v>
      </c>
      <c r="M10" s="440">
        <v>0</v>
      </c>
      <c r="N10" s="440">
        <v>0</v>
      </c>
      <c r="O10" s="440">
        <v>0.53</v>
      </c>
      <c r="P10" s="440">
        <v>1.145</v>
      </c>
      <c r="Q10" s="436">
        <v>1.849</v>
      </c>
    </row>
    <row r="11" spans="1:18" s="163" customFormat="1" ht="14.1" customHeight="1" x14ac:dyDescent="0.2">
      <c r="A11" s="161" t="s">
        <v>150</v>
      </c>
      <c r="B11" s="420" t="s">
        <v>50</v>
      </c>
      <c r="C11" s="87">
        <v>15</v>
      </c>
      <c r="D11" s="608">
        <v>5164</v>
      </c>
      <c r="E11" s="87">
        <v>3</v>
      </c>
      <c r="F11" s="440">
        <v>9.3368000000000002</v>
      </c>
      <c r="G11" s="440">
        <v>0.32100000000000001</v>
      </c>
      <c r="H11" s="440">
        <v>8.2000000000000003E-2</v>
      </c>
      <c r="I11" s="436">
        <v>0.874</v>
      </c>
      <c r="J11" s="87">
        <v>3</v>
      </c>
      <c r="K11" s="507" t="s">
        <v>391</v>
      </c>
      <c r="L11" s="647" t="s">
        <v>391</v>
      </c>
      <c r="M11" s="507" t="s">
        <v>391</v>
      </c>
      <c r="N11" s="507" t="s">
        <v>391</v>
      </c>
      <c r="O11" s="507" t="s">
        <v>391</v>
      </c>
      <c r="P11" s="507" t="s">
        <v>391</v>
      </c>
      <c r="Q11" s="647" t="s">
        <v>391</v>
      </c>
    </row>
    <row r="12" spans="1:18" s="163" customFormat="1" ht="14.1" customHeight="1" x14ac:dyDescent="0.2">
      <c r="A12" s="161" t="s">
        <v>151</v>
      </c>
      <c r="B12" s="420" t="s">
        <v>50</v>
      </c>
      <c r="C12" s="87">
        <v>3</v>
      </c>
      <c r="D12" s="39" t="s">
        <v>391</v>
      </c>
      <c r="E12" s="674" t="s">
        <v>391</v>
      </c>
      <c r="F12" s="674" t="s">
        <v>391</v>
      </c>
      <c r="G12" s="674" t="s">
        <v>391</v>
      </c>
      <c r="H12" s="674" t="s">
        <v>391</v>
      </c>
      <c r="I12" s="39" t="s">
        <v>391</v>
      </c>
      <c r="J12" s="674" t="s">
        <v>391</v>
      </c>
      <c r="K12" s="674" t="s">
        <v>391</v>
      </c>
      <c r="L12" s="39" t="s">
        <v>391</v>
      </c>
      <c r="M12" s="674" t="s">
        <v>391</v>
      </c>
      <c r="N12" s="674" t="s">
        <v>391</v>
      </c>
      <c r="O12" s="674" t="s">
        <v>391</v>
      </c>
      <c r="P12" s="674" t="s">
        <v>391</v>
      </c>
      <c r="Q12" s="39" t="s">
        <v>391</v>
      </c>
    </row>
    <row r="13" spans="1:18" s="163" customFormat="1" ht="14.1" customHeight="1" x14ac:dyDescent="0.2">
      <c r="A13" s="161" t="s">
        <v>152</v>
      </c>
      <c r="B13" s="420" t="s">
        <v>50</v>
      </c>
      <c r="C13" s="87">
        <v>1</v>
      </c>
      <c r="D13" s="39" t="s">
        <v>391</v>
      </c>
      <c r="E13" s="674" t="s">
        <v>391</v>
      </c>
      <c r="F13" s="674" t="s">
        <v>391</v>
      </c>
      <c r="G13" s="674" t="s">
        <v>391</v>
      </c>
      <c r="H13" s="674" t="s">
        <v>391</v>
      </c>
      <c r="I13" s="39" t="s">
        <v>391</v>
      </c>
      <c r="J13" s="674" t="s">
        <v>391</v>
      </c>
      <c r="K13" s="674" t="s">
        <v>391</v>
      </c>
      <c r="L13" s="39" t="s">
        <v>391</v>
      </c>
      <c r="M13" s="674" t="s">
        <v>391</v>
      </c>
      <c r="N13" s="674" t="s">
        <v>391</v>
      </c>
      <c r="O13" s="674" t="s">
        <v>391</v>
      </c>
      <c r="P13" s="674" t="s">
        <v>391</v>
      </c>
      <c r="Q13" s="39" t="s">
        <v>391</v>
      </c>
    </row>
    <row r="14" spans="1:18" s="163" customFormat="1" ht="14.1" customHeight="1" x14ac:dyDescent="0.2">
      <c r="A14" s="161" t="s">
        <v>153</v>
      </c>
      <c r="B14" s="420"/>
      <c r="C14" s="87">
        <v>2</v>
      </c>
      <c r="D14" s="39" t="s">
        <v>391</v>
      </c>
      <c r="E14" s="674" t="s">
        <v>391</v>
      </c>
      <c r="F14" s="674" t="s">
        <v>391</v>
      </c>
      <c r="G14" s="674" t="s">
        <v>391</v>
      </c>
      <c r="H14" s="674" t="s">
        <v>391</v>
      </c>
      <c r="I14" s="39" t="s">
        <v>391</v>
      </c>
      <c r="J14" s="674" t="s">
        <v>391</v>
      </c>
      <c r="K14" s="674" t="s">
        <v>391</v>
      </c>
      <c r="L14" s="39" t="s">
        <v>391</v>
      </c>
      <c r="M14" s="674" t="s">
        <v>391</v>
      </c>
      <c r="N14" s="674" t="s">
        <v>391</v>
      </c>
      <c r="O14" s="674" t="s">
        <v>391</v>
      </c>
      <c r="P14" s="674" t="s">
        <v>391</v>
      </c>
      <c r="Q14" s="39" t="s">
        <v>391</v>
      </c>
    </row>
    <row r="15" spans="1:18" s="163" customFormat="1" ht="14.1" customHeight="1" x14ac:dyDescent="0.2">
      <c r="A15" s="161" t="s">
        <v>154</v>
      </c>
      <c r="B15" s="420" t="s">
        <v>50</v>
      </c>
      <c r="C15" s="87">
        <v>5</v>
      </c>
      <c r="D15" s="608">
        <v>3720</v>
      </c>
      <c r="E15" s="87">
        <v>3</v>
      </c>
      <c r="F15" s="440">
        <v>7.6154000000000002</v>
      </c>
      <c r="G15" s="440">
        <v>0.39400000000000002</v>
      </c>
      <c r="H15" s="440">
        <v>0.1</v>
      </c>
      <c r="I15" s="436">
        <v>1.0720000000000001</v>
      </c>
      <c r="J15" s="87">
        <v>2</v>
      </c>
      <c r="K15" s="507" t="s">
        <v>391</v>
      </c>
      <c r="L15" s="647" t="s">
        <v>391</v>
      </c>
      <c r="M15" s="507" t="s">
        <v>391</v>
      </c>
      <c r="N15" s="507" t="s">
        <v>391</v>
      </c>
      <c r="O15" s="507" t="s">
        <v>391</v>
      </c>
      <c r="P15" s="507" t="s">
        <v>391</v>
      </c>
      <c r="Q15" s="647" t="s">
        <v>391</v>
      </c>
    </row>
    <row r="16" spans="1:18" s="163" customFormat="1" ht="14.1" customHeight="1" x14ac:dyDescent="0.2">
      <c r="A16" s="161" t="s">
        <v>155</v>
      </c>
      <c r="B16" s="420" t="s">
        <v>50</v>
      </c>
      <c r="C16" s="87">
        <v>7</v>
      </c>
      <c r="D16" s="722">
        <v>5424</v>
      </c>
      <c r="E16" s="674">
        <v>13</v>
      </c>
      <c r="F16" s="202">
        <v>10.1938</v>
      </c>
      <c r="G16" s="202">
        <v>1.2749999999999999</v>
      </c>
      <c r="H16" s="202">
        <v>0.70899999999999996</v>
      </c>
      <c r="I16" s="204">
        <v>2.1259999999999999</v>
      </c>
      <c r="J16" s="674">
        <v>3</v>
      </c>
      <c r="K16" s="507" t="s">
        <v>391</v>
      </c>
      <c r="L16" s="647" t="s">
        <v>391</v>
      </c>
      <c r="M16" s="507" t="s">
        <v>391</v>
      </c>
      <c r="N16" s="507" t="s">
        <v>391</v>
      </c>
      <c r="O16" s="507" t="s">
        <v>391</v>
      </c>
      <c r="P16" s="507" t="s">
        <v>391</v>
      </c>
      <c r="Q16" s="647" t="s">
        <v>391</v>
      </c>
    </row>
    <row r="17" spans="1:17" s="163" customFormat="1" ht="14.1" customHeight="1" x14ac:dyDescent="0.2">
      <c r="A17" s="161" t="s">
        <v>156</v>
      </c>
      <c r="B17" s="420"/>
      <c r="C17" s="87">
        <v>0</v>
      </c>
      <c r="D17" s="39" t="s">
        <v>391</v>
      </c>
      <c r="E17" s="674" t="s">
        <v>391</v>
      </c>
      <c r="F17" s="674" t="s">
        <v>391</v>
      </c>
      <c r="G17" s="674" t="s">
        <v>391</v>
      </c>
      <c r="H17" s="674" t="s">
        <v>391</v>
      </c>
      <c r="I17" s="39" t="s">
        <v>391</v>
      </c>
      <c r="J17" s="674" t="s">
        <v>391</v>
      </c>
      <c r="K17" s="674" t="s">
        <v>391</v>
      </c>
      <c r="L17" s="39" t="s">
        <v>391</v>
      </c>
      <c r="M17" s="674" t="s">
        <v>391</v>
      </c>
      <c r="N17" s="674" t="s">
        <v>391</v>
      </c>
      <c r="O17" s="674" t="s">
        <v>391</v>
      </c>
      <c r="P17" s="674" t="s">
        <v>391</v>
      </c>
      <c r="Q17" s="39" t="s">
        <v>391</v>
      </c>
    </row>
    <row r="18" spans="1:17" s="163" customFormat="1" ht="14.1" customHeight="1" x14ac:dyDescent="0.2">
      <c r="A18" s="161" t="s">
        <v>157</v>
      </c>
      <c r="B18" s="420" t="s">
        <v>50</v>
      </c>
      <c r="C18" s="87">
        <v>1</v>
      </c>
      <c r="D18" s="39" t="s">
        <v>391</v>
      </c>
      <c r="E18" s="674" t="s">
        <v>391</v>
      </c>
      <c r="F18" s="674" t="s">
        <v>391</v>
      </c>
      <c r="G18" s="674" t="s">
        <v>391</v>
      </c>
      <c r="H18" s="674" t="s">
        <v>391</v>
      </c>
      <c r="I18" s="39" t="s">
        <v>391</v>
      </c>
      <c r="J18" s="674" t="s">
        <v>391</v>
      </c>
      <c r="K18" s="674" t="s">
        <v>391</v>
      </c>
      <c r="L18" s="39" t="s">
        <v>391</v>
      </c>
      <c r="M18" s="674" t="s">
        <v>391</v>
      </c>
      <c r="N18" s="674" t="s">
        <v>391</v>
      </c>
      <c r="O18" s="674" t="s">
        <v>391</v>
      </c>
      <c r="P18" s="674" t="s">
        <v>391</v>
      </c>
      <c r="Q18" s="39" t="s">
        <v>391</v>
      </c>
    </row>
    <row r="19" spans="1:17" s="163" customFormat="1" ht="14.1" customHeight="1" x14ac:dyDescent="0.2">
      <c r="A19" s="161" t="s">
        <v>158</v>
      </c>
      <c r="B19" s="420" t="s">
        <v>50</v>
      </c>
      <c r="C19" s="87">
        <v>3</v>
      </c>
      <c r="D19" s="39" t="s">
        <v>391</v>
      </c>
      <c r="E19" s="674" t="s">
        <v>391</v>
      </c>
      <c r="F19" s="674" t="s">
        <v>391</v>
      </c>
      <c r="G19" s="674" t="s">
        <v>391</v>
      </c>
      <c r="H19" s="674" t="s">
        <v>391</v>
      </c>
      <c r="I19" s="39" t="s">
        <v>391</v>
      </c>
      <c r="J19" s="674" t="s">
        <v>391</v>
      </c>
      <c r="K19" s="674" t="s">
        <v>391</v>
      </c>
      <c r="L19" s="39" t="s">
        <v>391</v>
      </c>
      <c r="M19" s="674" t="s">
        <v>391</v>
      </c>
      <c r="N19" s="674" t="s">
        <v>391</v>
      </c>
      <c r="O19" s="674" t="s">
        <v>391</v>
      </c>
      <c r="P19" s="674" t="s">
        <v>391</v>
      </c>
      <c r="Q19" s="39" t="s">
        <v>391</v>
      </c>
    </row>
    <row r="20" spans="1:17" s="163" customFormat="1" ht="14.1" customHeight="1" x14ac:dyDescent="0.2">
      <c r="A20" s="161" t="s">
        <v>159</v>
      </c>
      <c r="B20" s="420" t="s">
        <v>50</v>
      </c>
      <c r="C20" s="87">
        <v>10</v>
      </c>
      <c r="D20" s="722">
        <v>3247</v>
      </c>
      <c r="E20" s="674">
        <v>3</v>
      </c>
      <c r="F20" s="202">
        <v>5.1725000000000003</v>
      </c>
      <c r="G20" s="202">
        <v>0.57999999999999996</v>
      </c>
      <c r="H20" s="202">
        <v>0.14799999999999999</v>
      </c>
      <c r="I20" s="204">
        <v>1.5780000000000001</v>
      </c>
      <c r="J20" s="674">
        <v>2</v>
      </c>
      <c r="K20" s="507" t="s">
        <v>391</v>
      </c>
      <c r="L20" s="647" t="s">
        <v>391</v>
      </c>
      <c r="M20" s="507" t="s">
        <v>391</v>
      </c>
      <c r="N20" s="507" t="s">
        <v>391</v>
      </c>
      <c r="O20" s="507" t="s">
        <v>391</v>
      </c>
      <c r="P20" s="507" t="s">
        <v>391</v>
      </c>
      <c r="Q20" s="647" t="s">
        <v>391</v>
      </c>
    </row>
    <row r="21" spans="1:17" s="163" customFormat="1" ht="14.1" customHeight="1" x14ac:dyDescent="0.2">
      <c r="A21" s="161" t="s">
        <v>160</v>
      </c>
      <c r="B21" s="420" t="s">
        <v>50</v>
      </c>
      <c r="C21" s="87">
        <v>12</v>
      </c>
      <c r="D21" s="722">
        <v>3727</v>
      </c>
      <c r="E21" s="674">
        <v>3</v>
      </c>
      <c r="F21" s="202">
        <v>6.3712999999999997</v>
      </c>
      <c r="G21" s="202">
        <v>0.47099999999999997</v>
      </c>
      <c r="H21" s="202">
        <v>0.12</v>
      </c>
      <c r="I21" s="204">
        <v>1.2809999999999999</v>
      </c>
      <c r="J21" s="674">
        <v>1</v>
      </c>
      <c r="K21" s="507" t="s">
        <v>391</v>
      </c>
      <c r="L21" s="647" t="s">
        <v>391</v>
      </c>
      <c r="M21" s="507" t="s">
        <v>391</v>
      </c>
      <c r="N21" s="507" t="s">
        <v>391</v>
      </c>
      <c r="O21" s="507" t="s">
        <v>391</v>
      </c>
      <c r="P21" s="507" t="s">
        <v>391</v>
      </c>
      <c r="Q21" s="647" t="s">
        <v>391</v>
      </c>
    </row>
    <row r="22" spans="1:17" s="163" customFormat="1" ht="14.1" customHeight="1" x14ac:dyDescent="0.2">
      <c r="A22" s="161" t="s">
        <v>161</v>
      </c>
      <c r="B22" s="420" t="s">
        <v>50</v>
      </c>
      <c r="C22" s="87">
        <v>3</v>
      </c>
      <c r="D22" s="39" t="s">
        <v>391</v>
      </c>
      <c r="E22" s="674" t="s">
        <v>391</v>
      </c>
      <c r="F22" s="674" t="s">
        <v>391</v>
      </c>
      <c r="G22" s="674" t="s">
        <v>391</v>
      </c>
      <c r="H22" s="674" t="s">
        <v>391</v>
      </c>
      <c r="I22" s="39" t="s">
        <v>391</v>
      </c>
      <c r="J22" s="674" t="s">
        <v>391</v>
      </c>
      <c r="K22" s="674" t="s">
        <v>391</v>
      </c>
      <c r="L22" s="39" t="s">
        <v>391</v>
      </c>
      <c r="M22" s="674" t="s">
        <v>391</v>
      </c>
      <c r="N22" s="674" t="s">
        <v>391</v>
      </c>
      <c r="O22" s="674" t="s">
        <v>391</v>
      </c>
      <c r="P22" s="674" t="s">
        <v>391</v>
      </c>
      <c r="Q22" s="39" t="s">
        <v>391</v>
      </c>
    </row>
    <row r="23" spans="1:17" s="163" customFormat="1" ht="14.1" customHeight="1" x14ac:dyDescent="0.2">
      <c r="A23" s="161" t="s">
        <v>162</v>
      </c>
      <c r="B23" s="420" t="s">
        <v>50</v>
      </c>
      <c r="C23" s="87">
        <v>4</v>
      </c>
      <c r="D23" s="39" t="s">
        <v>391</v>
      </c>
      <c r="E23" s="674" t="s">
        <v>391</v>
      </c>
      <c r="F23" s="674" t="s">
        <v>391</v>
      </c>
      <c r="G23" s="674" t="s">
        <v>391</v>
      </c>
      <c r="H23" s="674" t="s">
        <v>391</v>
      </c>
      <c r="I23" s="39" t="s">
        <v>391</v>
      </c>
      <c r="J23" s="674" t="s">
        <v>391</v>
      </c>
      <c r="K23" s="674" t="s">
        <v>391</v>
      </c>
      <c r="L23" s="39" t="s">
        <v>391</v>
      </c>
      <c r="M23" s="674" t="s">
        <v>391</v>
      </c>
      <c r="N23" s="674" t="s">
        <v>391</v>
      </c>
      <c r="O23" s="674" t="s">
        <v>391</v>
      </c>
      <c r="P23" s="674" t="s">
        <v>391</v>
      </c>
      <c r="Q23" s="39" t="s">
        <v>391</v>
      </c>
    </row>
    <row r="24" spans="1:17" s="163" customFormat="1" ht="14.1" customHeight="1" x14ac:dyDescent="0.2">
      <c r="A24" s="161" t="s">
        <v>163</v>
      </c>
      <c r="B24" s="420" t="s">
        <v>50</v>
      </c>
      <c r="C24" s="87">
        <v>3</v>
      </c>
      <c r="D24" s="39" t="s">
        <v>391</v>
      </c>
      <c r="E24" s="674" t="s">
        <v>391</v>
      </c>
      <c r="F24" s="674" t="s">
        <v>391</v>
      </c>
      <c r="G24" s="674" t="s">
        <v>391</v>
      </c>
      <c r="H24" s="674" t="s">
        <v>391</v>
      </c>
      <c r="I24" s="39" t="s">
        <v>391</v>
      </c>
      <c r="J24" s="674" t="s">
        <v>391</v>
      </c>
      <c r="K24" s="674" t="s">
        <v>391</v>
      </c>
      <c r="L24" s="39" t="s">
        <v>391</v>
      </c>
      <c r="M24" s="674" t="s">
        <v>391</v>
      </c>
      <c r="N24" s="674" t="s">
        <v>391</v>
      </c>
      <c r="O24" s="674" t="s">
        <v>391</v>
      </c>
      <c r="P24" s="674" t="s">
        <v>391</v>
      </c>
      <c r="Q24" s="39" t="s">
        <v>391</v>
      </c>
    </row>
    <row r="25" spans="1:17" s="163" customFormat="1" ht="14.1" customHeight="1" x14ac:dyDescent="0.2">
      <c r="A25" s="161" t="s">
        <v>164</v>
      </c>
      <c r="B25" s="420"/>
      <c r="C25" s="87">
        <v>9</v>
      </c>
      <c r="D25" s="608">
        <v>3086</v>
      </c>
      <c r="E25" s="87">
        <v>5</v>
      </c>
      <c r="F25" s="440">
        <v>5.1059000000000001</v>
      </c>
      <c r="G25" s="440">
        <v>0.97899999999999998</v>
      </c>
      <c r="H25" s="440">
        <v>0.35899999999999999</v>
      </c>
      <c r="I25" s="436">
        <v>2.1709999999999998</v>
      </c>
      <c r="J25" s="87">
        <v>1</v>
      </c>
      <c r="K25" s="507" t="s">
        <v>391</v>
      </c>
      <c r="L25" s="647" t="s">
        <v>391</v>
      </c>
      <c r="M25" s="507" t="s">
        <v>391</v>
      </c>
      <c r="N25" s="507" t="s">
        <v>391</v>
      </c>
      <c r="O25" s="507" t="s">
        <v>391</v>
      </c>
      <c r="P25" s="507" t="s">
        <v>391</v>
      </c>
      <c r="Q25" s="647" t="s">
        <v>391</v>
      </c>
    </row>
    <row r="26" spans="1:17" s="163" customFormat="1" ht="14.1" customHeight="1" x14ac:dyDescent="0.2">
      <c r="A26" s="161" t="s">
        <v>165</v>
      </c>
      <c r="B26" s="420"/>
      <c r="C26" s="87">
        <v>3</v>
      </c>
      <c r="D26" s="39" t="s">
        <v>391</v>
      </c>
      <c r="E26" s="674" t="s">
        <v>391</v>
      </c>
      <c r="F26" s="674" t="s">
        <v>391</v>
      </c>
      <c r="G26" s="674" t="s">
        <v>391</v>
      </c>
      <c r="H26" s="674" t="s">
        <v>391</v>
      </c>
      <c r="I26" s="39" t="s">
        <v>391</v>
      </c>
      <c r="J26" s="674" t="s">
        <v>391</v>
      </c>
      <c r="K26" s="674" t="s">
        <v>391</v>
      </c>
      <c r="L26" s="39" t="s">
        <v>391</v>
      </c>
      <c r="M26" s="674" t="s">
        <v>391</v>
      </c>
      <c r="N26" s="674" t="s">
        <v>391</v>
      </c>
      <c r="O26" s="674" t="s">
        <v>391</v>
      </c>
      <c r="P26" s="674" t="s">
        <v>391</v>
      </c>
      <c r="Q26" s="39" t="s">
        <v>391</v>
      </c>
    </row>
    <row r="27" spans="1:17" s="163" customFormat="1" ht="14.1" customHeight="1" x14ac:dyDescent="0.2">
      <c r="A27" s="161" t="s">
        <v>166</v>
      </c>
      <c r="B27" s="420" t="s">
        <v>50</v>
      </c>
      <c r="C27" s="87">
        <v>1</v>
      </c>
      <c r="D27" s="39" t="s">
        <v>391</v>
      </c>
      <c r="E27" s="674" t="s">
        <v>391</v>
      </c>
      <c r="F27" s="674" t="s">
        <v>391</v>
      </c>
      <c r="G27" s="674" t="s">
        <v>391</v>
      </c>
      <c r="H27" s="674" t="s">
        <v>391</v>
      </c>
      <c r="I27" s="39" t="s">
        <v>391</v>
      </c>
      <c r="J27" s="674" t="s">
        <v>391</v>
      </c>
      <c r="K27" s="674" t="s">
        <v>391</v>
      </c>
      <c r="L27" s="39" t="s">
        <v>391</v>
      </c>
      <c r="M27" s="674" t="s">
        <v>391</v>
      </c>
      <c r="N27" s="674" t="s">
        <v>391</v>
      </c>
      <c r="O27" s="674" t="s">
        <v>391</v>
      </c>
      <c r="P27" s="674" t="s">
        <v>391</v>
      </c>
      <c r="Q27" s="39" t="s">
        <v>391</v>
      </c>
    </row>
    <row r="28" spans="1:17" s="163" customFormat="1" ht="14.1" customHeight="1" x14ac:dyDescent="0.2">
      <c r="A28" s="161" t="s">
        <v>167</v>
      </c>
      <c r="B28" s="420" t="s">
        <v>50</v>
      </c>
      <c r="C28" s="87">
        <v>2</v>
      </c>
      <c r="D28" s="39" t="s">
        <v>391</v>
      </c>
      <c r="E28" s="674" t="s">
        <v>391</v>
      </c>
      <c r="F28" s="674" t="s">
        <v>391</v>
      </c>
      <c r="G28" s="674" t="s">
        <v>391</v>
      </c>
      <c r="H28" s="674" t="s">
        <v>391</v>
      </c>
      <c r="I28" s="39" t="s">
        <v>391</v>
      </c>
      <c r="J28" s="674" t="s">
        <v>391</v>
      </c>
      <c r="K28" s="674" t="s">
        <v>391</v>
      </c>
      <c r="L28" s="39" t="s">
        <v>391</v>
      </c>
      <c r="M28" s="674" t="s">
        <v>391</v>
      </c>
      <c r="N28" s="674" t="s">
        <v>391</v>
      </c>
      <c r="O28" s="674" t="s">
        <v>391</v>
      </c>
      <c r="P28" s="674" t="s">
        <v>391</v>
      </c>
      <c r="Q28" s="39" t="s">
        <v>391</v>
      </c>
    </row>
    <row r="29" spans="1:17" s="163" customFormat="1" ht="14.1" customHeight="1" x14ac:dyDescent="0.2">
      <c r="A29" s="161" t="s">
        <v>168</v>
      </c>
      <c r="B29" s="420" t="s">
        <v>50</v>
      </c>
      <c r="C29" s="87">
        <v>7</v>
      </c>
      <c r="D29" s="608">
        <v>4197</v>
      </c>
      <c r="E29" s="87">
        <v>20</v>
      </c>
      <c r="F29" s="440">
        <v>9.5370000000000008</v>
      </c>
      <c r="G29" s="440">
        <v>2.097</v>
      </c>
      <c r="H29" s="440">
        <v>1.3169999999999999</v>
      </c>
      <c r="I29" s="436">
        <v>3.181</v>
      </c>
      <c r="J29" s="87">
        <v>4</v>
      </c>
      <c r="K29" s="507" t="s">
        <v>391</v>
      </c>
      <c r="L29" s="647" t="s">
        <v>391</v>
      </c>
      <c r="M29" s="507" t="s">
        <v>391</v>
      </c>
      <c r="N29" s="507" t="s">
        <v>391</v>
      </c>
      <c r="O29" s="507" t="s">
        <v>391</v>
      </c>
      <c r="P29" s="507" t="s">
        <v>391</v>
      </c>
      <c r="Q29" s="647" t="s">
        <v>391</v>
      </c>
    </row>
    <row r="30" spans="1:17" s="163" customFormat="1" ht="14.1" customHeight="1" x14ac:dyDescent="0.2">
      <c r="A30" s="161" t="s">
        <v>169</v>
      </c>
      <c r="B30" s="420" t="s">
        <v>50</v>
      </c>
      <c r="C30" s="87">
        <v>2</v>
      </c>
      <c r="D30" s="39" t="s">
        <v>391</v>
      </c>
      <c r="E30" s="674" t="s">
        <v>391</v>
      </c>
      <c r="F30" s="674" t="s">
        <v>391</v>
      </c>
      <c r="G30" s="674" t="s">
        <v>391</v>
      </c>
      <c r="H30" s="674" t="s">
        <v>391</v>
      </c>
      <c r="I30" s="39" t="s">
        <v>391</v>
      </c>
      <c r="J30" s="674" t="s">
        <v>391</v>
      </c>
      <c r="K30" s="674" t="s">
        <v>391</v>
      </c>
      <c r="L30" s="39" t="s">
        <v>391</v>
      </c>
      <c r="M30" s="674" t="s">
        <v>391</v>
      </c>
      <c r="N30" s="674" t="s">
        <v>391</v>
      </c>
      <c r="O30" s="674" t="s">
        <v>391</v>
      </c>
      <c r="P30" s="674" t="s">
        <v>391</v>
      </c>
      <c r="Q30" s="39" t="s">
        <v>391</v>
      </c>
    </row>
    <row r="31" spans="1:17" s="163" customFormat="1" ht="14.1" customHeight="1" x14ac:dyDescent="0.2">
      <c r="A31" s="161" t="s">
        <v>170</v>
      </c>
      <c r="B31" s="420" t="s">
        <v>50</v>
      </c>
      <c r="C31" s="87">
        <v>6</v>
      </c>
      <c r="D31" s="608">
        <v>2003</v>
      </c>
      <c r="E31" s="87">
        <v>11</v>
      </c>
      <c r="F31" s="440">
        <v>2.5514000000000001</v>
      </c>
      <c r="G31" s="440">
        <v>4.3109999999999999</v>
      </c>
      <c r="H31" s="440">
        <v>2.2669999999999999</v>
      </c>
      <c r="I31" s="436">
        <v>7.4939999999999998</v>
      </c>
      <c r="J31" s="87">
        <v>1</v>
      </c>
      <c r="K31" s="507" t="s">
        <v>391</v>
      </c>
      <c r="L31" s="647" t="s">
        <v>391</v>
      </c>
      <c r="M31" s="507" t="s">
        <v>391</v>
      </c>
      <c r="N31" s="507" t="s">
        <v>391</v>
      </c>
      <c r="O31" s="507" t="s">
        <v>391</v>
      </c>
      <c r="P31" s="507" t="s">
        <v>391</v>
      </c>
      <c r="Q31" s="647" t="s">
        <v>391</v>
      </c>
    </row>
    <row r="32" spans="1:17" s="163" customFormat="1" ht="14.1" customHeight="1" x14ac:dyDescent="0.2">
      <c r="A32" s="161" t="s">
        <v>171</v>
      </c>
      <c r="B32" s="420" t="s">
        <v>50</v>
      </c>
      <c r="C32" s="87">
        <v>14</v>
      </c>
      <c r="D32" s="608">
        <v>8201</v>
      </c>
      <c r="E32" s="87">
        <v>15</v>
      </c>
      <c r="F32" s="440">
        <v>17.956900000000001</v>
      </c>
      <c r="G32" s="440">
        <v>0.83499999999999996</v>
      </c>
      <c r="H32" s="440">
        <v>0.48499999999999999</v>
      </c>
      <c r="I32" s="436">
        <v>1.347</v>
      </c>
      <c r="J32" s="87">
        <v>6</v>
      </c>
      <c r="K32" s="507" t="s">
        <v>391</v>
      </c>
      <c r="L32" s="647" t="s">
        <v>391</v>
      </c>
      <c r="M32" s="507" t="s">
        <v>391</v>
      </c>
      <c r="N32" s="507" t="s">
        <v>391</v>
      </c>
      <c r="O32" s="507" t="s">
        <v>391</v>
      </c>
      <c r="P32" s="507" t="s">
        <v>391</v>
      </c>
      <c r="Q32" s="647" t="s">
        <v>391</v>
      </c>
    </row>
    <row r="33" spans="1:17" s="163" customFormat="1" ht="14.1" customHeight="1" x14ac:dyDescent="0.2">
      <c r="A33" s="161" t="s">
        <v>172</v>
      </c>
      <c r="B33" s="420" t="s">
        <v>50</v>
      </c>
      <c r="C33" s="87">
        <v>4</v>
      </c>
      <c r="D33" s="39" t="s">
        <v>391</v>
      </c>
      <c r="E33" s="674" t="s">
        <v>391</v>
      </c>
      <c r="F33" s="674" t="s">
        <v>391</v>
      </c>
      <c r="G33" s="674" t="s">
        <v>391</v>
      </c>
      <c r="H33" s="674" t="s">
        <v>391</v>
      </c>
      <c r="I33" s="39" t="s">
        <v>391</v>
      </c>
      <c r="J33" s="674" t="s">
        <v>391</v>
      </c>
      <c r="K33" s="674" t="s">
        <v>391</v>
      </c>
      <c r="L33" s="39" t="s">
        <v>391</v>
      </c>
      <c r="M33" s="674" t="s">
        <v>391</v>
      </c>
      <c r="N33" s="674" t="s">
        <v>391</v>
      </c>
      <c r="O33" s="674" t="s">
        <v>391</v>
      </c>
      <c r="P33" s="674" t="s">
        <v>391</v>
      </c>
      <c r="Q33" s="39" t="s">
        <v>391</v>
      </c>
    </row>
    <row r="34" spans="1:17" s="163" customFormat="1" ht="14.1" customHeight="1" x14ac:dyDescent="0.2">
      <c r="A34" s="161" t="s">
        <v>173</v>
      </c>
      <c r="B34" s="420"/>
      <c r="C34" s="87">
        <v>2</v>
      </c>
      <c r="D34" s="39" t="s">
        <v>391</v>
      </c>
      <c r="E34" s="674" t="s">
        <v>391</v>
      </c>
      <c r="F34" s="674" t="s">
        <v>391</v>
      </c>
      <c r="G34" s="674" t="s">
        <v>391</v>
      </c>
      <c r="H34" s="674" t="s">
        <v>391</v>
      </c>
      <c r="I34" s="39" t="s">
        <v>391</v>
      </c>
      <c r="J34" s="674" t="s">
        <v>391</v>
      </c>
      <c r="K34" s="674" t="s">
        <v>391</v>
      </c>
      <c r="L34" s="39" t="s">
        <v>391</v>
      </c>
      <c r="M34" s="674" t="s">
        <v>391</v>
      </c>
      <c r="N34" s="674" t="s">
        <v>391</v>
      </c>
      <c r="O34" s="674" t="s">
        <v>391</v>
      </c>
      <c r="P34" s="674" t="s">
        <v>391</v>
      </c>
      <c r="Q34" s="39" t="s">
        <v>391</v>
      </c>
    </row>
    <row r="35" spans="1:17" s="163" customFormat="1" ht="14.1" customHeight="1" x14ac:dyDescent="0.2">
      <c r="A35" s="161" t="s">
        <v>174</v>
      </c>
      <c r="B35" s="420" t="s">
        <v>50</v>
      </c>
      <c r="C35" s="87">
        <v>7</v>
      </c>
      <c r="D35" s="722">
        <v>4339</v>
      </c>
      <c r="E35" s="674">
        <v>9</v>
      </c>
      <c r="F35" s="202">
        <v>6.0952000000000002</v>
      </c>
      <c r="G35" s="202">
        <v>1.4770000000000001</v>
      </c>
      <c r="H35" s="202">
        <v>0.72</v>
      </c>
      <c r="I35" s="204">
        <v>2.71</v>
      </c>
      <c r="J35" s="674">
        <v>1</v>
      </c>
      <c r="K35" s="507" t="s">
        <v>391</v>
      </c>
      <c r="L35" s="647" t="s">
        <v>391</v>
      </c>
      <c r="M35" s="507" t="s">
        <v>391</v>
      </c>
      <c r="N35" s="507" t="s">
        <v>391</v>
      </c>
      <c r="O35" s="507" t="s">
        <v>391</v>
      </c>
      <c r="P35" s="507" t="s">
        <v>391</v>
      </c>
      <c r="Q35" s="647" t="s">
        <v>391</v>
      </c>
    </row>
    <row r="36" spans="1:17" s="163" customFormat="1" ht="14.1" customHeight="1" x14ac:dyDescent="0.2">
      <c r="A36" s="161" t="s">
        <v>175</v>
      </c>
      <c r="B36" s="420" t="s">
        <v>50</v>
      </c>
      <c r="C36" s="87">
        <v>2</v>
      </c>
      <c r="D36" s="39" t="s">
        <v>391</v>
      </c>
      <c r="E36" s="674" t="s">
        <v>391</v>
      </c>
      <c r="F36" s="674" t="s">
        <v>391</v>
      </c>
      <c r="G36" s="674" t="s">
        <v>391</v>
      </c>
      <c r="H36" s="674" t="s">
        <v>391</v>
      </c>
      <c r="I36" s="39" t="s">
        <v>391</v>
      </c>
      <c r="J36" s="674" t="s">
        <v>391</v>
      </c>
      <c r="K36" s="674" t="s">
        <v>391</v>
      </c>
      <c r="L36" s="39" t="s">
        <v>391</v>
      </c>
      <c r="M36" s="674" t="s">
        <v>391</v>
      </c>
      <c r="N36" s="674" t="s">
        <v>391</v>
      </c>
      <c r="O36" s="674" t="s">
        <v>391</v>
      </c>
      <c r="P36" s="674" t="s">
        <v>391</v>
      </c>
      <c r="Q36" s="39" t="s">
        <v>391</v>
      </c>
    </row>
    <row r="37" spans="1:17" s="163" customFormat="1" ht="14.1" customHeight="1" x14ac:dyDescent="0.2">
      <c r="A37" s="161" t="s">
        <v>176</v>
      </c>
      <c r="B37" s="420" t="s">
        <v>50</v>
      </c>
      <c r="C37" s="87">
        <v>4</v>
      </c>
      <c r="D37" s="39" t="s">
        <v>391</v>
      </c>
      <c r="E37" s="674" t="s">
        <v>391</v>
      </c>
      <c r="F37" s="674" t="s">
        <v>391</v>
      </c>
      <c r="G37" s="674" t="s">
        <v>391</v>
      </c>
      <c r="H37" s="674" t="s">
        <v>391</v>
      </c>
      <c r="I37" s="39" t="s">
        <v>391</v>
      </c>
      <c r="J37" s="674" t="s">
        <v>391</v>
      </c>
      <c r="K37" s="674" t="s">
        <v>391</v>
      </c>
      <c r="L37" s="39" t="s">
        <v>391</v>
      </c>
      <c r="M37" s="674" t="s">
        <v>391</v>
      </c>
      <c r="N37" s="674" t="s">
        <v>391</v>
      </c>
      <c r="O37" s="674" t="s">
        <v>391</v>
      </c>
      <c r="P37" s="674" t="s">
        <v>391</v>
      </c>
      <c r="Q37" s="39" t="s">
        <v>391</v>
      </c>
    </row>
    <row r="38" spans="1:17" s="163" customFormat="1" ht="14.1" customHeight="1" x14ac:dyDescent="0.2">
      <c r="A38" s="161" t="s">
        <v>177</v>
      </c>
      <c r="B38" s="420" t="s">
        <v>50</v>
      </c>
      <c r="C38" s="87">
        <v>3</v>
      </c>
      <c r="D38" s="39" t="s">
        <v>391</v>
      </c>
      <c r="E38" s="674" t="s">
        <v>391</v>
      </c>
      <c r="F38" s="674" t="s">
        <v>391</v>
      </c>
      <c r="G38" s="674" t="s">
        <v>391</v>
      </c>
      <c r="H38" s="674" t="s">
        <v>391</v>
      </c>
      <c r="I38" s="39" t="s">
        <v>391</v>
      </c>
      <c r="J38" s="674" t="s">
        <v>391</v>
      </c>
      <c r="K38" s="674" t="s">
        <v>391</v>
      </c>
      <c r="L38" s="39" t="s">
        <v>391</v>
      </c>
      <c r="M38" s="674" t="s">
        <v>391</v>
      </c>
      <c r="N38" s="674" t="s">
        <v>391</v>
      </c>
      <c r="O38" s="674" t="s">
        <v>391</v>
      </c>
      <c r="P38" s="674" t="s">
        <v>391</v>
      </c>
      <c r="Q38" s="39" t="s">
        <v>391</v>
      </c>
    </row>
    <row r="39" spans="1:17" s="163" customFormat="1" ht="14.1" customHeight="1" x14ac:dyDescent="0.2">
      <c r="A39" s="161" t="s">
        <v>178</v>
      </c>
      <c r="B39" s="420" t="s">
        <v>50</v>
      </c>
      <c r="C39" s="87">
        <v>8</v>
      </c>
      <c r="D39" s="39">
        <v>2557</v>
      </c>
      <c r="E39" s="674">
        <v>5</v>
      </c>
      <c r="F39" s="202">
        <v>3.6139000000000001</v>
      </c>
      <c r="G39" s="202">
        <v>1.3839999999999999</v>
      </c>
      <c r="H39" s="202">
        <v>0.50700000000000001</v>
      </c>
      <c r="I39" s="204">
        <v>3.0670000000000002</v>
      </c>
      <c r="J39" s="674">
        <v>1</v>
      </c>
      <c r="K39" s="507" t="s">
        <v>391</v>
      </c>
      <c r="L39" s="647" t="s">
        <v>391</v>
      </c>
      <c r="M39" s="507" t="s">
        <v>391</v>
      </c>
      <c r="N39" s="507" t="s">
        <v>391</v>
      </c>
      <c r="O39" s="507" t="s">
        <v>391</v>
      </c>
      <c r="P39" s="507" t="s">
        <v>391</v>
      </c>
      <c r="Q39" s="647" t="s">
        <v>391</v>
      </c>
    </row>
    <row r="40" spans="1:17" s="163" customFormat="1" ht="14.1" customHeight="1" x14ac:dyDescent="0.2">
      <c r="A40" s="161" t="s">
        <v>179</v>
      </c>
      <c r="B40" s="420"/>
      <c r="C40" s="87">
        <v>6</v>
      </c>
      <c r="D40" s="608">
        <v>1903</v>
      </c>
      <c r="E40" s="87">
        <v>5</v>
      </c>
      <c r="F40" s="440">
        <v>6.0514999999999999</v>
      </c>
      <c r="G40" s="440">
        <v>0.82599999999999996</v>
      </c>
      <c r="H40" s="440">
        <v>0.30299999999999999</v>
      </c>
      <c r="I40" s="436">
        <v>1.831</v>
      </c>
      <c r="J40" s="87">
        <v>1</v>
      </c>
      <c r="K40" s="507" t="s">
        <v>391</v>
      </c>
      <c r="L40" s="647" t="s">
        <v>391</v>
      </c>
      <c r="M40" s="507" t="s">
        <v>391</v>
      </c>
      <c r="N40" s="507" t="s">
        <v>391</v>
      </c>
      <c r="O40" s="507" t="s">
        <v>391</v>
      </c>
      <c r="P40" s="507" t="s">
        <v>391</v>
      </c>
      <c r="Q40" s="647" t="s">
        <v>391</v>
      </c>
    </row>
    <row r="41" spans="1:17" s="163" customFormat="1" ht="14.1" customHeight="1" x14ac:dyDescent="0.2">
      <c r="A41" s="161" t="s">
        <v>180</v>
      </c>
      <c r="B41" s="420" t="s">
        <v>50</v>
      </c>
      <c r="C41" s="87">
        <v>0</v>
      </c>
      <c r="D41" s="39" t="s">
        <v>391</v>
      </c>
      <c r="E41" s="674" t="s">
        <v>391</v>
      </c>
      <c r="F41" s="674" t="s">
        <v>391</v>
      </c>
      <c r="G41" s="674" t="s">
        <v>391</v>
      </c>
      <c r="H41" s="674" t="s">
        <v>391</v>
      </c>
      <c r="I41" s="39" t="s">
        <v>391</v>
      </c>
      <c r="J41" s="674" t="s">
        <v>391</v>
      </c>
      <c r="K41" s="674" t="s">
        <v>391</v>
      </c>
      <c r="L41" s="39" t="s">
        <v>391</v>
      </c>
      <c r="M41" s="674" t="s">
        <v>391</v>
      </c>
      <c r="N41" s="674" t="s">
        <v>391</v>
      </c>
      <c r="O41" s="674" t="s">
        <v>391</v>
      </c>
      <c r="P41" s="674" t="s">
        <v>391</v>
      </c>
      <c r="Q41" s="39" t="s">
        <v>391</v>
      </c>
    </row>
    <row r="42" spans="1:17" s="163" customFormat="1" ht="14.1" customHeight="1" x14ac:dyDescent="0.2">
      <c r="A42" s="161" t="s">
        <v>181</v>
      </c>
      <c r="B42" s="420" t="s">
        <v>50</v>
      </c>
      <c r="C42" s="87">
        <v>29</v>
      </c>
      <c r="D42" s="608">
        <v>11914</v>
      </c>
      <c r="E42" s="87">
        <v>22</v>
      </c>
      <c r="F42" s="440">
        <v>20.099900000000002</v>
      </c>
      <c r="G42" s="440">
        <v>1.095</v>
      </c>
      <c r="H42" s="440">
        <v>0.70299999999999996</v>
      </c>
      <c r="I42" s="436">
        <v>1.63</v>
      </c>
      <c r="J42" s="87">
        <v>3</v>
      </c>
      <c r="K42" s="507" t="s">
        <v>391</v>
      </c>
      <c r="L42" s="647" t="s">
        <v>391</v>
      </c>
      <c r="M42" s="507" t="s">
        <v>391</v>
      </c>
      <c r="N42" s="507" t="s">
        <v>391</v>
      </c>
      <c r="O42" s="507" t="s">
        <v>391</v>
      </c>
      <c r="P42" s="507" t="s">
        <v>391</v>
      </c>
      <c r="Q42" s="647" t="s">
        <v>391</v>
      </c>
    </row>
    <row r="43" spans="1:17" s="163" customFormat="1" ht="14.1" customHeight="1" x14ac:dyDescent="0.2">
      <c r="A43" s="161" t="s">
        <v>182</v>
      </c>
      <c r="B43" s="420" t="s">
        <v>50</v>
      </c>
      <c r="C43" s="87">
        <v>8</v>
      </c>
      <c r="D43" s="722">
        <v>2820</v>
      </c>
      <c r="E43" s="674">
        <v>6</v>
      </c>
      <c r="F43" s="202">
        <v>2.6415000000000002</v>
      </c>
      <c r="G43" s="202">
        <v>2.2709999999999999</v>
      </c>
      <c r="H43" s="202">
        <v>0.92100000000000004</v>
      </c>
      <c r="I43" s="204">
        <v>4.7240000000000002</v>
      </c>
      <c r="J43" s="674">
        <v>1</v>
      </c>
      <c r="K43" s="507" t="s">
        <v>391</v>
      </c>
      <c r="L43" s="647" t="s">
        <v>391</v>
      </c>
      <c r="M43" s="507" t="s">
        <v>391</v>
      </c>
      <c r="N43" s="507" t="s">
        <v>391</v>
      </c>
      <c r="O43" s="507" t="s">
        <v>391</v>
      </c>
      <c r="P43" s="507" t="s">
        <v>391</v>
      </c>
      <c r="Q43" s="647" t="s">
        <v>391</v>
      </c>
    </row>
    <row r="44" spans="1:17" s="163" customFormat="1" ht="14.1" customHeight="1" x14ac:dyDescent="0.2">
      <c r="A44" s="161" t="s">
        <v>183</v>
      </c>
      <c r="B44" s="420" t="s">
        <v>50</v>
      </c>
      <c r="C44" s="87">
        <v>1</v>
      </c>
      <c r="D44" s="39" t="s">
        <v>391</v>
      </c>
      <c r="E44" s="674" t="s">
        <v>391</v>
      </c>
      <c r="F44" s="674" t="s">
        <v>391</v>
      </c>
      <c r="G44" s="674" t="s">
        <v>391</v>
      </c>
      <c r="H44" s="674" t="s">
        <v>391</v>
      </c>
      <c r="I44" s="39" t="s">
        <v>391</v>
      </c>
      <c r="J44" s="674" t="s">
        <v>391</v>
      </c>
      <c r="K44" s="674" t="s">
        <v>391</v>
      </c>
      <c r="L44" s="39" t="s">
        <v>391</v>
      </c>
      <c r="M44" s="674" t="s">
        <v>391</v>
      </c>
      <c r="N44" s="674" t="s">
        <v>391</v>
      </c>
      <c r="O44" s="674" t="s">
        <v>391</v>
      </c>
      <c r="P44" s="674" t="s">
        <v>391</v>
      </c>
      <c r="Q44" s="39" t="s">
        <v>391</v>
      </c>
    </row>
    <row r="45" spans="1:17" s="163" customFormat="1" ht="14.1" customHeight="1" x14ac:dyDescent="0.2">
      <c r="A45" s="161" t="s">
        <v>184</v>
      </c>
      <c r="B45" s="420" t="s">
        <v>49</v>
      </c>
      <c r="C45" s="87">
        <v>40</v>
      </c>
      <c r="D45" s="608">
        <v>20386</v>
      </c>
      <c r="E45" s="87">
        <v>46</v>
      </c>
      <c r="F45" s="440">
        <v>52.585099999999997</v>
      </c>
      <c r="G45" s="440">
        <v>0.875</v>
      </c>
      <c r="H45" s="440">
        <v>0.64800000000000002</v>
      </c>
      <c r="I45" s="436">
        <v>1.157</v>
      </c>
      <c r="J45" s="87">
        <v>14</v>
      </c>
      <c r="K45" s="507">
        <v>7.0000000000000007E-2</v>
      </c>
      <c r="L45" s="647">
        <v>7.0000000000000007E-2</v>
      </c>
      <c r="M45" s="507" t="s">
        <v>391</v>
      </c>
      <c r="N45" s="507" t="s">
        <v>391</v>
      </c>
      <c r="O45" s="507" t="s">
        <v>391</v>
      </c>
      <c r="P45" s="507" t="s">
        <v>391</v>
      </c>
      <c r="Q45" s="647" t="s">
        <v>391</v>
      </c>
    </row>
    <row r="46" spans="1:17" s="163" customFormat="1" ht="14.1" customHeight="1" x14ac:dyDescent="0.2">
      <c r="A46" s="161" t="s">
        <v>185</v>
      </c>
      <c r="B46" s="420"/>
      <c r="C46" s="87">
        <v>1</v>
      </c>
      <c r="D46" s="39" t="s">
        <v>391</v>
      </c>
      <c r="E46" s="674" t="s">
        <v>391</v>
      </c>
      <c r="F46" s="674" t="s">
        <v>391</v>
      </c>
      <c r="G46" s="674" t="s">
        <v>391</v>
      </c>
      <c r="H46" s="674" t="s">
        <v>391</v>
      </c>
      <c r="I46" s="39" t="s">
        <v>391</v>
      </c>
      <c r="J46" s="674" t="s">
        <v>391</v>
      </c>
      <c r="K46" s="674" t="s">
        <v>391</v>
      </c>
      <c r="L46" s="39" t="s">
        <v>391</v>
      </c>
      <c r="M46" s="674" t="s">
        <v>391</v>
      </c>
      <c r="N46" s="674" t="s">
        <v>391</v>
      </c>
      <c r="O46" s="674" t="s">
        <v>391</v>
      </c>
      <c r="P46" s="674" t="s">
        <v>391</v>
      </c>
      <c r="Q46" s="39" t="s">
        <v>391</v>
      </c>
    </row>
    <row r="47" spans="1:17" s="163" customFormat="1" ht="14.1" customHeight="1" x14ac:dyDescent="0.2">
      <c r="A47" s="161" t="s">
        <v>186</v>
      </c>
      <c r="B47" s="420" t="s">
        <v>50</v>
      </c>
      <c r="C47" s="87">
        <v>1</v>
      </c>
      <c r="D47" s="39" t="s">
        <v>391</v>
      </c>
      <c r="E47" s="674" t="s">
        <v>391</v>
      </c>
      <c r="F47" s="674" t="s">
        <v>391</v>
      </c>
      <c r="G47" s="674" t="s">
        <v>391</v>
      </c>
      <c r="H47" s="674" t="s">
        <v>391</v>
      </c>
      <c r="I47" s="39" t="s">
        <v>391</v>
      </c>
      <c r="J47" s="674" t="s">
        <v>391</v>
      </c>
      <c r="K47" s="674" t="s">
        <v>391</v>
      </c>
      <c r="L47" s="39" t="s">
        <v>391</v>
      </c>
      <c r="M47" s="674" t="s">
        <v>391</v>
      </c>
      <c r="N47" s="674" t="s">
        <v>391</v>
      </c>
      <c r="O47" s="674" t="s">
        <v>391</v>
      </c>
      <c r="P47" s="674" t="s">
        <v>391</v>
      </c>
      <c r="Q47" s="39" t="s">
        <v>391</v>
      </c>
    </row>
    <row r="48" spans="1:17" s="163" customFormat="1" ht="14.1" customHeight="1" x14ac:dyDescent="0.2">
      <c r="A48" s="161" t="s">
        <v>187</v>
      </c>
      <c r="B48" s="420" t="s">
        <v>50</v>
      </c>
      <c r="C48" s="87">
        <v>7</v>
      </c>
      <c r="D48" s="39">
        <v>3178</v>
      </c>
      <c r="E48" s="674">
        <v>6</v>
      </c>
      <c r="F48" s="202">
        <v>6.8586</v>
      </c>
      <c r="G48" s="202">
        <v>0.875</v>
      </c>
      <c r="H48" s="202">
        <v>0.35499999999999998</v>
      </c>
      <c r="I48" s="204">
        <v>1.82</v>
      </c>
      <c r="J48" s="674">
        <v>2</v>
      </c>
      <c r="K48" s="507" t="s">
        <v>391</v>
      </c>
      <c r="L48" s="647" t="s">
        <v>391</v>
      </c>
      <c r="M48" s="507" t="s">
        <v>391</v>
      </c>
      <c r="N48" s="507" t="s">
        <v>391</v>
      </c>
      <c r="O48" s="507" t="s">
        <v>391</v>
      </c>
      <c r="P48" s="507" t="s">
        <v>391</v>
      </c>
      <c r="Q48" s="647" t="s">
        <v>391</v>
      </c>
    </row>
    <row r="49" spans="1:17" s="163" customFormat="1" ht="14.1" customHeight="1" x14ac:dyDescent="0.2">
      <c r="A49" s="161" t="s">
        <v>188</v>
      </c>
      <c r="B49" s="420" t="s">
        <v>50</v>
      </c>
      <c r="C49" s="87">
        <v>5</v>
      </c>
      <c r="D49" s="39">
        <v>1395</v>
      </c>
      <c r="E49" s="674">
        <v>0</v>
      </c>
      <c r="F49" s="202">
        <v>2.6211000000000002</v>
      </c>
      <c r="G49" s="202">
        <v>0</v>
      </c>
      <c r="H49" s="202"/>
      <c r="I49" s="204">
        <v>1.143</v>
      </c>
      <c r="J49" s="674">
        <v>1</v>
      </c>
      <c r="K49" s="507" t="s">
        <v>391</v>
      </c>
      <c r="L49" s="647" t="s">
        <v>391</v>
      </c>
      <c r="M49" s="507" t="s">
        <v>391</v>
      </c>
      <c r="N49" s="507" t="s">
        <v>391</v>
      </c>
      <c r="O49" s="507" t="s">
        <v>391</v>
      </c>
      <c r="P49" s="507" t="s">
        <v>391</v>
      </c>
      <c r="Q49" s="647" t="s">
        <v>391</v>
      </c>
    </row>
    <row r="50" spans="1:17" s="163" customFormat="1" ht="14.1" customHeight="1" x14ac:dyDescent="0.2">
      <c r="A50" s="161" t="s">
        <v>189</v>
      </c>
      <c r="B50" s="420" t="s">
        <v>50</v>
      </c>
      <c r="C50" s="87">
        <v>5</v>
      </c>
      <c r="D50" s="608">
        <v>3908</v>
      </c>
      <c r="E50" s="87">
        <v>7</v>
      </c>
      <c r="F50" s="440">
        <v>11.4497</v>
      </c>
      <c r="G50" s="440">
        <v>0.61099999999999999</v>
      </c>
      <c r="H50" s="440">
        <v>0.26700000000000002</v>
      </c>
      <c r="I50" s="436">
        <v>1.2090000000000001</v>
      </c>
      <c r="J50" s="87">
        <v>2</v>
      </c>
      <c r="K50" s="507" t="s">
        <v>391</v>
      </c>
      <c r="L50" s="647" t="s">
        <v>391</v>
      </c>
      <c r="M50" s="507" t="s">
        <v>391</v>
      </c>
      <c r="N50" s="507" t="s">
        <v>391</v>
      </c>
      <c r="O50" s="507" t="s">
        <v>391</v>
      </c>
      <c r="P50" s="507" t="s">
        <v>391</v>
      </c>
      <c r="Q50" s="647" t="s">
        <v>391</v>
      </c>
    </row>
    <row r="51" spans="1:17" s="163" customFormat="1" ht="14.1" customHeight="1" x14ac:dyDescent="0.2">
      <c r="A51" s="161" t="s">
        <v>190</v>
      </c>
      <c r="B51" s="420"/>
      <c r="C51" s="87">
        <v>38</v>
      </c>
      <c r="D51" s="608">
        <v>26915</v>
      </c>
      <c r="E51" s="87">
        <v>82</v>
      </c>
      <c r="F51" s="440">
        <v>62.414499999999997</v>
      </c>
      <c r="G51" s="440">
        <v>1.3140000000000001</v>
      </c>
      <c r="H51" s="440">
        <v>1.052</v>
      </c>
      <c r="I51" s="436">
        <v>1.6220000000000001</v>
      </c>
      <c r="J51" s="87">
        <v>15</v>
      </c>
      <c r="K51" s="507">
        <v>0.13</v>
      </c>
      <c r="L51" s="647">
        <v>0</v>
      </c>
      <c r="M51" s="507" t="s">
        <v>391</v>
      </c>
      <c r="N51" s="507" t="s">
        <v>391</v>
      </c>
      <c r="O51" s="507" t="s">
        <v>391</v>
      </c>
      <c r="P51" s="507" t="s">
        <v>391</v>
      </c>
      <c r="Q51" s="647" t="s">
        <v>391</v>
      </c>
    </row>
    <row r="52" spans="1:17" s="163" customFormat="1" ht="14.1" customHeight="1" x14ac:dyDescent="0.2">
      <c r="A52" s="161" t="s">
        <v>191</v>
      </c>
      <c r="B52" s="420"/>
      <c r="C52" s="87">
        <v>1</v>
      </c>
      <c r="D52" s="39" t="s">
        <v>391</v>
      </c>
      <c r="E52" s="674" t="s">
        <v>391</v>
      </c>
      <c r="F52" s="674" t="s">
        <v>391</v>
      </c>
      <c r="G52" s="674" t="s">
        <v>391</v>
      </c>
      <c r="H52" s="674" t="s">
        <v>391</v>
      </c>
      <c r="I52" s="39" t="s">
        <v>391</v>
      </c>
      <c r="J52" s="674" t="s">
        <v>391</v>
      </c>
      <c r="K52" s="674" t="s">
        <v>391</v>
      </c>
      <c r="L52" s="39" t="s">
        <v>391</v>
      </c>
      <c r="M52" s="674" t="s">
        <v>391</v>
      </c>
      <c r="N52" s="674" t="s">
        <v>391</v>
      </c>
      <c r="O52" s="674" t="s">
        <v>391</v>
      </c>
      <c r="P52" s="674" t="s">
        <v>391</v>
      </c>
      <c r="Q52" s="39" t="s">
        <v>391</v>
      </c>
    </row>
    <row r="53" spans="1:17" s="163" customFormat="1" ht="14.1" customHeight="1" x14ac:dyDescent="0.2">
      <c r="A53" s="161" t="s">
        <v>192</v>
      </c>
      <c r="B53" s="420" t="s">
        <v>50</v>
      </c>
      <c r="C53" s="87">
        <v>0</v>
      </c>
      <c r="D53" s="39" t="s">
        <v>391</v>
      </c>
      <c r="E53" s="674" t="s">
        <v>391</v>
      </c>
      <c r="F53" s="674" t="s">
        <v>391</v>
      </c>
      <c r="G53" s="674" t="s">
        <v>391</v>
      </c>
      <c r="H53" s="674" t="s">
        <v>391</v>
      </c>
      <c r="I53" s="39" t="s">
        <v>391</v>
      </c>
      <c r="J53" s="674" t="s">
        <v>391</v>
      </c>
      <c r="K53" s="674" t="s">
        <v>391</v>
      </c>
      <c r="L53" s="39" t="s">
        <v>391</v>
      </c>
      <c r="M53" s="674" t="s">
        <v>391</v>
      </c>
      <c r="N53" s="674" t="s">
        <v>391</v>
      </c>
      <c r="O53" s="674" t="s">
        <v>391</v>
      </c>
      <c r="P53" s="674" t="s">
        <v>391</v>
      </c>
      <c r="Q53" s="39" t="s">
        <v>391</v>
      </c>
    </row>
    <row r="54" spans="1:17" s="163" customFormat="1" ht="14.1" customHeight="1" x14ac:dyDescent="0.2">
      <c r="A54" s="161" t="s">
        <v>193</v>
      </c>
      <c r="B54" s="420"/>
      <c r="C54" s="87">
        <v>0</v>
      </c>
      <c r="D54" s="39" t="s">
        <v>391</v>
      </c>
      <c r="E54" s="674" t="s">
        <v>391</v>
      </c>
      <c r="F54" s="674" t="s">
        <v>391</v>
      </c>
      <c r="G54" s="674" t="s">
        <v>391</v>
      </c>
      <c r="H54" s="674" t="s">
        <v>391</v>
      </c>
      <c r="I54" s="39" t="s">
        <v>391</v>
      </c>
      <c r="J54" s="674" t="s">
        <v>391</v>
      </c>
      <c r="K54" s="674" t="s">
        <v>391</v>
      </c>
      <c r="L54" s="39" t="s">
        <v>391</v>
      </c>
      <c r="M54" s="674" t="s">
        <v>391</v>
      </c>
      <c r="N54" s="674" t="s">
        <v>391</v>
      </c>
      <c r="O54" s="674" t="s">
        <v>391</v>
      </c>
      <c r="P54" s="674" t="s">
        <v>391</v>
      </c>
      <c r="Q54" s="39" t="s">
        <v>391</v>
      </c>
    </row>
    <row r="55" spans="1:17" s="163" customFormat="1" ht="14.1" customHeight="1" x14ac:dyDescent="0.2">
      <c r="A55" s="161" t="s">
        <v>194</v>
      </c>
      <c r="B55" s="420" t="s">
        <v>50</v>
      </c>
      <c r="C55" s="87">
        <v>8</v>
      </c>
      <c r="D55" s="39">
        <v>2301</v>
      </c>
      <c r="E55" s="674">
        <v>6</v>
      </c>
      <c r="F55" s="202">
        <v>4.5038999999999998</v>
      </c>
      <c r="G55" s="202">
        <v>1.3320000000000001</v>
      </c>
      <c r="H55" s="202">
        <v>0.54</v>
      </c>
      <c r="I55" s="204">
        <v>2.7709999999999999</v>
      </c>
      <c r="J55" s="674">
        <v>1</v>
      </c>
      <c r="K55" s="507" t="s">
        <v>391</v>
      </c>
      <c r="L55" s="647" t="s">
        <v>391</v>
      </c>
      <c r="M55" s="507" t="s">
        <v>391</v>
      </c>
      <c r="N55" s="507" t="s">
        <v>391</v>
      </c>
      <c r="O55" s="507" t="s">
        <v>391</v>
      </c>
      <c r="P55" s="507" t="s">
        <v>391</v>
      </c>
      <c r="Q55" s="647" t="s">
        <v>391</v>
      </c>
    </row>
    <row r="56" spans="1:17" s="163" customFormat="1" ht="14.1" customHeight="1" x14ac:dyDescent="0.2">
      <c r="A56" s="161" t="s">
        <v>195</v>
      </c>
      <c r="B56" s="420" t="s">
        <v>50</v>
      </c>
      <c r="C56" s="87">
        <v>16</v>
      </c>
      <c r="D56" s="608">
        <v>7880</v>
      </c>
      <c r="E56" s="87">
        <v>6</v>
      </c>
      <c r="F56" s="440">
        <v>9.4072999999999993</v>
      </c>
      <c r="G56" s="440">
        <v>0.63800000000000001</v>
      </c>
      <c r="H56" s="440">
        <v>0.25900000000000001</v>
      </c>
      <c r="I56" s="436">
        <v>1.327</v>
      </c>
      <c r="J56" s="87">
        <v>2</v>
      </c>
      <c r="K56" s="507" t="s">
        <v>391</v>
      </c>
      <c r="L56" s="647" t="s">
        <v>391</v>
      </c>
      <c r="M56" s="507" t="s">
        <v>391</v>
      </c>
      <c r="N56" s="507" t="s">
        <v>391</v>
      </c>
      <c r="O56" s="507" t="s">
        <v>391</v>
      </c>
      <c r="P56" s="507" t="s">
        <v>391</v>
      </c>
      <c r="Q56" s="647" t="s">
        <v>391</v>
      </c>
    </row>
    <row r="57" spans="1:17" s="163" customFormat="1" ht="14.1" customHeight="1" x14ac:dyDescent="0.2">
      <c r="A57" s="161" t="s">
        <v>196</v>
      </c>
      <c r="B57" s="420" t="s">
        <v>50</v>
      </c>
      <c r="C57" s="87">
        <v>3</v>
      </c>
      <c r="D57" s="39" t="s">
        <v>391</v>
      </c>
      <c r="E57" s="674" t="s">
        <v>391</v>
      </c>
      <c r="F57" s="674" t="s">
        <v>391</v>
      </c>
      <c r="G57" s="674" t="s">
        <v>391</v>
      </c>
      <c r="H57" s="674" t="s">
        <v>391</v>
      </c>
      <c r="I57" s="39" t="s">
        <v>391</v>
      </c>
      <c r="J57" s="674" t="s">
        <v>391</v>
      </c>
      <c r="K57" s="674" t="s">
        <v>391</v>
      </c>
      <c r="L57" s="39" t="s">
        <v>391</v>
      </c>
      <c r="M57" s="674" t="s">
        <v>391</v>
      </c>
      <c r="N57" s="674" t="s">
        <v>391</v>
      </c>
      <c r="O57" s="674" t="s">
        <v>391</v>
      </c>
      <c r="P57" s="674" t="s">
        <v>391</v>
      </c>
      <c r="Q57" s="39" t="s">
        <v>391</v>
      </c>
    </row>
    <row r="58" spans="1:17" s="163" customFormat="1" ht="14.1" customHeight="1" x14ac:dyDescent="0.2">
      <c r="A58" s="161" t="s">
        <v>197</v>
      </c>
      <c r="B58" s="420" t="s">
        <v>50</v>
      </c>
      <c r="C58" s="87">
        <v>19</v>
      </c>
      <c r="D58" s="722">
        <v>5776</v>
      </c>
      <c r="E58" s="674">
        <v>9</v>
      </c>
      <c r="F58" s="202">
        <v>11.7118</v>
      </c>
      <c r="G58" s="202">
        <v>0.76800000000000002</v>
      </c>
      <c r="H58" s="202">
        <v>0.375</v>
      </c>
      <c r="I58" s="204">
        <v>1.41</v>
      </c>
      <c r="J58" s="674">
        <v>2</v>
      </c>
      <c r="K58" s="507" t="s">
        <v>391</v>
      </c>
      <c r="L58" s="647" t="s">
        <v>391</v>
      </c>
      <c r="M58" s="507" t="s">
        <v>391</v>
      </c>
      <c r="N58" s="507" t="s">
        <v>391</v>
      </c>
      <c r="O58" s="507" t="s">
        <v>391</v>
      </c>
      <c r="P58" s="507" t="s">
        <v>391</v>
      </c>
      <c r="Q58" s="647" t="s">
        <v>391</v>
      </c>
    </row>
    <row r="59" spans="1:17" s="163" customFormat="1" ht="14.1" customHeight="1" x14ac:dyDescent="0.2">
      <c r="A59" s="744" t="s">
        <v>198</v>
      </c>
      <c r="B59" s="958" t="s">
        <v>50</v>
      </c>
      <c r="C59" s="87">
        <v>0</v>
      </c>
      <c r="D59" s="39" t="s">
        <v>391</v>
      </c>
      <c r="E59" s="674" t="s">
        <v>391</v>
      </c>
      <c r="F59" s="674" t="s">
        <v>391</v>
      </c>
      <c r="G59" s="674" t="s">
        <v>391</v>
      </c>
      <c r="H59" s="674" t="s">
        <v>391</v>
      </c>
      <c r="I59" s="39" t="s">
        <v>391</v>
      </c>
      <c r="J59" s="674" t="s">
        <v>391</v>
      </c>
      <c r="K59" s="674" t="s">
        <v>391</v>
      </c>
      <c r="L59" s="39" t="s">
        <v>391</v>
      </c>
      <c r="M59" s="674" t="s">
        <v>391</v>
      </c>
      <c r="N59" s="674" t="s">
        <v>391</v>
      </c>
      <c r="O59" s="674" t="s">
        <v>391</v>
      </c>
      <c r="P59" s="674" t="s">
        <v>391</v>
      </c>
      <c r="Q59" s="39" t="s">
        <v>391</v>
      </c>
    </row>
    <row r="60" spans="1:17" s="163" customFormat="1" ht="14.1" customHeight="1" x14ac:dyDescent="0.2">
      <c r="A60" s="164" t="s">
        <v>199</v>
      </c>
      <c r="B60" s="909"/>
      <c r="C60" s="642">
        <v>562</v>
      </c>
      <c r="D60" s="652">
        <v>266292</v>
      </c>
      <c r="E60" s="642">
        <v>496</v>
      </c>
      <c r="F60" s="640">
        <v>517.98900000000003</v>
      </c>
      <c r="G60" s="642">
        <v>0.95799999999999996</v>
      </c>
      <c r="H60" s="642">
        <v>0.876</v>
      </c>
      <c r="I60" s="645">
        <v>1.0449999999999999</v>
      </c>
      <c r="J60" s="642">
        <v>151</v>
      </c>
      <c r="K60" s="643">
        <v>7.0000000000000007E-2</v>
      </c>
      <c r="L60" s="644">
        <v>0.04</v>
      </c>
      <c r="M60" s="640">
        <v>0</v>
      </c>
      <c r="N60" s="640">
        <v>0</v>
      </c>
      <c r="O60" s="640">
        <v>0.73799999999999999</v>
      </c>
      <c r="P60" s="640">
        <v>1.3939999999999999</v>
      </c>
      <c r="Q60" s="641">
        <v>2.161</v>
      </c>
    </row>
    <row r="61" spans="1:17" x14ac:dyDescent="0.2">
      <c r="K61" s="143"/>
      <c r="L61" s="142"/>
      <c r="M61" s="142"/>
    </row>
    <row r="62" spans="1:17" x14ac:dyDescent="0.2">
      <c r="K62" s="143"/>
      <c r="L62" s="142"/>
      <c r="M62" s="142"/>
    </row>
    <row r="63" spans="1:17" x14ac:dyDescent="0.2">
      <c r="A63" s="82" t="s">
        <v>551</v>
      </c>
      <c r="D63" s="139"/>
      <c r="E63" s="139"/>
      <c r="H63" s="96"/>
      <c r="I63" s="96"/>
    </row>
    <row r="64" spans="1:17" x14ac:dyDescent="0.2">
      <c r="A64" s="82" t="s">
        <v>501</v>
      </c>
      <c r="D64" s="139"/>
      <c r="E64" s="139"/>
      <c r="H64" s="96"/>
      <c r="I64" s="96"/>
    </row>
    <row r="65" spans="1:13" x14ac:dyDescent="0.2">
      <c r="A65" s="140" t="s">
        <v>552</v>
      </c>
      <c r="D65" s="139"/>
      <c r="E65" s="139"/>
      <c r="H65" s="96"/>
      <c r="I65" s="96"/>
    </row>
    <row r="66" spans="1:13" x14ac:dyDescent="0.2">
      <c r="A66" s="140" t="s">
        <v>378</v>
      </c>
      <c r="K66" s="96"/>
    </row>
    <row r="67" spans="1:13" x14ac:dyDescent="0.2">
      <c r="A67" s="82" t="s">
        <v>493</v>
      </c>
    </row>
    <row r="68" spans="1:13" x14ac:dyDescent="0.2">
      <c r="A68" s="82" t="s">
        <v>553</v>
      </c>
    </row>
    <row r="69" spans="1:13" x14ac:dyDescent="0.2">
      <c r="A69" s="140" t="s">
        <v>554</v>
      </c>
      <c r="E69" s="102"/>
      <c r="F69" s="199"/>
      <c r="G69" s="199"/>
      <c r="H69" s="199"/>
      <c r="I69" s="199"/>
      <c r="J69" s="102"/>
      <c r="L69" s="102"/>
      <c r="M69" s="102"/>
    </row>
    <row r="70" spans="1:13" x14ac:dyDescent="0.2">
      <c r="A70" s="140" t="s">
        <v>555</v>
      </c>
    </row>
    <row r="71" spans="1:13" x14ac:dyDescent="0.2">
      <c r="A71" s="276" t="s">
        <v>556</v>
      </c>
    </row>
    <row r="72" spans="1:13" x14ac:dyDescent="0.2">
      <c r="A72" s="140" t="s">
        <v>487</v>
      </c>
    </row>
    <row r="73" spans="1:13" x14ac:dyDescent="0.2">
      <c r="A73" s="140"/>
    </row>
    <row r="75" spans="1:13" x14ac:dyDescent="0.2">
      <c r="A75" s="96"/>
    </row>
    <row r="76" spans="1:13" x14ac:dyDescent="0.2">
      <c r="A76" s="96"/>
    </row>
    <row r="77" spans="1:13" x14ac:dyDescent="0.2">
      <c r="A77" s="96"/>
    </row>
    <row r="78" spans="1:13" x14ac:dyDescent="0.2">
      <c r="A78" s="96"/>
    </row>
    <row r="79" spans="1:13" x14ac:dyDescent="0.2">
      <c r="A79" s="96"/>
    </row>
  </sheetData>
  <mergeCells count="7">
    <mergeCell ref="E4:F4"/>
    <mergeCell ref="H4:I4"/>
    <mergeCell ref="J4:L4"/>
    <mergeCell ref="M4:Q4"/>
    <mergeCell ref="A1:Q1"/>
    <mergeCell ref="A2:Q2"/>
    <mergeCell ref="A3:Q3"/>
  </mergeCell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Q79"/>
  <sheetViews>
    <sheetView zoomScaleNormal="100" workbookViewId="0">
      <selection sqref="A1:Q1"/>
    </sheetView>
  </sheetViews>
  <sheetFormatPr defaultColWidth="9.140625" defaultRowHeight="12.75" x14ac:dyDescent="0.2"/>
  <cols>
    <col min="1" max="1" width="16.85546875" style="97" customWidth="1"/>
    <col min="2" max="5" width="12.7109375" style="96" customWidth="1"/>
    <col min="6" max="7" width="12.7109375" style="139" customWidth="1"/>
    <col min="8" max="9" width="9.140625" style="139" customWidth="1"/>
    <col min="10" max="10" width="13" style="96" customWidth="1"/>
    <col min="11" max="11" width="12.7109375" style="102" customWidth="1"/>
    <col min="12" max="12" width="12.7109375" style="96" customWidth="1"/>
    <col min="13" max="17" width="9.140625" style="96" customWidth="1"/>
    <col min="18" max="18" width="9.140625" style="96"/>
    <col min="19" max="19" width="6.85546875" style="96" customWidth="1"/>
    <col min="20" max="16384" width="9.140625" style="96"/>
  </cols>
  <sheetData>
    <row r="1" spans="1:17" s="97" customFormat="1" ht="13.15" customHeight="1" x14ac:dyDescent="0.2">
      <c r="A1" s="1195" t="s">
        <v>462</v>
      </c>
      <c r="B1" s="1196"/>
      <c r="C1" s="1196"/>
      <c r="D1" s="1196"/>
      <c r="E1" s="1196"/>
      <c r="F1" s="1196"/>
      <c r="G1" s="1196"/>
      <c r="H1" s="1196"/>
      <c r="I1" s="1196"/>
      <c r="J1" s="1196"/>
      <c r="K1" s="1196"/>
      <c r="L1" s="1196"/>
      <c r="M1" s="1196"/>
      <c r="N1" s="1196"/>
      <c r="O1" s="1196"/>
      <c r="P1" s="1196"/>
      <c r="Q1" s="1197"/>
    </row>
    <row r="2" spans="1:17" s="97" customFormat="1" ht="13.15" customHeight="1" x14ac:dyDescent="0.2">
      <c r="A2" s="1153" t="s">
        <v>366</v>
      </c>
      <c r="B2" s="1148"/>
      <c r="C2" s="1148"/>
      <c r="D2" s="1148"/>
      <c r="E2" s="1148"/>
      <c r="F2" s="1148"/>
      <c r="G2" s="1148"/>
      <c r="H2" s="1148"/>
      <c r="I2" s="1148"/>
      <c r="J2" s="1148"/>
      <c r="K2" s="1148"/>
      <c r="L2" s="1148"/>
      <c r="M2" s="1148"/>
      <c r="N2" s="1148"/>
      <c r="O2" s="1148"/>
      <c r="P2" s="1148"/>
      <c r="Q2" s="1198"/>
    </row>
    <row r="3" spans="1:17" s="97" customFormat="1" ht="16.149999999999999" customHeight="1" thickBot="1" x14ac:dyDescent="0.25">
      <c r="A3" s="1154" t="s">
        <v>557</v>
      </c>
      <c r="B3" s="1149"/>
      <c r="C3" s="1149"/>
      <c r="D3" s="1149"/>
      <c r="E3" s="1149"/>
      <c r="F3" s="1149"/>
      <c r="G3" s="1149"/>
      <c r="H3" s="1149"/>
      <c r="I3" s="1149"/>
      <c r="J3" s="1149"/>
      <c r="K3" s="1149"/>
      <c r="L3" s="1149"/>
      <c r="M3" s="1149"/>
      <c r="N3" s="1149"/>
      <c r="O3" s="1149"/>
      <c r="P3" s="1149"/>
      <c r="Q3" s="1199"/>
    </row>
    <row r="4" spans="1:17" s="101" customFormat="1" ht="15" thickTop="1" x14ac:dyDescent="0.2">
      <c r="A4" s="15"/>
      <c r="B4" s="152"/>
      <c r="C4" s="10"/>
      <c r="D4" s="112"/>
      <c r="E4" s="1189" t="s">
        <v>300</v>
      </c>
      <c r="F4" s="1189"/>
      <c r="G4" s="130"/>
      <c r="H4" s="1190" t="s">
        <v>239</v>
      </c>
      <c r="I4" s="1191"/>
      <c r="J4" s="1192" t="s">
        <v>240</v>
      </c>
      <c r="K4" s="1193"/>
      <c r="L4" s="1194"/>
      <c r="M4" s="1187" t="s">
        <v>387</v>
      </c>
      <c r="N4" s="1187"/>
      <c r="O4" s="1187"/>
      <c r="P4" s="1187"/>
      <c r="Q4" s="1188"/>
    </row>
    <row r="5" spans="1:17" s="101" customFormat="1" ht="57" customHeight="1" x14ac:dyDescent="0.2">
      <c r="A5" s="98" t="s">
        <v>9</v>
      </c>
      <c r="B5" s="12" t="s">
        <v>369</v>
      </c>
      <c r="C5" s="24" t="s">
        <v>489</v>
      </c>
      <c r="D5" s="506" t="s">
        <v>465</v>
      </c>
      <c r="E5" s="798" t="s">
        <v>243</v>
      </c>
      <c r="F5" s="20" t="s">
        <v>244</v>
      </c>
      <c r="G5" s="20" t="s">
        <v>245</v>
      </c>
      <c r="H5" s="20" t="s">
        <v>284</v>
      </c>
      <c r="I5" s="21" t="s">
        <v>285</v>
      </c>
      <c r="J5" s="24" t="s">
        <v>466</v>
      </c>
      <c r="K5" s="24" t="s">
        <v>389</v>
      </c>
      <c r="L5" s="25" t="s">
        <v>390</v>
      </c>
      <c r="M5" s="22">
        <v>0.1</v>
      </c>
      <c r="N5" s="22">
        <v>0.25</v>
      </c>
      <c r="O5" s="19" t="s">
        <v>375</v>
      </c>
      <c r="P5" s="22">
        <v>0.75</v>
      </c>
      <c r="Q5" s="23">
        <v>0.9</v>
      </c>
    </row>
    <row r="6" spans="1:17" s="163" customFormat="1" ht="14.1" customHeight="1" x14ac:dyDescent="0.2">
      <c r="A6" s="161" t="s">
        <v>145</v>
      </c>
      <c r="B6" s="420" t="s">
        <v>50</v>
      </c>
      <c r="C6" s="87">
        <v>5</v>
      </c>
      <c r="D6" s="722">
        <v>1785</v>
      </c>
      <c r="E6" s="674">
        <v>10</v>
      </c>
      <c r="F6" s="202">
        <v>9.9281000000000006</v>
      </c>
      <c r="G6" s="202">
        <v>1.0069999999999999</v>
      </c>
      <c r="H6" s="202">
        <v>0.51200000000000001</v>
      </c>
      <c r="I6" s="204">
        <v>1.7949999999999999</v>
      </c>
      <c r="J6" s="674">
        <v>3</v>
      </c>
      <c r="K6" s="674" t="s">
        <v>391</v>
      </c>
      <c r="L6" s="39" t="s">
        <v>391</v>
      </c>
      <c r="M6" s="674" t="s">
        <v>391</v>
      </c>
      <c r="N6" s="674" t="s">
        <v>391</v>
      </c>
      <c r="O6" s="674" t="s">
        <v>391</v>
      </c>
      <c r="P6" s="674" t="s">
        <v>391</v>
      </c>
      <c r="Q6" s="39" t="s">
        <v>391</v>
      </c>
    </row>
    <row r="7" spans="1:17" s="163" customFormat="1" ht="14.1" customHeight="1" x14ac:dyDescent="0.2">
      <c r="A7" s="161" t="s">
        <v>146</v>
      </c>
      <c r="B7" s="420" t="s">
        <v>50</v>
      </c>
      <c r="C7" s="87">
        <v>1</v>
      </c>
      <c r="D7" s="722" t="s">
        <v>391</v>
      </c>
      <c r="E7" s="674" t="s">
        <v>391</v>
      </c>
      <c r="F7" s="202" t="s">
        <v>391</v>
      </c>
      <c r="G7" s="202" t="s">
        <v>391</v>
      </c>
      <c r="H7" s="202" t="s">
        <v>391</v>
      </c>
      <c r="I7" s="204" t="s">
        <v>391</v>
      </c>
      <c r="J7" s="674" t="s">
        <v>391</v>
      </c>
      <c r="K7" s="674" t="s">
        <v>391</v>
      </c>
      <c r="L7" s="39" t="s">
        <v>391</v>
      </c>
      <c r="M7" s="674" t="s">
        <v>391</v>
      </c>
      <c r="N7" s="674" t="s">
        <v>391</v>
      </c>
      <c r="O7" s="674" t="s">
        <v>391</v>
      </c>
      <c r="P7" s="674" t="s">
        <v>391</v>
      </c>
      <c r="Q7" s="39" t="s">
        <v>391</v>
      </c>
    </row>
    <row r="8" spans="1:17" s="163" customFormat="1" ht="14.1" customHeight="1" x14ac:dyDescent="0.2">
      <c r="A8" s="161" t="s">
        <v>147</v>
      </c>
      <c r="B8" s="420"/>
      <c r="C8" s="87">
        <v>5</v>
      </c>
      <c r="D8" s="722">
        <v>3156</v>
      </c>
      <c r="E8" s="674">
        <v>29</v>
      </c>
      <c r="F8" s="202">
        <v>29.891100000000002</v>
      </c>
      <c r="G8" s="202">
        <v>0.97</v>
      </c>
      <c r="H8" s="202">
        <v>0.66200000000000003</v>
      </c>
      <c r="I8" s="204">
        <v>1.375</v>
      </c>
      <c r="J8" s="674">
        <v>3</v>
      </c>
      <c r="K8" s="674" t="s">
        <v>391</v>
      </c>
      <c r="L8" s="39" t="s">
        <v>391</v>
      </c>
      <c r="M8" s="674" t="s">
        <v>391</v>
      </c>
      <c r="N8" s="674" t="s">
        <v>391</v>
      </c>
      <c r="O8" s="674" t="s">
        <v>391</v>
      </c>
      <c r="P8" s="674" t="s">
        <v>391</v>
      </c>
      <c r="Q8" s="39" t="s">
        <v>391</v>
      </c>
    </row>
    <row r="9" spans="1:17" s="163" customFormat="1" ht="14.1" customHeight="1" x14ac:dyDescent="0.2">
      <c r="A9" s="161" t="s">
        <v>148</v>
      </c>
      <c r="B9" s="420"/>
      <c r="C9" s="87">
        <v>8</v>
      </c>
      <c r="D9" s="722">
        <v>1449</v>
      </c>
      <c r="E9" s="674">
        <v>9</v>
      </c>
      <c r="F9" s="202">
        <v>9.0863999999999994</v>
      </c>
      <c r="G9" s="202">
        <v>0.99</v>
      </c>
      <c r="H9" s="202">
        <v>0.48299999999999998</v>
      </c>
      <c r="I9" s="204">
        <v>1.8180000000000001</v>
      </c>
      <c r="J9" s="674">
        <v>4</v>
      </c>
      <c r="K9" s="674" t="s">
        <v>391</v>
      </c>
      <c r="L9" s="39" t="s">
        <v>391</v>
      </c>
      <c r="M9" s="674" t="s">
        <v>391</v>
      </c>
      <c r="N9" s="674" t="s">
        <v>391</v>
      </c>
      <c r="O9" s="674" t="s">
        <v>391</v>
      </c>
      <c r="P9" s="674" t="s">
        <v>391</v>
      </c>
      <c r="Q9" s="39" t="s">
        <v>391</v>
      </c>
    </row>
    <row r="10" spans="1:17" s="163" customFormat="1" ht="14.1" customHeight="1" x14ac:dyDescent="0.2">
      <c r="A10" s="161" t="s">
        <v>149</v>
      </c>
      <c r="B10" s="420" t="s">
        <v>49</v>
      </c>
      <c r="C10" s="87">
        <v>210</v>
      </c>
      <c r="D10" s="722">
        <v>37188</v>
      </c>
      <c r="E10" s="674">
        <v>253</v>
      </c>
      <c r="F10" s="202">
        <v>290.23950000000002</v>
      </c>
      <c r="G10" s="202">
        <v>0.872</v>
      </c>
      <c r="H10" s="202">
        <v>0.76900000000000002</v>
      </c>
      <c r="I10" s="204">
        <v>0.98399999999999999</v>
      </c>
      <c r="J10" s="674">
        <v>84</v>
      </c>
      <c r="K10" s="507">
        <v>0.06</v>
      </c>
      <c r="L10" s="647">
        <v>0.01</v>
      </c>
      <c r="M10" s="202">
        <v>0</v>
      </c>
      <c r="N10" s="202">
        <v>0</v>
      </c>
      <c r="O10" s="202">
        <v>0.72</v>
      </c>
      <c r="P10" s="202">
        <v>1.2995000000000001</v>
      </c>
      <c r="Q10" s="204">
        <v>2.161</v>
      </c>
    </row>
    <row r="11" spans="1:17" s="163" customFormat="1" ht="14.1" customHeight="1" x14ac:dyDescent="0.2">
      <c r="A11" s="161" t="s">
        <v>150</v>
      </c>
      <c r="B11" s="420" t="s">
        <v>50</v>
      </c>
      <c r="C11" s="87">
        <v>26</v>
      </c>
      <c r="D11" s="722">
        <v>6970</v>
      </c>
      <c r="E11" s="674">
        <v>47</v>
      </c>
      <c r="F11" s="202">
        <v>46.761800000000001</v>
      </c>
      <c r="G11" s="202">
        <v>1.0049999999999999</v>
      </c>
      <c r="H11" s="202">
        <v>0.747</v>
      </c>
      <c r="I11" s="204">
        <v>1.325</v>
      </c>
      <c r="J11" s="674">
        <v>13</v>
      </c>
      <c r="K11" s="507">
        <v>0.08</v>
      </c>
      <c r="L11" s="647">
        <v>0.08</v>
      </c>
      <c r="M11" s="202" t="s">
        <v>391</v>
      </c>
      <c r="N11" s="202" t="s">
        <v>391</v>
      </c>
      <c r="O11" s="202" t="s">
        <v>391</v>
      </c>
      <c r="P11" s="202" t="s">
        <v>391</v>
      </c>
      <c r="Q11" s="204" t="s">
        <v>391</v>
      </c>
    </row>
    <row r="12" spans="1:17" s="163" customFormat="1" ht="14.1" customHeight="1" x14ac:dyDescent="0.2">
      <c r="A12" s="161" t="s">
        <v>151</v>
      </c>
      <c r="B12" s="420" t="s">
        <v>50</v>
      </c>
      <c r="C12" s="87">
        <v>9</v>
      </c>
      <c r="D12" s="722">
        <v>2588</v>
      </c>
      <c r="E12" s="674">
        <v>18</v>
      </c>
      <c r="F12" s="202">
        <v>16.547799999999999</v>
      </c>
      <c r="G12" s="202">
        <v>1.0880000000000001</v>
      </c>
      <c r="H12" s="202">
        <v>0.66500000000000004</v>
      </c>
      <c r="I12" s="204">
        <v>1.6859999999999999</v>
      </c>
      <c r="J12" s="674">
        <v>5</v>
      </c>
      <c r="K12" s="674" t="s">
        <v>391</v>
      </c>
      <c r="L12" s="39" t="s">
        <v>391</v>
      </c>
      <c r="M12" s="674" t="s">
        <v>391</v>
      </c>
      <c r="N12" s="674" t="s">
        <v>391</v>
      </c>
      <c r="O12" s="674" t="s">
        <v>391</v>
      </c>
      <c r="P12" s="674" t="s">
        <v>391</v>
      </c>
      <c r="Q12" s="39" t="s">
        <v>391</v>
      </c>
    </row>
    <row r="13" spans="1:17" s="163" customFormat="1" ht="14.1" customHeight="1" x14ac:dyDescent="0.2">
      <c r="A13" s="161" t="s">
        <v>152</v>
      </c>
      <c r="B13" s="420" t="s">
        <v>50</v>
      </c>
      <c r="C13" s="87">
        <v>2</v>
      </c>
      <c r="D13" s="722" t="s">
        <v>391</v>
      </c>
      <c r="E13" s="674" t="s">
        <v>391</v>
      </c>
      <c r="F13" s="202" t="s">
        <v>391</v>
      </c>
      <c r="G13" s="202" t="s">
        <v>391</v>
      </c>
      <c r="H13" s="202" t="s">
        <v>391</v>
      </c>
      <c r="I13" s="204" t="s">
        <v>391</v>
      </c>
      <c r="J13" s="674" t="s">
        <v>391</v>
      </c>
      <c r="K13" s="674" t="s">
        <v>391</v>
      </c>
      <c r="L13" s="39" t="s">
        <v>391</v>
      </c>
      <c r="M13" s="674" t="s">
        <v>391</v>
      </c>
      <c r="N13" s="674" t="s">
        <v>391</v>
      </c>
      <c r="O13" s="674" t="s">
        <v>391</v>
      </c>
      <c r="P13" s="674" t="s">
        <v>391</v>
      </c>
      <c r="Q13" s="39" t="s">
        <v>391</v>
      </c>
    </row>
    <row r="14" spans="1:17" s="163" customFormat="1" ht="14.1" customHeight="1" x14ac:dyDescent="0.2">
      <c r="A14" s="161" t="s">
        <v>153</v>
      </c>
      <c r="B14" s="420"/>
      <c r="C14" s="87">
        <v>1</v>
      </c>
      <c r="D14" s="722" t="s">
        <v>391</v>
      </c>
      <c r="E14" s="674" t="s">
        <v>391</v>
      </c>
      <c r="F14" s="202" t="s">
        <v>391</v>
      </c>
      <c r="G14" s="202" t="s">
        <v>391</v>
      </c>
      <c r="H14" s="202" t="s">
        <v>391</v>
      </c>
      <c r="I14" s="204" t="s">
        <v>391</v>
      </c>
      <c r="J14" s="674" t="s">
        <v>391</v>
      </c>
      <c r="K14" s="674" t="s">
        <v>391</v>
      </c>
      <c r="L14" s="39" t="s">
        <v>391</v>
      </c>
      <c r="M14" s="674" t="s">
        <v>391</v>
      </c>
      <c r="N14" s="674" t="s">
        <v>391</v>
      </c>
      <c r="O14" s="674" t="s">
        <v>391</v>
      </c>
      <c r="P14" s="674" t="s">
        <v>391</v>
      </c>
      <c r="Q14" s="39" t="s">
        <v>391</v>
      </c>
    </row>
    <row r="15" spans="1:17" s="163" customFormat="1" ht="14.1" customHeight="1" x14ac:dyDescent="0.2">
      <c r="A15" s="161" t="s">
        <v>154</v>
      </c>
      <c r="B15" s="420" t="s">
        <v>50</v>
      </c>
      <c r="C15" s="87">
        <v>18</v>
      </c>
      <c r="D15" s="722">
        <v>4715</v>
      </c>
      <c r="E15" s="674">
        <v>51</v>
      </c>
      <c r="F15" s="202">
        <v>38.632300000000001</v>
      </c>
      <c r="G15" s="202">
        <v>1.32</v>
      </c>
      <c r="H15" s="202">
        <v>0.99299999999999999</v>
      </c>
      <c r="I15" s="204">
        <v>1.722</v>
      </c>
      <c r="J15" s="674">
        <v>7</v>
      </c>
      <c r="K15" s="674" t="s">
        <v>391</v>
      </c>
      <c r="L15" s="39" t="s">
        <v>391</v>
      </c>
      <c r="M15" s="674" t="s">
        <v>391</v>
      </c>
      <c r="N15" s="674" t="s">
        <v>391</v>
      </c>
      <c r="O15" s="674" t="s">
        <v>391</v>
      </c>
      <c r="P15" s="674" t="s">
        <v>391</v>
      </c>
      <c r="Q15" s="39" t="s">
        <v>391</v>
      </c>
    </row>
    <row r="16" spans="1:17" s="163" customFormat="1" ht="14.1" customHeight="1" x14ac:dyDescent="0.2">
      <c r="A16" s="161" t="s">
        <v>155</v>
      </c>
      <c r="B16" s="420" t="s">
        <v>50</v>
      </c>
      <c r="C16" s="87">
        <v>16</v>
      </c>
      <c r="D16" s="722">
        <v>5482</v>
      </c>
      <c r="E16" s="674">
        <v>65</v>
      </c>
      <c r="F16" s="202">
        <v>39.296300000000002</v>
      </c>
      <c r="G16" s="202">
        <v>1.6539999999999999</v>
      </c>
      <c r="H16" s="202">
        <v>1.2869999999999999</v>
      </c>
      <c r="I16" s="204">
        <v>2.0950000000000002</v>
      </c>
      <c r="J16" s="674">
        <v>10</v>
      </c>
      <c r="K16" s="507">
        <v>0.3</v>
      </c>
      <c r="L16" s="647">
        <v>0</v>
      </c>
      <c r="M16" s="202" t="s">
        <v>391</v>
      </c>
      <c r="N16" s="202" t="s">
        <v>391</v>
      </c>
      <c r="O16" s="202" t="s">
        <v>391</v>
      </c>
      <c r="P16" s="202" t="s">
        <v>391</v>
      </c>
      <c r="Q16" s="204" t="s">
        <v>391</v>
      </c>
    </row>
    <row r="17" spans="1:17" s="163" customFormat="1" ht="14.1" customHeight="1" x14ac:dyDescent="0.2">
      <c r="A17" s="161" t="s">
        <v>156</v>
      </c>
      <c r="B17" s="420"/>
      <c r="C17" s="87">
        <v>1</v>
      </c>
      <c r="D17" s="722" t="s">
        <v>391</v>
      </c>
      <c r="E17" s="674" t="s">
        <v>391</v>
      </c>
      <c r="F17" s="202" t="s">
        <v>391</v>
      </c>
      <c r="G17" s="202" t="s">
        <v>391</v>
      </c>
      <c r="H17" s="202" t="s">
        <v>391</v>
      </c>
      <c r="I17" s="204" t="s">
        <v>391</v>
      </c>
      <c r="J17" s="674" t="s">
        <v>391</v>
      </c>
      <c r="K17" s="674" t="s">
        <v>391</v>
      </c>
      <c r="L17" s="39" t="s">
        <v>391</v>
      </c>
      <c r="M17" s="674" t="s">
        <v>391</v>
      </c>
      <c r="N17" s="674" t="s">
        <v>391</v>
      </c>
      <c r="O17" s="674" t="s">
        <v>391</v>
      </c>
      <c r="P17" s="674" t="s">
        <v>391</v>
      </c>
      <c r="Q17" s="39" t="s">
        <v>391</v>
      </c>
    </row>
    <row r="18" spans="1:17" s="163" customFormat="1" ht="14.1" customHeight="1" x14ac:dyDescent="0.2">
      <c r="A18" s="161" t="s">
        <v>157</v>
      </c>
      <c r="B18" s="420" t="s">
        <v>50</v>
      </c>
      <c r="C18" s="87">
        <v>1</v>
      </c>
      <c r="D18" s="722" t="s">
        <v>391</v>
      </c>
      <c r="E18" s="674" t="s">
        <v>391</v>
      </c>
      <c r="F18" s="202" t="s">
        <v>391</v>
      </c>
      <c r="G18" s="202" t="s">
        <v>391</v>
      </c>
      <c r="H18" s="202" t="s">
        <v>391</v>
      </c>
      <c r="I18" s="204" t="s">
        <v>391</v>
      </c>
      <c r="J18" s="674" t="s">
        <v>391</v>
      </c>
      <c r="K18" s="674" t="s">
        <v>391</v>
      </c>
      <c r="L18" s="39" t="s">
        <v>391</v>
      </c>
      <c r="M18" s="674" t="s">
        <v>391</v>
      </c>
      <c r="N18" s="674" t="s">
        <v>391</v>
      </c>
      <c r="O18" s="674" t="s">
        <v>391</v>
      </c>
      <c r="P18" s="674" t="s">
        <v>391</v>
      </c>
      <c r="Q18" s="39" t="s">
        <v>391</v>
      </c>
    </row>
    <row r="19" spans="1:17" s="163" customFormat="1" ht="14.1" customHeight="1" x14ac:dyDescent="0.2">
      <c r="A19" s="161" t="s">
        <v>158</v>
      </c>
      <c r="B19" s="420" t="s">
        <v>50</v>
      </c>
      <c r="C19" s="87">
        <v>6</v>
      </c>
      <c r="D19" s="722">
        <v>1837</v>
      </c>
      <c r="E19" s="674">
        <v>7</v>
      </c>
      <c r="F19" s="202">
        <v>8.5741999999999994</v>
      </c>
      <c r="G19" s="202">
        <v>0.81599999999999995</v>
      </c>
      <c r="H19" s="202">
        <v>0.35699999999999998</v>
      </c>
      <c r="I19" s="204">
        <v>1.615</v>
      </c>
      <c r="J19" s="674">
        <v>3</v>
      </c>
      <c r="K19" s="674" t="s">
        <v>391</v>
      </c>
      <c r="L19" s="39" t="s">
        <v>391</v>
      </c>
      <c r="M19" s="674" t="s">
        <v>391</v>
      </c>
      <c r="N19" s="674" t="s">
        <v>391</v>
      </c>
      <c r="O19" s="674" t="s">
        <v>391</v>
      </c>
      <c r="P19" s="674" t="s">
        <v>391</v>
      </c>
      <c r="Q19" s="39" t="s">
        <v>391</v>
      </c>
    </row>
    <row r="20" spans="1:17" s="163" customFormat="1" ht="14.1" customHeight="1" x14ac:dyDescent="0.2">
      <c r="A20" s="161" t="s">
        <v>159</v>
      </c>
      <c r="B20" s="420" t="s">
        <v>50</v>
      </c>
      <c r="C20" s="87">
        <v>9</v>
      </c>
      <c r="D20" s="722">
        <v>1843</v>
      </c>
      <c r="E20" s="674">
        <v>8</v>
      </c>
      <c r="F20" s="202">
        <v>14.3378</v>
      </c>
      <c r="G20" s="202">
        <v>0.55800000000000005</v>
      </c>
      <c r="H20" s="202">
        <v>0.25900000000000001</v>
      </c>
      <c r="I20" s="204">
        <v>1.06</v>
      </c>
      <c r="J20" s="674">
        <v>3</v>
      </c>
      <c r="K20" s="674" t="s">
        <v>391</v>
      </c>
      <c r="L20" s="39" t="s">
        <v>391</v>
      </c>
      <c r="M20" s="674" t="s">
        <v>391</v>
      </c>
      <c r="N20" s="674" t="s">
        <v>391</v>
      </c>
      <c r="O20" s="674" t="s">
        <v>391</v>
      </c>
      <c r="P20" s="674" t="s">
        <v>391</v>
      </c>
      <c r="Q20" s="39" t="s">
        <v>391</v>
      </c>
    </row>
    <row r="21" spans="1:17" s="163" customFormat="1" ht="14.1" customHeight="1" x14ac:dyDescent="0.2">
      <c r="A21" s="161" t="s">
        <v>160</v>
      </c>
      <c r="B21" s="420" t="s">
        <v>50</v>
      </c>
      <c r="C21" s="87">
        <v>20</v>
      </c>
      <c r="D21" s="722">
        <v>6025</v>
      </c>
      <c r="E21" s="674">
        <v>31</v>
      </c>
      <c r="F21" s="202">
        <v>37.565300000000001</v>
      </c>
      <c r="G21" s="202">
        <v>0.82499999999999996</v>
      </c>
      <c r="H21" s="202">
        <v>0.57099999999999995</v>
      </c>
      <c r="I21" s="204">
        <v>1.157</v>
      </c>
      <c r="J21" s="674">
        <v>12</v>
      </c>
      <c r="K21" s="507">
        <v>0.17</v>
      </c>
      <c r="L21" s="647">
        <v>0.17</v>
      </c>
      <c r="M21" s="202" t="s">
        <v>391</v>
      </c>
      <c r="N21" s="202" t="s">
        <v>391</v>
      </c>
      <c r="O21" s="202" t="s">
        <v>391</v>
      </c>
      <c r="P21" s="202" t="s">
        <v>391</v>
      </c>
      <c r="Q21" s="204" t="s">
        <v>391</v>
      </c>
    </row>
    <row r="22" spans="1:17" s="163" customFormat="1" ht="14.1" customHeight="1" x14ac:dyDescent="0.2">
      <c r="A22" s="161" t="s">
        <v>161</v>
      </c>
      <c r="B22" s="420" t="s">
        <v>50</v>
      </c>
      <c r="C22" s="87">
        <v>4</v>
      </c>
      <c r="D22" s="722" t="s">
        <v>391</v>
      </c>
      <c r="E22" s="674" t="s">
        <v>391</v>
      </c>
      <c r="F22" s="202" t="s">
        <v>391</v>
      </c>
      <c r="G22" s="202" t="s">
        <v>391</v>
      </c>
      <c r="H22" s="202" t="s">
        <v>391</v>
      </c>
      <c r="I22" s="204" t="s">
        <v>391</v>
      </c>
      <c r="J22" s="674" t="s">
        <v>391</v>
      </c>
      <c r="K22" s="674" t="s">
        <v>391</v>
      </c>
      <c r="L22" s="39" t="s">
        <v>391</v>
      </c>
      <c r="M22" s="674" t="s">
        <v>391</v>
      </c>
      <c r="N22" s="674" t="s">
        <v>391</v>
      </c>
      <c r="O22" s="674" t="s">
        <v>391</v>
      </c>
      <c r="P22" s="674" t="s">
        <v>391</v>
      </c>
      <c r="Q22" s="39" t="s">
        <v>391</v>
      </c>
    </row>
    <row r="23" spans="1:17" s="163" customFormat="1" ht="14.1" customHeight="1" x14ac:dyDescent="0.2">
      <c r="A23" s="161" t="s">
        <v>162</v>
      </c>
      <c r="B23" s="420" t="s">
        <v>50</v>
      </c>
      <c r="C23" s="87">
        <v>3</v>
      </c>
      <c r="D23" s="722" t="s">
        <v>391</v>
      </c>
      <c r="E23" s="674" t="s">
        <v>391</v>
      </c>
      <c r="F23" s="202" t="s">
        <v>391</v>
      </c>
      <c r="G23" s="202" t="s">
        <v>391</v>
      </c>
      <c r="H23" s="202" t="s">
        <v>391</v>
      </c>
      <c r="I23" s="204" t="s">
        <v>391</v>
      </c>
      <c r="J23" s="674" t="s">
        <v>391</v>
      </c>
      <c r="K23" s="674" t="s">
        <v>391</v>
      </c>
      <c r="L23" s="39" t="s">
        <v>391</v>
      </c>
      <c r="M23" s="674" t="s">
        <v>391</v>
      </c>
      <c r="N23" s="674" t="s">
        <v>391</v>
      </c>
      <c r="O23" s="674" t="s">
        <v>391</v>
      </c>
      <c r="P23" s="674" t="s">
        <v>391</v>
      </c>
      <c r="Q23" s="39" t="s">
        <v>391</v>
      </c>
    </row>
    <row r="24" spans="1:17" s="163" customFormat="1" ht="14.1" customHeight="1" x14ac:dyDescent="0.2">
      <c r="A24" s="161" t="s">
        <v>163</v>
      </c>
      <c r="B24" s="420" t="s">
        <v>50</v>
      </c>
      <c r="C24" s="87">
        <v>5</v>
      </c>
      <c r="D24" s="722">
        <v>2604</v>
      </c>
      <c r="E24" s="674">
        <v>22</v>
      </c>
      <c r="F24" s="202">
        <v>15.9879</v>
      </c>
      <c r="G24" s="202">
        <v>1.3759999999999999</v>
      </c>
      <c r="H24" s="202">
        <v>0.88400000000000001</v>
      </c>
      <c r="I24" s="204">
        <v>2.0489999999999999</v>
      </c>
      <c r="J24" s="674">
        <v>2</v>
      </c>
      <c r="K24" s="674" t="s">
        <v>391</v>
      </c>
      <c r="L24" s="39" t="s">
        <v>391</v>
      </c>
      <c r="M24" s="674" t="s">
        <v>391</v>
      </c>
      <c r="N24" s="674" t="s">
        <v>391</v>
      </c>
      <c r="O24" s="674" t="s">
        <v>391</v>
      </c>
      <c r="P24" s="674" t="s">
        <v>391</v>
      </c>
      <c r="Q24" s="39" t="s">
        <v>391</v>
      </c>
    </row>
    <row r="25" spans="1:17" s="163" customFormat="1" ht="14.1" customHeight="1" x14ac:dyDescent="0.2">
      <c r="A25" s="161" t="s">
        <v>164</v>
      </c>
      <c r="B25" s="420"/>
      <c r="C25" s="87">
        <v>10</v>
      </c>
      <c r="D25" s="722">
        <v>1919</v>
      </c>
      <c r="E25" s="674">
        <v>23</v>
      </c>
      <c r="F25" s="202">
        <v>12.521599999999999</v>
      </c>
      <c r="G25" s="202">
        <v>1.837</v>
      </c>
      <c r="H25" s="202">
        <v>1.1930000000000001</v>
      </c>
      <c r="I25" s="204">
        <v>2.7130000000000001</v>
      </c>
      <c r="J25" s="674">
        <v>5</v>
      </c>
      <c r="K25" s="674" t="s">
        <v>391</v>
      </c>
      <c r="L25" s="39" t="s">
        <v>391</v>
      </c>
      <c r="M25" s="674" t="s">
        <v>391</v>
      </c>
      <c r="N25" s="674" t="s">
        <v>391</v>
      </c>
      <c r="O25" s="674" t="s">
        <v>391</v>
      </c>
      <c r="P25" s="674" t="s">
        <v>391</v>
      </c>
      <c r="Q25" s="39" t="s">
        <v>391</v>
      </c>
    </row>
    <row r="26" spans="1:17" s="163" customFormat="1" ht="14.1" customHeight="1" x14ac:dyDescent="0.2">
      <c r="A26" s="161" t="s">
        <v>165</v>
      </c>
      <c r="B26" s="420"/>
      <c r="C26" s="87">
        <v>2</v>
      </c>
      <c r="D26" s="722" t="s">
        <v>391</v>
      </c>
      <c r="E26" s="674" t="s">
        <v>391</v>
      </c>
      <c r="F26" s="202" t="s">
        <v>391</v>
      </c>
      <c r="G26" s="202" t="s">
        <v>391</v>
      </c>
      <c r="H26" s="202" t="s">
        <v>391</v>
      </c>
      <c r="I26" s="204" t="s">
        <v>391</v>
      </c>
      <c r="J26" s="674" t="s">
        <v>391</v>
      </c>
      <c r="K26" s="674" t="s">
        <v>391</v>
      </c>
      <c r="L26" s="39" t="s">
        <v>391</v>
      </c>
      <c r="M26" s="674" t="s">
        <v>391</v>
      </c>
      <c r="N26" s="674" t="s">
        <v>391</v>
      </c>
      <c r="O26" s="674" t="s">
        <v>391</v>
      </c>
      <c r="P26" s="674" t="s">
        <v>391</v>
      </c>
      <c r="Q26" s="39" t="s">
        <v>391</v>
      </c>
    </row>
    <row r="27" spans="1:17" s="163" customFormat="1" ht="14.1" customHeight="1" x14ac:dyDescent="0.2">
      <c r="A27" s="161" t="s">
        <v>166</v>
      </c>
      <c r="B27" s="420" t="s">
        <v>50</v>
      </c>
      <c r="C27" s="87">
        <v>8</v>
      </c>
      <c r="D27" s="722">
        <v>2935</v>
      </c>
      <c r="E27" s="674">
        <v>21</v>
      </c>
      <c r="F27" s="202">
        <v>23.599799999999998</v>
      </c>
      <c r="G27" s="202">
        <v>0.89</v>
      </c>
      <c r="H27" s="202">
        <v>0.56599999999999995</v>
      </c>
      <c r="I27" s="204">
        <v>1.337</v>
      </c>
      <c r="J27" s="674">
        <v>5</v>
      </c>
      <c r="K27" s="674" t="s">
        <v>391</v>
      </c>
      <c r="L27" s="39" t="s">
        <v>391</v>
      </c>
      <c r="M27" s="674" t="s">
        <v>391</v>
      </c>
      <c r="N27" s="674" t="s">
        <v>391</v>
      </c>
      <c r="O27" s="674" t="s">
        <v>391</v>
      </c>
      <c r="P27" s="674" t="s">
        <v>391</v>
      </c>
      <c r="Q27" s="39" t="s">
        <v>391</v>
      </c>
    </row>
    <row r="28" spans="1:17" s="163" customFormat="1" ht="14.1" customHeight="1" x14ac:dyDescent="0.2">
      <c r="A28" s="161" t="s">
        <v>167</v>
      </c>
      <c r="B28" s="420" t="s">
        <v>50</v>
      </c>
      <c r="C28" s="87">
        <v>6</v>
      </c>
      <c r="D28" s="722">
        <v>1965</v>
      </c>
      <c r="E28" s="674">
        <v>10</v>
      </c>
      <c r="F28" s="202">
        <v>11.668699999999999</v>
      </c>
      <c r="G28" s="202">
        <v>0.85699999999999998</v>
      </c>
      <c r="H28" s="202">
        <v>0.435</v>
      </c>
      <c r="I28" s="204">
        <v>1.528</v>
      </c>
      <c r="J28" s="674">
        <v>4</v>
      </c>
      <c r="K28" s="674" t="s">
        <v>391</v>
      </c>
      <c r="L28" s="39" t="s">
        <v>391</v>
      </c>
      <c r="M28" s="674" t="s">
        <v>391</v>
      </c>
      <c r="N28" s="674" t="s">
        <v>391</v>
      </c>
      <c r="O28" s="674" t="s">
        <v>391</v>
      </c>
      <c r="P28" s="674" t="s">
        <v>391</v>
      </c>
      <c r="Q28" s="39" t="s">
        <v>391</v>
      </c>
    </row>
    <row r="29" spans="1:17" s="163" customFormat="1" ht="14.1" customHeight="1" x14ac:dyDescent="0.2">
      <c r="A29" s="161" t="s">
        <v>168</v>
      </c>
      <c r="B29" s="420" t="s">
        <v>50</v>
      </c>
      <c r="C29" s="87">
        <v>12</v>
      </c>
      <c r="D29" s="722">
        <v>4273</v>
      </c>
      <c r="E29" s="674">
        <v>22</v>
      </c>
      <c r="F29" s="202">
        <v>30.764600000000002</v>
      </c>
      <c r="G29" s="202">
        <v>0.71499999999999997</v>
      </c>
      <c r="H29" s="202">
        <v>0.46</v>
      </c>
      <c r="I29" s="204">
        <v>1.0649999999999999</v>
      </c>
      <c r="J29" s="674">
        <v>8</v>
      </c>
      <c r="K29" s="674" t="s">
        <v>391</v>
      </c>
      <c r="L29" s="39" t="s">
        <v>391</v>
      </c>
      <c r="M29" s="674" t="s">
        <v>391</v>
      </c>
      <c r="N29" s="674" t="s">
        <v>391</v>
      </c>
      <c r="O29" s="674" t="s">
        <v>391</v>
      </c>
      <c r="P29" s="674" t="s">
        <v>391</v>
      </c>
      <c r="Q29" s="39" t="s">
        <v>391</v>
      </c>
    </row>
    <row r="30" spans="1:17" s="163" customFormat="1" ht="14.1" customHeight="1" x14ac:dyDescent="0.2">
      <c r="A30" s="161" t="s">
        <v>169</v>
      </c>
      <c r="B30" s="420" t="s">
        <v>50</v>
      </c>
      <c r="C30" s="87">
        <v>10</v>
      </c>
      <c r="D30" s="722">
        <v>4531</v>
      </c>
      <c r="E30" s="674">
        <v>50</v>
      </c>
      <c r="F30" s="202">
        <v>49.591900000000003</v>
      </c>
      <c r="G30" s="202">
        <v>1.008</v>
      </c>
      <c r="H30" s="202">
        <v>0.75600000000000001</v>
      </c>
      <c r="I30" s="204">
        <v>1.3180000000000001</v>
      </c>
      <c r="J30" s="674">
        <v>7</v>
      </c>
      <c r="K30" s="674" t="s">
        <v>391</v>
      </c>
      <c r="L30" s="39" t="s">
        <v>391</v>
      </c>
      <c r="M30" s="674" t="s">
        <v>391</v>
      </c>
      <c r="N30" s="674" t="s">
        <v>391</v>
      </c>
      <c r="O30" s="674" t="s">
        <v>391</v>
      </c>
      <c r="P30" s="674" t="s">
        <v>391</v>
      </c>
      <c r="Q30" s="39" t="s">
        <v>391</v>
      </c>
    </row>
    <row r="31" spans="1:17" s="163" customFormat="1" ht="14.1" customHeight="1" x14ac:dyDescent="0.2">
      <c r="A31" s="161" t="s">
        <v>170</v>
      </c>
      <c r="B31" s="420" t="s">
        <v>50</v>
      </c>
      <c r="C31" s="87">
        <v>11</v>
      </c>
      <c r="D31" s="722">
        <v>1947</v>
      </c>
      <c r="E31" s="674">
        <v>23</v>
      </c>
      <c r="F31" s="202">
        <v>16.020399999999999</v>
      </c>
      <c r="G31" s="202">
        <v>1.4359999999999999</v>
      </c>
      <c r="H31" s="202">
        <v>0.93200000000000005</v>
      </c>
      <c r="I31" s="204">
        <v>2.12</v>
      </c>
      <c r="J31" s="674">
        <v>5</v>
      </c>
      <c r="K31" s="674" t="s">
        <v>391</v>
      </c>
      <c r="L31" s="39" t="s">
        <v>391</v>
      </c>
      <c r="M31" s="674" t="s">
        <v>391</v>
      </c>
      <c r="N31" s="674" t="s">
        <v>391</v>
      </c>
      <c r="O31" s="674" t="s">
        <v>391</v>
      </c>
      <c r="P31" s="674" t="s">
        <v>391</v>
      </c>
      <c r="Q31" s="39" t="s">
        <v>391</v>
      </c>
    </row>
    <row r="32" spans="1:17" s="163" customFormat="1" ht="14.1" customHeight="1" x14ac:dyDescent="0.2">
      <c r="A32" s="161" t="s">
        <v>171</v>
      </c>
      <c r="B32" s="420" t="s">
        <v>50</v>
      </c>
      <c r="C32" s="87">
        <v>20</v>
      </c>
      <c r="D32" s="722">
        <v>5954</v>
      </c>
      <c r="E32" s="674">
        <v>36</v>
      </c>
      <c r="F32" s="202">
        <v>47.924900000000001</v>
      </c>
      <c r="G32" s="202">
        <v>0.751</v>
      </c>
      <c r="H32" s="202">
        <v>0.53400000000000003</v>
      </c>
      <c r="I32" s="204">
        <v>1.0289999999999999</v>
      </c>
      <c r="J32" s="674">
        <v>12</v>
      </c>
      <c r="K32" s="507">
        <v>0</v>
      </c>
      <c r="L32" s="647">
        <v>0.08</v>
      </c>
      <c r="M32" s="202" t="s">
        <v>391</v>
      </c>
      <c r="N32" s="202" t="s">
        <v>391</v>
      </c>
      <c r="O32" s="202" t="s">
        <v>391</v>
      </c>
      <c r="P32" s="202" t="s">
        <v>391</v>
      </c>
      <c r="Q32" s="204" t="s">
        <v>391</v>
      </c>
    </row>
    <row r="33" spans="1:17" s="163" customFormat="1" ht="14.1" customHeight="1" x14ac:dyDescent="0.2">
      <c r="A33" s="161" t="s">
        <v>172</v>
      </c>
      <c r="B33" s="420" t="s">
        <v>50</v>
      </c>
      <c r="C33" s="87">
        <v>5</v>
      </c>
      <c r="D33" s="722">
        <v>1512</v>
      </c>
      <c r="E33" s="674">
        <v>5</v>
      </c>
      <c r="F33" s="202">
        <v>8.5686</v>
      </c>
      <c r="G33" s="202">
        <v>0.58399999999999996</v>
      </c>
      <c r="H33" s="202">
        <v>0.214</v>
      </c>
      <c r="I33" s="204">
        <v>1.2929999999999999</v>
      </c>
      <c r="J33" s="674">
        <v>3</v>
      </c>
      <c r="K33" s="674" t="s">
        <v>391</v>
      </c>
      <c r="L33" s="39" t="s">
        <v>391</v>
      </c>
      <c r="M33" s="674" t="s">
        <v>391</v>
      </c>
      <c r="N33" s="674" t="s">
        <v>391</v>
      </c>
      <c r="O33" s="674" t="s">
        <v>391</v>
      </c>
      <c r="P33" s="674" t="s">
        <v>391</v>
      </c>
      <c r="Q33" s="39" t="s">
        <v>391</v>
      </c>
    </row>
    <row r="34" spans="1:17" s="163" customFormat="1" ht="14.1" customHeight="1" x14ac:dyDescent="0.2">
      <c r="A34" s="161" t="s">
        <v>173</v>
      </c>
      <c r="B34" s="420"/>
      <c r="C34" s="87">
        <v>1</v>
      </c>
      <c r="D34" s="722" t="s">
        <v>391</v>
      </c>
      <c r="E34" s="674" t="s">
        <v>391</v>
      </c>
      <c r="F34" s="202" t="s">
        <v>391</v>
      </c>
      <c r="G34" s="202" t="s">
        <v>391</v>
      </c>
      <c r="H34" s="202" t="s">
        <v>391</v>
      </c>
      <c r="I34" s="204" t="s">
        <v>391</v>
      </c>
      <c r="J34" s="674" t="s">
        <v>391</v>
      </c>
      <c r="K34" s="674" t="s">
        <v>391</v>
      </c>
      <c r="L34" s="39" t="s">
        <v>391</v>
      </c>
      <c r="M34" s="674" t="s">
        <v>391</v>
      </c>
      <c r="N34" s="674" t="s">
        <v>391</v>
      </c>
      <c r="O34" s="674" t="s">
        <v>391</v>
      </c>
      <c r="P34" s="674" t="s">
        <v>391</v>
      </c>
      <c r="Q34" s="39" t="s">
        <v>391</v>
      </c>
    </row>
    <row r="35" spans="1:17" s="163" customFormat="1" ht="14.1" customHeight="1" x14ac:dyDescent="0.2">
      <c r="A35" s="161" t="s">
        <v>174</v>
      </c>
      <c r="B35" s="420" t="s">
        <v>50</v>
      </c>
      <c r="C35" s="87">
        <v>15</v>
      </c>
      <c r="D35" s="722">
        <v>4879</v>
      </c>
      <c r="E35" s="674">
        <v>28</v>
      </c>
      <c r="F35" s="202">
        <v>30.427600000000002</v>
      </c>
      <c r="G35" s="202">
        <v>0.92</v>
      </c>
      <c r="H35" s="202">
        <v>0.624</v>
      </c>
      <c r="I35" s="204">
        <v>1.3120000000000001</v>
      </c>
      <c r="J35" s="674">
        <v>11</v>
      </c>
      <c r="K35" s="790">
        <v>0</v>
      </c>
      <c r="L35" s="769">
        <v>0</v>
      </c>
      <c r="M35" s="202" t="s">
        <v>391</v>
      </c>
      <c r="N35" s="202" t="s">
        <v>391</v>
      </c>
      <c r="O35" s="202" t="s">
        <v>391</v>
      </c>
      <c r="P35" s="202" t="s">
        <v>391</v>
      </c>
      <c r="Q35" s="204" t="s">
        <v>391</v>
      </c>
    </row>
    <row r="36" spans="1:17" s="163" customFormat="1" ht="14.1" customHeight="1" x14ac:dyDescent="0.2">
      <c r="A36" s="161" t="s">
        <v>175</v>
      </c>
      <c r="B36" s="420" t="s">
        <v>50</v>
      </c>
      <c r="C36" s="87">
        <v>2</v>
      </c>
      <c r="D36" s="722" t="s">
        <v>391</v>
      </c>
      <c r="E36" s="674" t="s">
        <v>391</v>
      </c>
      <c r="F36" s="202" t="s">
        <v>391</v>
      </c>
      <c r="G36" s="202" t="s">
        <v>391</v>
      </c>
      <c r="H36" s="202" t="s">
        <v>391</v>
      </c>
      <c r="I36" s="204" t="s">
        <v>391</v>
      </c>
      <c r="J36" s="674" t="s">
        <v>391</v>
      </c>
      <c r="K36" s="674" t="s">
        <v>391</v>
      </c>
      <c r="L36" s="39" t="s">
        <v>391</v>
      </c>
      <c r="M36" s="674" t="s">
        <v>391</v>
      </c>
      <c r="N36" s="674" t="s">
        <v>391</v>
      </c>
      <c r="O36" s="674" t="s">
        <v>391</v>
      </c>
      <c r="P36" s="674" t="s">
        <v>391</v>
      </c>
      <c r="Q36" s="39" t="s">
        <v>391</v>
      </c>
    </row>
    <row r="37" spans="1:17" s="163" customFormat="1" ht="14.1" customHeight="1" x14ac:dyDescent="0.2">
      <c r="A37" s="161" t="s">
        <v>176</v>
      </c>
      <c r="B37" s="420" t="s">
        <v>50</v>
      </c>
      <c r="C37" s="87">
        <v>8</v>
      </c>
      <c r="D37" s="722">
        <v>1335</v>
      </c>
      <c r="E37" s="674">
        <v>13</v>
      </c>
      <c r="F37" s="202">
        <v>11.487</v>
      </c>
      <c r="G37" s="202">
        <v>1.1319999999999999</v>
      </c>
      <c r="H37" s="202">
        <v>0.629</v>
      </c>
      <c r="I37" s="204">
        <v>1.887</v>
      </c>
      <c r="J37" s="674">
        <v>6</v>
      </c>
      <c r="K37" s="674" t="s">
        <v>391</v>
      </c>
      <c r="L37" s="39" t="s">
        <v>391</v>
      </c>
      <c r="M37" s="674" t="s">
        <v>391</v>
      </c>
      <c r="N37" s="674" t="s">
        <v>391</v>
      </c>
      <c r="O37" s="674" t="s">
        <v>391</v>
      </c>
      <c r="P37" s="674" t="s">
        <v>391</v>
      </c>
      <c r="Q37" s="39" t="s">
        <v>391</v>
      </c>
    </row>
    <row r="38" spans="1:17" s="163" customFormat="1" ht="14.1" customHeight="1" x14ac:dyDescent="0.2">
      <c r="A38" s="161" t="s">
        <v>177</v>
      </c>
      <c r="B38" s="420" t="s">
        <v>50</v>
      </c>
      <c r="C38" s="87">
        <v>0</v>
      </c>
      <c r="D38" s="722" t="s">
        <v>391</v>
      </c>
      <c r="E38" s="674" t="s">
        <v>391</v>
      </c>
      <c r="F38" s="202" t="s">
        <v>391</v>
      </c>
      <c r="G38" s="202" t="s">
        <v>391</v>
      </c>
      <c r="H38" s="202" t="s">
        <v>391</v>
      </c>
      <c r="I38" s="204" t="s">
        <v>391</v>
      </c>
      <c r="J38" s="674" t="s">
        <v>391</v>
      </c>
      <c r="K38" s="674" t="s">
        <v>391</v>
      </c>
      <c r="L38" s="39" t="s">
        <v>391</v>
      </c>
      <c r="M38" s="674" t="s">
        <v>391</v>
      </c>
      <c r="N38" s="674" t="s">
        <v>391</v>
      </c>
      <c r="O38" s="674" t="s">
        <v>391</v>
      </c>
      <c r="P38" s="674" t="s">
        <v>391</v>
      </c>
      <c r="Q38" s="39" t="s">
        <v>391</v>
      </c>
    </row>
    <row r="39" spans="1:17" s="163" customFormat="1" ht="14.1" customHeight="1" x14ac:dyDescent="0.2">
      <c r="A39" s="161" t="s">
        <v>178</v>
      </c>
      <c r="B39" s="420" t="s">
        <v>49</v>
      </c>
      <c r="C39" s="87">
        <v>112</v>
      </c>
      <c r="D39" s="722">
        <v>18094</v>
      </c>
      <c r="E39" s="674">
        <v>137</v>
      </c>
      <c r="F39" s="202">
        <v>146.18709999999999</v>
      </c>
      <c r="G39" s="202">
        <v>0.93700000000000006</v>
      </c>
      <c r="H39" s="202">
        <v>0.79</v>
      </c>
      <c r="I39" s="204">
        <v>1.1040000000000001</v>
      </c>
      <c r="J39" s="674">
        <v>41</v>
      </c>
      <c r="K39" s="790">
        <v>0.1</v>
      </c>
      <c r="L39" s="769">
        <v>7.0000000000000007E-2</v>
      </c>
      <c r="M39" s="202">
        <v>0</v>
      </c>
      <c r="N39" s="202">
        <v>0.495</v>
      </c>
      <c r="O39" s="674">
        <v>0.76</v>
      </c>
      <c r="P39" s="674">
        <v>1.792</v>
      </c>
      <c r="Q39" s="39">
        <v>2.484</v>
      </c>
    </row>
    <row r="40" spans="1:17" s="163" customFormat="1" ht="14.1" customHeight="1" x14ac:dyDescent="0.2">
      <c r="A40" s="161" t="s">
        <v>179</v>
      </c>
      <c r="B40" s="420"/>
      <c r="C40" s="87">
        <v>14</v>
      </c>
      <c r="D40" s="722">
        <v>5295</v>
      </c>
      <c r="E40" s="674">
        <v>50</v>
      </c>
      <c r="F40" s="202">
        <v>46.222999999999999</v>
      </c>
      <c r="G40" s="202">
        <v>1.0820000000000001</v>
      </c>
      <c r="H40" s="202">
        <v>0.81100000000000005</v>
      </c>
      <c r="I40" s="204">
        <v>1.415</v>
      </c>
      <c r="J40" s="674">
        <v>8</v>
      </c>
      <c r="K40" s="674" t="s">
        <v>391</v>
      </c>
      <c r="L40" s="39" t="s">
        <v>391</v>
      </c>
      <c r="M40" s="674" t="s">
        <v>391</v>
      </c>
      <c r="N40" s="674" t="s">
        <v>391</v>
      </c>
      <c r="O40" s="674" t="s">
        <v>391</v>
      </c>
      <c r="P40" s="674" t="s">
        <v>391</v>
      </c>
      <c r="Q40" s="39" t="s">
        <v>391</v>
      </c>
    </row>
    <row r="41" spans="1:17" s="163" customFormat="1" ht="14.1" customHeight="1" x14ac:dyDescent="0.2">
      <c r="A41" s="161" t="s">
        <v>180</v>
      </c>
      <c r="B41" s="420" t="s">
        <v>50</v>
      </c>
      <c r="C41" s="87">
        <v>0</v>
      </c>
      <c r="D41" s="722" t="s">
        <v>391</v>
      </c>
      <c r="E41" s="674" t="s">
        <v>391</v>
      </c>
      <c r="F41" s="202" t="s">
        <v>391</v>
      </c>
      <c r="G41" s="202" t="s">
        <v>391</v>
      </c>
      <c r="H41" s="202" t="s">
        <v>391</v>
      </c>
      <c r="I41" s="204" t="s">
        <v>391</v>
      </c>
      <c r="J41" s="674" t="s">
        <v>391</v>
      </c>
      <c r="K41" s="674" t="s">
        <v>391</v>
      </c>
      <c r="L41" s="39" t="s">
        <v>391</v>
      </c>
      <c r="M41" s="674" t="s">
        <v>391</v>
      </c>
      <c r="N41" s="674" t="s">
        <v>391</v>
      </c>
      <c r="O41" s="674" t="s">
        <v>391</v>
      </c>
      <c r="P41" s="674" t="s">
        <v>391</v>
      </c>
      <c r="Q41" s="39" t="s">
        <v>391</v>
      </c>
    </row>
    <row r="42" spans="1:17" s="163" customFormat="1" ht="14.1" customHeight="1" x14ac:dyDescent="0.2">
      <c r="A42" s="161" t="s">
        <v>181</v>
      </c>
      <c r="B42" s="420" t="s">
        <v>50</v>
      </c>
      <c r="C42" s="87">
        <v>29</v>
      </c>
      <c r="D42" s="722">
        <v>7193</v>
      </c>
      <c r="E42" s="674">
        <v>63</v>
      </c>
      <c r="F42" s="202">
        <v>52.965800000000002</v>
      </c>
      <c r="G42" s="202">
        <v>1.1890000000000001</v>
      </c>
      <c r="H42" s="202">
        <v>0.92200000000000004</v>
      </c>
      <c r="I42" s="204">
        <v>1.512</v>
      </c>
      <c r="J42" s="674">
        <v>17</v>
      </c>
      <c r="K42" s="507">
        <v>0.06</v>
      </c>
      <c r="L42" s="647">
        <v>0</v>
      </c>
      <c r="M42" s="202" t="s">
        <v>391</v>
      </c>
      <c r="N42" s="202" t="s">
        <v>391</v>
      </c>
      <c r="O42" s="202" t="s">
        <v>391</v>
      </c>
      <c r="P42" s="202" t="s">
        <v>391</v>
      </c>
      <c r="Q42" s="204" t="s">
        <v>391</v>
      </c>
    </row>
    <row r="43" spans="1:17" s="163" customFormat="1" ht="14.1" customHeight="1" x14ac:dyDescent="0.2">
      <c r="A43" s="161" t="s">
        <v>182</v>
      </c>
      <c r="B43" s="420" t="s">
        <v>50</v>
      </c>
      <c r="C43" s="87">
        <v>9</v>
      </c>
      <c r="D43" s="722">
        <v>2210</v>
      </c>
      <c r="E43" s="674">
        <v>19</v>
      </c>
      <c r="F43" s="202">
        <v>18.5718</v>
      </c>
      <c r="G43" s="202">
        <v>1.0229999999999999</v>
      </c>
      <c r="H43" s="202">
        <v>0.63400000000000001</v>
      </c>
      <c r="I43" s="204">
        <v>1.5680000000000001</v>
      </c>
      <c r="J43" s="674">
        <v>5</v>
      </c>
      <c r="K43" s="674" t="s">
        <v>391</v>
      </c>
      <c r="L43" s="39" t="s">
        <v>391</v>
      </c>
      <c r="M43" s="674" t="s">
        <v>391</v>
      </c>
      <c r="N43" s="674" t="s">
        <v>391</v>
      </c>
      <c r="O43" s="674" t="s">
        <v>391</v>
      </c>
      <c r="P43" s="674" t="s">
        <v>391</v>
      </c>
      <c r="Q43" s="39" t="s">
        <v>391</v>
      </c>
    </row>
    <row r="44" spans="1:17" s="163" customFormat="1" ht="14.1" customHeight="1" x14ac:dyDescent="0.2">
      <c r="A44" s="161" t="s">
        <v>183</v>
      </c>
      <c r="B44" s="420" t="s">
        <v>50</v>
      </c>
      <c r="C44" s="87">
        <v>10</v>
      </c>
      <c r="D44" s="722">
        <v>2274</v>
      </c>
      <c r="E44" s="674">
        <v>14</v>
      </c>
      <c r="F44" s="202">
        <v>19.223400000000002</v>
      </c>
      <c r="G44" s="202">
        <v>0.72799999999999998</v>
      </c>
      <c r="H44" s="202">
        <v>0.41499999999999998</v>
      </c>
      <c r="I44" s="204">
        <v>1.1930000000000001</v>
      </c>
      <c r="J44" s="674">
        <v>6</v>
      </c>
      <c r="K44" s="674" t="s">
        <v>391</v>
      </c>
      <c r="L44" s="39" t="s">
        <v>391</v>
      </c>
      <c r="M44" s="674" t="s">
        <v>391</v>
      </c>
      <c r="N44" s="674" t="s">
        <v>391</v>
      </c>
      <c r="O44" s="674" t="s">
        <v>391</v>
      </c>
      <c r="P44" s="674" t="s">
        <v>391</v>
      </c>
      <c r="Q44" s="39" t="s">
        <v>391</v>
      </c>
    </row>
    <row r="45" spans="1:17" s="163" customFormat="1" ht="14.1" customHeight="1" x14ac:dyDescent="0.2">
      <c r="A45" s="161" t="s">
        <v>184</v>
      </c>
      <c r="B45" s="420" t="s">
        <v>49</v>
      </c>
      <c r="C45" s="87">
        <v>56</v>
      </c>
      <c r="D45" s="722">
        <v>13385</v>
      </c>
      <c r="E45" s="674">
        <v>117</v>
      </c>
      <c r="F45" s="202">
        <v>120.4348</v>
      </c>
      <c r="G45" s="202">
        <v>0.97099999999999997</v>
      </c>
      <c r="H45" s="202">
        <v>0.80700000000000005</v>
      </c>
      <c r="I45" s="204">
        <v>1.1599999999999999</v>
      </c>
      <c r="J45" s="674">
        <v>27</v>
      </c>
      <c r="K45" s="507">
        <v>0.04</v>
      </c>
      <c r="L45" s="647">
        <v>0.04</v>
      </c>
      <c r="M45" s="202">
        <v>0</v>
      </c>
      <c r="N45" s="202">
        <v>0.33900000000000002</v>
      </c>
      <c r="O45" s="202">
        <v>0.73099999999999998</v>
      </c>
      <c r="P45" s="202">
        <v>1.3140000000000001</v>
      </c>
      <c r="Q45" s="204">
        <v>1.72</v>
      </c>
    </row>
    <row r="46" spans="1:17" s="163" customFormat="1" ht="14.1" customHeight="1" x14ac:dyDescent="0.2">
      <c r="A46" s="161" t="s">
        <v>185</v>
      </c>
      <c r="B46" s="420"/>
      <c r="C46" s="87">
        <v>0</v>
      </c>
      <c r="D46" s="722" t="s">
        <v>391</v>
      </c>
      <c r="E46" s="674" t="s">
        <v>391</v>
      </c>
      <c r="F46" s="202" t="s">
        <v>391</v>
      </c>
      <c r="G46" s="202" t="s">
        <v>391</v>
      </c>
      <c r="H46" s="202" t="s">
        <v>391</v>
      </c>
      <c r="I46" s="204" t="s">
        <v>391</v>
      </c>
      <c r="J46" s="674" t="s">
        <v>391</v>
      </c>
      <c r="K46" s="674" t="s">
        <v>391</v>
      </c>
      <c r="L46" s="39" t="s">
        <v>391</v>
      </c>
      <c r="M46" s="674" t="s">
        <v>391</v>
      </c>
      <c r="N46" s="674" t="s">
        <v>391</v>
      </c>
      <c r="O46" s="674" t="s">
        <v>391</v>
      </c>
      <c r="P46" s="674" t="s">
        <v>391</v>
      </c>
      <c r="Q46" s="39" t="s">
        <v>391</v>
      </c>
    </row>
    <row r="47" spans="1:17" s="163" customFormat="1" ht="14.1" customHeight="1" x14ac:dyDescent="0.2">
      <c r="A47" s="161" t="s">
        <v>186</v>
      </c>
      <c r="B47" s="420" t="s">
        <v>50</v>
      </c>
      <c r="C47" s="87">
        <v>1</v>
      </c>
      <c r="D47" s="722" t="s">
        <v>391</v>
      </c>
      <c r="E47" s="674" t="s">
        <v>391</v>
      </c>
      <c r="F47" s="202" t="s">
        <v>391</v>
      </c>
      <c r="G47" s="202" t="s">
        <v>391</v>
      </c>
      <c r="H47" s="202" t="s">
        <v>391</v>
      </c>
      <c r="I47" s="204" t="s">
        <v>391</v>
      </c>
      <c r="J47" s="674" t="s">
        <v>391</v>
      </c>
      <c r="K47" s="674" t="s">
        <v>391</v>
      </c>
      <c r="L47" s="39" t="s">
        <v>391</v>
      </c>
      <c r="M47" s="674" t="s">
        <v>391</v>
      </c>
      <c r="N47" s="674" t="s">
        <v>391</v>
      </c>
      <c r="O47" s="674" t="s">
        <v>391</v>
      </c>
      <c r="P47" s="674" t="s">
        <v>391</v>
      </c>
      <c r="Q47" s="39" t="s">
        <v>391</v>
      </c>
    </row>
    <row r="48" spans="1:17" s="163" customFormat="1" ht="14.1" customHeight="1" x14ac:dyDescent="0.2">
      <c r="A48" s="161" t="s">
        <v>187</v>
      </c>
      <c r="B48" s="420" t="s">
        <v>50</v>
      </c>
      <c r="C48" s="87">
        <v>7</v>
      </c>
      <c r="D48" s="722">
        <v>1959</v>
      </c>
      <c r="E48" s="674">
        <v>19</v>
      </c>
      <c r="F48" s="202">
        <v>16.3325</v>
      </c>
      <c r="G48" s="202">
        <v>1.163</v>
      </c>
      <c r="H48" s="202">
        <v>0.72099999999999997</v>
      </c>
      <c r="I48" s="204">
        <v>1.7829999999999999</v>
      </c>
      <c r="J48" s="674">
        <v>4</v>
      </c>
      <c r="K48" s="674" t="s">
        <v>391</v>
      </c>
      <c r="L48" s="39" t="s">
        <v>391</v>
      </c>
      <c r="M48" s="674" t="s">
        <v>391</v>
      </c>
      <c r="N48" s="674" t="s">
        <v>391</v>
      </c>
      <c r="O48" s="674" t="s">
        <v>391</v>
      </c>
      <c r="P48" s="674" t="s">
        <v>391</v>
      </c>
      <c r="Q48" s="39" t="s">
        <v>391</v>
      </c>
    </row>
    <row r="49" spans="1:17" s="163" customFormat="1" ht="14.1" customHeight="1" x14ac:dyDescent="0.2">
      <c r="A49" s="161" t="s">
        <v>188</v>
      </c>
      <c r="B49" s="420" t="s">
        <v>50</v>
      </c>
      <c r="C49" s="87">
        <v>2</v>
      </c>
      <c r="D49" s="722" t="s">
        <v>391</v>
      </c>
      <c r="E49" s="674" t="s">
        <v>391</v>
      </c>
      <c r="F49" s="202" t="s">
        <v>391</v>
      </c>
      <c r="G49" s="202" t="s">
        <v>391</v>
      </c>
      <c r="H49" s="202" t="s">
        <v>391</v>
      </c>
      <c r="I49" s="204" t="s">
        <v>391</v>
      </c>
      <c r="J49" s="674" t="s">
        <v>391</v>
      </c>
      <c r="K49" s="674" t="s">
        <v>391</v>
      </c>
      <c r="L49" s="39" t="s">
        <v>391</v>
      </c>
      <c r="M49" s="674" t="s">
        <v>391</v>
      </c>
      <c r="N49" s="674" t="s">
        <v>391</v>
      </c>
      <c r="O49" s="674" t="s">
        <v>391</v>
      </c>
      <c r="P49" s="674" t="s">
        <v>391</v>
      </c>
      <c r="Q49" s="39" t="s">
        <v>391</v>
      </c>
    </row>
    <row r="50" spans="1:17" s="163" customFormat="1" ht="14.1" customHeight="1" x14ac:dyDescent="0.2">
      <c r="A50" s="161" t="s">
        <v>189</v>
      </c>
      <c r="B50" s="420" t="s">
        <v>50</v>
      </c>
      <c r="C50" s="87">
        <v>13</v>
      </c>
      <c r="D50" s="722">
        <v>5995</v>
      </c>
      <c r="E50" s="674">
        <v>63</v>
      </c>
      <c r="F50" s="202">
        <v>64.625399999999999</v>
      </c>
      <c r="G50" s="202">
        <v>0.97499999999999998</v>
      </c>
      <c r="H50" s="202">
        <v>0.755</v>
      </c>
      <c r="I50" s="204">
        <v>1.2390000000000001</v>
      </c>
      <c r="J50" s="674">
        <v>9</v>
      </c>
      <c r="K50" s="674" t="s">
        <v>391</v>
      </c>
      <c r="L50" s="39" t="s">
        <v>391</v>
      </c>
      <c r="M50" s="674" t="s">
        <v>391</v>
      </c>
      <c r="N50" s="674" t="s">
        <v>391</v>
      </c>
      <c r="O50" s="674" t="s">
        <v>391</v>
      </c>
      <c r="P50" s="674" t="s">
        <v>391</v>
      </c>
      <c r="Q50" s="39" t="s">
        <v>391</v>
      </c>
    </row>
    <row r="51" spans="1:17" s="163" customFormat="1" ht="14.1" customHeight="1" x14ac:dyDescent="0.2">
      <c r="A51" s="161" t="s">
        <v>190</v>
      </c>
      <c r="B51" s="420"/>
      <c r="C51" s="87">
        <v>71</v>
      </c>
      <c r="D51" s="722">
        <v>12721</v>
      </c>
      <c r="E51" s="674">
        <v>68</v>
      </c>
      <c r="F51" s="202">
        <v>81.887500000000003</v>
      </c>
      <c r="G51" s="202">
        <v>0.83</v>
      </c>
      <c r="H51" s="202">
        <v>0.65</v>
      </c>
      <c r="I51" s="204">
        <v>1.046</v>
      </c>
      <c r="J51" s="674">
        <v>26</v>
      </c>
      <c r="K51" s="507">
        <v>0.04</v>
      </c>
      <c r="L51" s="647">
        <v>0.04</v>
      </c>
      <c r="M51" s="202">
        <v>0</v>
      </c>
      <c r="N51" s="202">
        <v>0</v>
      </c>
      <c r="O51" s="202">
        <v>0.66100000000000003</v>
      </c>
      <c r="P51" s="202">
        <v>1.246</v>
      </c>
      <c r="Q51" s="204">
        <v>1.988</v>
      </c>
    </row>
    <row r="52" spans="1:17" s="163" customFormat="1" ht="15.6" customHeight="1" x14ac:dyDescent="0.2">
      <c r="A52" s="161" t="s">
        <v>191</v>
      </c>
      <c r="B52" s="420"/>
      <c r="C52" s="87">
        <v>4</v>
      </c>
      <c r="D52" s="722" t="s">
        <v>391</v>
      </c>
      <c r="E52" s="674" t="s">
        <v>391</v>
      </c>
      <c r="F52" s="202" t="s">
        <v>391</v>
      </c>
      <c r="G52" s="202" t="s">
        <v>391</v>
      </c>
      <c r="H52" s="202" t="s">
        <v>391</v>
      </c>
      <c r="I52" s="204" t="s">
        <v>391</v>
      </c>
      <c r="J52" s="674" t="s">
        <v>391</v>
      </c>
      <c r="K52" s="674" t="s">
        <v>391</v>
      </c>
      <c r="L52" s="39" t="s">
        <v>391</v>
      </c>
      <c r="M52" s="674" t="s">
        <v>391</v>
      </c>
      <c r="N52" s="674" t="s">
        <v>391</v>
      </c>
      <c r="O52" s="674" t="s">
        <v>391</v>
      </c>
      <c r="P52" s="674" t="s">
        <v>391</v>
      </c>
      <c r="Q52" s="39" t="s">
        <v>391</v>
      </c>
    </row>
    <row r="53" spans="1:17" s="163" customFormat="1" ht="14.1" customHeight="1" x14ac:dyDescent="0.2">
      <c r="A53" s="161" t="s">
        <v>192</v>
      </c>
      <c r="B53" s="420" t="s">
        <v>50</v>
      </c>
      <c r="C53" s="87">
        <v>1</v>
      </c>
      <c r="D53" s="722" t="s">
        <v>391</v>
      </c>
      <c r="E53" s="674" t="s">
        <v>391</v>
      </c>
      <c r="F53" s="202" t="s">
        <v>391</v>
      </c>
      <c r="G53" s="202" t="s">
        <v>391</v>
      </c>
      <c r="H53" s="202" t="s">
        <v>391</v>
      </c>
      <c r="I53" s="204" t="s">
        <v>391</v>
      </c>
      <c r="J53" s="674" t="s">
        <v>391</v>
      </c>
      <c r="K53" s="674" t="s">
        <v>391</v>
      </c>
      <c r="L53" s="39" t="s">
        <v>391</v>
      </c>
      <c r="M53" s="674" t="s">
        <v>391</v>
      </c>
      <c r="N53" s="674" t="s">
        <v>391</v>
      </c>
      <c r="O53" s="674" t="s">
        <v>391</v>
      </c>
      <c r="P53" s="674" t="s">
        <v>391</v>
      </c>
      <c r="Q53" s="39" t="s">
        <v>391</v>
      </c>
    </row>
    <row r="54" spans="1:17" s="163" customFormat="1" ht="14.1" customHeight="1" x14ac:dyDescent="0.2">
      <c r="A54" s="185" t="s">
        <v>193</v>
      </c>
      <c r="B54" s="420"/>
      <c r="C54" s="87">
        <v>0</v>
      </c>
      <c r="D54" s="722" t="s">
        <v>391</v>
      </c>
      <c r="E54" s="674" t="s">
        <v>391</v>
      </c>
      <c r="F54" s="202" t="s">
        <v>391</v>
      </c>
      <c r="G54" s="202" t="s">
        <v>391</v>
      </c>
      <c r="H54" s="202" t="s">
        <v>391</v>
      </c>
      <c r="I54" s="204" t="s">
        <v>391</v>
      </c>
      <c r="J54" s="674" t="s">
        <v>391</v>
      </c>
      <c r="K54" s="674" t="s">
        <v>391</v>
      </c>
      <c r="L54" s="39" t="s">
        <v>391</v>
      </c>
      <c r="M54" s="674" t="s">
        <v>391</v>
      </c>
      <c r="N54" s="674" t="s">
        <v>391</v>
      </c>
      <c r="O54" s="674" t="s">
        <v>391</v>
      </c>
      <c r="P54" s="674" t="s">
        <v>391</v>
      </c>
      <c r="Q54" s="39" t="s">
        <v>391</v>
      </c>
    </row>
    <row r="55" spans="1:17" s="163" customFormat="1" ht="14.1" customHeight="1" x14ac:dyDescent="0.2">
      <c r="A55" s="161" t="s">
        <v>194</v>
      </c>
      <c r="B55" s="420" t="s">
        <v>50</v>
      </c>
      <c r="C55" s="87">
        <v>12</v>
      </c>
      <c r="D55" s="722">
        <v>2882</v>
      </c>
      <c r="E55" s="674">
        <v>23</v>
      </c>
      <c r="F55" s="202">
        <v>24.721299999999999</v>
      </c>
      <c r="G55" s="202">
        <v>0.93</v>
      </c>
      <c r="H55" s="202">
        <v>0.60399999999999998</v>
      </c>
      <c r="I55" s="204">
        <v>1.3740000000000001</v>
      </c>
      <c r="J55" s="674">
        <v>5</v>
      </c>
      <c r="K55" s="674" t="s">
        <v>391</v>
      </c>
      <c r="L55" s="39" t="s">
        <v>391</v>
      </c>
      <c r="M55" s="674" t="s">
        <v>391</v>
      </c>
      <c r="N55" s="674" t="s">
        <v>391</v>
      </c>
      <c r="O55" s="674" t="s">
        <v>391</v>
      </c>
      <c r="P55" s="674" t="s">
        <v>391</v>
      </c>
      <c r="Q55" s="39" t="s">
        <v>391</v>
      </c>
    </row>
    <row r="56" spans="1:17" s="163" customFormat="1" ht="14.1" customHeight="1" x14ac:dyDescent="0.2">
      <c r="A56" s="161" t="s">
        <v>195</v>
      </c>
      <c r="B56" s="420" t="s">
        <v>50</v>
      </c>
      <c r="C56" s="87">
        <v>20</v>
      </c>
      <c r="D56" s="722">
        <v>5379</v>
      </c>
      <c r="E56" s="674">
        <v>35</v>
      </c>
      <c r="F56" s="202">
        <v>36.228099999999998</v>
      </c>
      <c r="G56" s="202">
        <v>0.96599999999999997</v>
      </c>
      <c r="H56" s="202">
        <v>0.68300000000000005</v>
      </c>
      <c r="I56" s="204">
        <v>1.329</v>
      </c>
      <c r="J56" s="674">
        <v>10</v>
      </c>
      <c r="K56" s="507">
        <v>0.2</v>
      </c>
      <c r="L56" s="647">
        <v>0.1</v>
      </c>
      <c r="M56" s="507" t="s">
        <v>391</v>
      </c>
      <c r="N56" s="507" t="s">
        <v>391</v>
      </c>
      <c r="O56" s="507" t="s">
        <v>391</v>
      </c>
      <c r="P56" s="507" t="s">
        <v>391</v>
      </c>
      <c r="Q56" s="647" t="s">
        <v>391</v>
      </c>
    </row>
    <row r="57" spans="1:17" s="163" customFormat="1" ht="14.1" customHeight="1" x14ac:dyDescent="0.2">
      <c r="A57" s="161" t="s">
        <v>196</v>
      </c>
      <c r="B57" s="420" t="s">
        <v>50</v>
      </c>
      <c r="C57" s="87">
        <v>0</v>
      </c>
      <c r="D57" s="722" t="s">
        <v>391</v>
      </c>
      <c r="E57" s="674" t="s">
        <v>391</v>
      </c>
      <c r="F57" s="202" t="s">
        <v>391</v>
      </c>
      <c r="G57" s="202" t="s">
        <v>391</v>
      </c>
      <c r="H57" s="202" t="s">
        <v>391</v>
      </c>
      <c r="I57" s="204" t="s">
        <v>391</v>
      </c>
      <c r="J57" s="674" t="s">
        <v>391</v>
      </c>
      <c r="K57" s="674" t="s">
        <v>391</v>
      </c>
      <c r="L57" s="39" t="s">
        <v>391</v>
      </c>
      <c r="M57" s="674" t="s">
        <v>391</v>
      </c>
      <c r="N57" s="674" t="s">
        <v>391</v>
      </c>
      <c r="O57" s="674" t="s">
        <v>391</v>
      </c>
      <c r="P57" s="674" t="s">
        <v>391</v>
      </c>
      <c r="Q57" s="39" t="s">
        <v>391</v>
      </c>
    </row>
    <row r="58" spans="1:17" s="163" customFormat="1" ht="14.1" customHeight="1" x14ac:dyDescent="0.2">
      <c r="A58" s="161" t="s">
        <v>197</v>
      </c>
      <c r="B58" s="420" t="s">
        <v>50</v>
      </c>
      <c r="C58" s="87">
        <v>14</v>
      </c>
      <c r="D58" s="722">
        <v>2467</v>
      </c>
      <c r="E58" s="674">
        <v>26</v>
      </c>
      <c r="F58" s="202">
        <v>18.723400000000002</v>
      </c>
      <c r="G58" s="202">
        <v>1.389</v>
      </c>
      <c r="H58" s="202">
        <v>0.92600000000000005</v>
      </c>
      <c r="I58" s="204">
        <v>2.0059999999999998</v>
      </c>
      <c r="J58" s="674">
        <v>4</v>
      </c>
      <c r="K58" s="674" t="s">
        <v>391</v>
      </c>
      <c r="L58" s="39" t="s">
        <v>391</v>
      </c>
      <c r="M58" s="674" t="s">
        <v>391</v>
      </c>
      <c r="N58" s="674" t="s">
        <v>391</v>
      </c>
      <c r="O58" s="674" t="s">
        <v>391</v>
      </c>
      <c r="P58" s="674" t="s">
        <v>391</v>
      </c>
      <c r="Q58" s="39" t="s">
        <v>391</v>
      </c>
    </row>
    <row r="59" spans="1:17" s="163" customFormat="1" ht="14.1" customHeight="1" x14ac:dyDescent="0.2">
      <c r="A59" s="744" t="s">
        <v>198</v>
      </c>
      <c r="B59" s="958" t="s">
        <v>50</v>
      </c>
      <c r="C59" s="87">
        <v>1</v>
      </c>
      <c r="D59" s="722" t="s">
        <v>391</v>
      </c>
      <c r="E59" s="674" t="s">
        <v>391</v>
      </c>
      <c r="F59" s="202" t="s">
        <v>391</v>
      </c>
      <c r="G59" s="202" t="s">
        <v>391</v>
      </c>
      <c r="H59" s="202" t="s">
        <v>391</v>
      </c>
      <c r="I59" s="204" t="s">
        <v>391</v>
      </c>
      <c r="J59" s="674" t="s">
        <v>391</v>
      </c>
      <c r="K59" s="674" t="s">
        <v>391</v>
      </c>
      <c r="L59" s="39" t="s">
        <v>391</v>
      </c>
      <c r="M59" s="674" t="s">
        <v>391</v>
      </c>
      <c r="N59" s="674" t="s">
        <v>391</v>
      </c>
      <c r="O59" s="674" t="s">
        <v>391</v>
      </c>
      <c r="P59" s="674" t="s">
        <v>391</v>
      </c>
      <c r="Q59" s="39" t="s">
        <v>391</v>
      </c>
    </row>
    <row r="60" spans="1:17" s="163" customFormat="1" ht="14.1" customHeight="1" x14ac:dyDescent="0.2">
      <c r="A60" s="164" t="s">
        <v>199</v>
      </c>
      <c r="B60" s="992"/>
      <c r="C60" s="642">
        <v>836</v>
      </c>
      <c r="D60" s="652">
        <v>195454</v>
      </c>
      <c r="E60" s="653">
        <v>1504</v>
      </c>
      <c r="F60" s="1089">
        <v>1524.6659999999999</v>
      </c>
      <c r="G60" s="640">
        <v>0.98599999999999999</v>
      </c>
      <c r="H60" s="640">
        <v>0.93799999999999994</v>
      </c>
      <c r="I60" s="641">
        <v>1.0369999999999999</v>
      </c>
      <c r="J60" s="642">
        <v>391</v>
      </c>
      <c r="K60" s="643">
        <v>0.08</v>
      </c>
      <c r="L60" s="644">
        <v>0.04</v>
      </c>
      <c r="M60" s="640">
        <v>0</v>
      </c>
      <c r="N60" s="640">
        <v>0.32400000000000001</v>
      </c>
      <c r="O60" s="640">
        <v>0.84799999999999998</v>
      </c>
      <c r="P60" s="640">
        <v>1.39</v>
      </c>
      <c r="Q60" s="641">
        <v>2.121</v>
      </c>
    </row>
    <row r="61" spans="1:17" x14ac:dyDescent="0.2">
      <c r="K61" s="143"/>
      <c r="L61" s="142"/>
      <c r="M61" s="142"/>
    </row>
    <row r="62" spans="1:17" x14ac:dyDescent="0.2">
      <c r="K62" s="143"/>
      <c r="L62" s="142"/>
      <c r="M62" s="142"/>
    </row>
    <row r="63" spans="1:17" x14ac:dyDescent="0.2">
      <c r="A63" s="82" t="s">
        <v>558</v>
      </c>
      <c r="D63" s="139"/>
      <c r="E63" s="139"/>
      <c r="H63" s="96"/>
      <c r="I63" s="96"/>
    </row>
    <row r="64" spans="1:17" x14ac:dyDescent="0.2">
      <c r="A64" s="82" t="s">
        <v>501</v>
      </c>
      <c r="D64" s="139"/>
      <c r="E64" s="139"/>
      <c r="H64" s="96"/>
      <c r="I64" s="96"/>
    </row>
    <row r="65" spans="1:13" x14ac:dyDescent="0.2">
      <c r="A65" s="140" t="s">
        <v>559</v>
      </c>
      <c r="D65" s="139"/>
      <c r="E65" s="139"/>
      <c r="H65" s="96"/>
      <c r="I65" s="96"/>
    </row>
    <row r="66" spans="1:13" x14ac:dyDescent="0.2">
      <c r="A66" s="140" t="s">
        <v>378</v>
      </c>
      <c r="K66" s="96"/>
    </row>
    <row r="67" spans="1:13" x14ac:dyDescent="0.2">
      <c r="A67" s="82" t="s">
        <v>493</v>
      </c>
    </row>
    <row r="68" spans="1:13" x14ac:dyDescent="0.2">
      <c r="A68" s="82" t="s">
        <v>560</v>
      </c>
    </row>
    <row r="69" spans="1:13" x14ac:dyDescent="0.2">
      <c r="A69" s="140" t="s">
        <v>561</v>
      </c>
      <c r="E69" s="102"/>
      <c r="F69" s="199"/>
      <c r="G69" s="199"/>
      <c r="H69" s="199"/>
      <c r="I69" s="199"/>
      <c r="J69" s="102"/>
      <c r="L69" s="102"/>
      <c r="M69" s="102"/>
    </row>
    <row r="70" spans="1:13" x14ac:dyDescent="0.2">
      <c r="A70" s="140" t="s">
        <v>562</v>
      </c>
    </row>
    <row r="71" spans="1:13" x14ac:dyDescent="0.2">
      <c r="A71" s="276" t="s">
        <v>563</v>
      </c>
    </row>
    <row r="72" spans="1:13" x14ac:dyDescent="0.2">
      <c r="A72" s="140" t="s">
        <v>487</v>
      </c>
    </row>
    <row r="73" spans="1:13" x14ac:dyDescent="0.2">
      <c r="A73" s="140"/>
    </row>
    <row r="75" spans="1:13" x14ac:dyDescent="0.2">
      <c r="A75" s="96"/>
    </row>
    <row r="76" spans="1:13" x14ac:dyDescent="0.2">
      <c r="A76" s="96"/>
    </row>
    <row r="77" spans="1:13" x14ac:dyDescent="0.2">
      <c r="A77" s="96"/>
    </row>
    <row r="78" spans="1:13" x14ac:dyDescent="0.2">
      <c r="A78" s="96"/>
    </row>
    <row r="79" spans="1:13" x14ac:dyDescent="0.2">
      <c r="A79" s="96"/>
    </row>
  </sheetData>
  <mergeCells count="7">
    <mergeCell ref="E4:F4"/>
    <mergeCell ref="H4:I4"/>
    <mergeCell ref="J4:L4"/>
    <mergeCell ref="M4:Q4"/>
    <mergeCell ref="A1:Q1"/>
    <mergeCell ref="A2:Q2"/>
    <mergeCell ref="A3:Q3"/>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Q79"/>
  <sheetViews>
    <sheetView workbookViewId="0">
      <selection sqref="A1:Q1"/>
    </sheetView>
  </sheetViews>
  <sheetFormatPr defaultColWidth="9.140625" defaultRowHeight="12.75" x14ac:dyDescent="0.2"/>
  <cols>
    <col min="1" max="1" width="16.85546875" style="97" customWidth="1"/>
    <col min="2" max="5" width="12.7109375" style="96" customWidth="1"/>
    <col min="6" max="7" width="12.7109375" style="139" customWidth="1"/>
    <col min="8" max="9" width="9.140625" style="139" customWidth="1"/>
    <col min="10" max="10" width="11.85546875" style="96" customWidth="1"/>
    <col min="11" max="11" width="12.7109375" style="102" customWidth="1"/>
    <col min="12" max="12" width="12.7109375" style="96" customWidth="1"/>
    <col min="13" max="17" width="9.140625" style="96" customWidth="1"/>
    <col min="18" max="18" width="9.140625" style="96"/>
    <col min="19" max="19" width="6.85546875" style="96" customWidth="1"/>
    <col min="20" max="16384" width="9.140625" style="96"/>
  </cols>
  <sheetData>
    <row r="1" spans="1:17" s="97" customFormat="1" ht="13.15" customHeight="1" x14ac:dyDescent="0.2">
      <c r="A1" s="1195" t="s">
        <v>462</v>
      </c>
      <c r="B1" s="1196"/>
      <c r="C1" s="1196"/>
      <c r="D1" s="1196"/>
      <c r="E1" s="1196"/>
      <c r="F1" s="1196"/>
      <c r="G1" s="1196"/>
      <c r="H1" s="1196"/>
      <c r="I1" s="1196"/>
      <c r="J1" s="1196"/>
      <c r="K1" s="1196"/>
      <c r="L1" s="1196"/>
      <c r="M1" s="1196"/>
      <c r="N1" s="1196"/>
      <c r="O1" s="1196"/>
      <c r="P1" s="1196"/>
      <c r="Q1" s="1197"/>
    </row>
    <row r="2" spans="1:17" s="97" customFormat="1" ht="13.15" customHeight="1" x14ac:dyDescent="0.2">
      <c r="A2" s="1153" t="s">
        <v>366</v>
      </c>
      <c r="B2" s="1148"/>
      <c r="C2" s="1148"/>
      <c r="D2" s="1148"/>
      <c r="E2" s="1148"/>
      <c r="F2" s="1148"/>
      <c r="G2" s="1148"/>
      <c r="H2" s="1148"/>
      <c r="I2" s="1148"/>
      <c r="J2" s="1148"/>
      <c r="K2" s="1148"/>
      <c r="L2" s="1148"/>
      <c r="M2" s="1148"/>
      <c r="N2" s="1148"/>
      <c r="O2" s="1148"/>
      <c r="P2" s="1148"/>
      <c r="Q2" s="1198"/>
    </row>
    <row r="3" spans="1:17" s="97" customFormat="1" ht="16.149999999999999" customHeight="1" thickBot="1" x14ac:dyDescent="0.25">
      <c r="A3" s="1154" t="s">
        <v>564</v>
      </c>
      <c r="B3" s="1149"/>
      <c r="C3" s="1149"/>
      <c r="D3" s="1149"/>
      <c r="E3" s="1149"/>
      <c r="F3" s="1149"/>
      <c r="G3" s="1149"/>
      <c r="H3" s="1149"/>
      <c r="I3" s="1149"/>
      <c r="J3" s="1149"/>
      <c r="K3" s="1149"/>
      <c r="L3" s="1149"/>
      <c r="M3" s="1149"/>
      <c r="N3" s="1149"/>
      <c r="O3" s="1149"/>
      <c r="P3" s="1149"/>
      <c r="Q3" s="1199"/>
    </row>
    <row r="4" spans="1:17" s="101" customFormat="1" ht="15" thickTop="1" x14ac:dyDescent="0.2">
      <c r="A4" s="15"/>
      <c r="B4" s="152"/>
      <c r="C4" s="10"/>
      <c r="D4" s="112"/>
      <c r="E4" s="1189" t="s">
        <v>300</v>
      </c>
      <c r="F4" s="1189"/>
      <c r="G4" s="130"/>
      <c r="H4" s="1190" t="s">
        <v>239</v>
      </c>
      <c r="I4" s="1191"/>
      <c r="J4" s="1193" t="s">
        <v>240</v>
      </c>
      <c r="K4" s="1193"/>
      <c r="L4" s="1194"/>
      <c r="M4" s="1187" t="s">
        <v>387</v>
      </c>
      <c r="N4" s="1187"/>
      <c r="O4" s="1187"/>
      <c r="P4" s="1187"/>
      <c r="Q4" s="1188"/>
    </row>
    <row r="5" spans="1:17" s="101" customFormat="1" ht="57" customHeight="1" x14ac:dyDescent="0.2">
      <c r="A5" s="98" t="s">
        <v>9</v>
      </c>
      <c r="B5" s="12" t="s">
        <v>369</v>
      </c>
      <c r="C5" s="24" t="s">
        <v>489</v>
      </c>
      <c r="D5" s="11" t="s">
        <v>465</v>
      </c>
      <c r="E5" s="798" t="s">
        <v>243</v>
      </c>
      <c r="F5" s="20" t="s">
        <v>244</v>
      </c>
      <c r="G5" s="20" t="s">
        <v>245</v>
      </c>
      <c r="H5" s="20" t="s">
        <v>284</v>
      </c>
      <c r="I5" s="21" t="s">
        <v>285</v>
      </c>
      <c r="J5" s="24" t="s">
        <v>466</v>
      </c>
      <c r="K5" s="24" t="s">
        <v>389</v>
      </c>
      <c r="L5" s="25" t="s">
        <v>390</v>
      </c>
      <c r="M5" s="22">
        <v>0.1</v>
      </c>
      <c r="N5" s="22">
        <v>0.25</v>
      </c>
      <c r="O5" s="19" t="s">
        <v>375</v>
      </c>
      <c r="P5" s="22">
        <v>0.75</v>
      </c>
      <c r="Q5" s="23">
        <v>0.9</v>
      </c>
    </row>
    <row r="6" spans="1:17" s="163" customFormat="1" ht="14.1" customHeight="1" x14ac:dyDescent="0.2">
      <c r="A6" s="161" t="s">
        <v>145</v>
      </c>
      <c r="B6" s="908" t="s">
        <v>50</v>
      </c>
      <c r="C6" s="674">
        <v>4</v>
      </c>
      <c r="D6" s="722" t="s">
        <v>391</v>
      </c>
      <c r="E6" s="758" t="s">
        <v>391</v>
      </c>
      <c r="F6" s="770" t="s">
        <v>391</v>
      </c>
      <c r="G6" s="770" t="s">
        <v>391</v>
      </c>
      <c r="H6" s="770" t="s">
        <v>391</v>
      </c>
      <c r="I6" s="771" t="s">
        <v>391</v>
      </c>
      <c r="J6" s="758" t="s">
        <v>391</v>
      </c>
      <c r="K6" s="538" t="s">
        <v>391</v>
      </c>
      <c r="L6" s="763" t="s">
        <v>391</v>
      </c>
      <c r="M6" s="762" t="s">
        <v>391</v>
      </c>
      <c r="N6" s="762" t="s">
        <v>391</v>
      </c>
      <c r="O6" s="762" t="s">
        <v>391</v>
      </c>
      <c r="P6" s="762" t="s">
        <v>391</v>
      </c>
      <c r="Q6" s="763" t="s">
        <v>391</v>
      </c>
    </row>
    <row r="7" spans="1:17" s="163" customFormat="1" ht="14.1" customHeight="1" x14ac:dyDescent="0.2">
      <c r="A7" s="161" t="s">
        <v>146</v>
      </c>
      <c r="B7" s="908" t="s">
        <v>50</v>
      </c>
      <c r="C7" s="674">
        <v>1</v>
      </c>
      <c r="D7" s="722" t="s">
        <v>391</v>
      </c>
      <c r="E7" s="758" t="s">
        <v>391</v>
      </c>
      <c r="F7" s="770" t="s">
        <v>391</v>
      </c>
      <c r="G7" s="770" t="s">
        <v>391</v>
      </c>
      <c r="H7" s="770" t="s">
        <v>391</v>
      </c>
      <c r="I7" s="771" t="s">
        <v>391</v>
      </c>
      <c r="J7" s="758" t="s">
        <v>391</v>
      </c>
      <c r="K7" s="538" t="s">
        <v>391</v>
      </c>
      <c r="L7" s="763" t="s">
        <v>391</v>
      </c>
      <c r="M7" s="762" t="s">
        <v>391</v>
      </c>
      <c r="N7" s="762" t="s">
        <v>391</v>
      </c>
      <c r="O7" s="762" t="s">
        <v>391</v>
      </c>
      <c r="P7" s="762" t="s">
        <v>391</v>
      </c>
      <c r="Q7" s="763" t="s">
        <v>391</v>
      </c>
    </row>
    <row r="8" spans="1:17" s="163" customFormat="1" ht="14.1" customHeight="1" x14ac:dyDescent="0.2">
      <c r="A8" s="161" t="s">
        <v>147</v>
      </c>
      <c r="B8" s="908"/>
      <c r="C8" s="674">
        <v>3</v>
      </c>
      <c r="D8" s="722" t="s">
        <v>391</v>
      </c>
      <c r="E8" s="758" t="s">
        <v>391</v>
      </c>
      <c r="F8" s="770" t="s">
        <v>391</v>
      </c>
      <c r="G8" s="770" t="s">
        <v>391</v>
      </c>
      <c r="H8" s="770" t="s">
        <v>391</v>
      </c>
      <c r="I8" s="771" t="s">
        <v>391</v>
      </c>
      <c r="J8" s="758" t="s">
        <v>391</v>
      </c>
      <c r="K8" s="538" t="s">
        <v>391</v>
      </c>
      <c r="L8" s="763" t="s">
        <v>391</v>
      </c>
      <c r="M8" s="762" t="s">
        <v>391</v>
      </c>
      <c r="N8" s="762" t="s">
        <v>391</v>
      </c>
      <c r="O8" s="762" t="s">
        <v>391</v>
      </c>
      <c r="P8" s="762" t="s">
        <v>391</v>
      </c>
      <c r="Q8" s="763" t="s">
        <v>391</v>
      </c>
    </row>
    <row r="9" spans="1:17" s="163" customFormat="1" ht="14.1" customHeight="1" x14ac:dyDescent="0.2">
      <c r="A9" s="161" t="s">
        <v>148</v>
      </c>
      <c r="B9" s="908"/>
      <c r="C9" s="674">
        <v>4</v>
      </c>
      <c r="D9" s="722" t="s">
        <v>391</v>
      </c>
      <c r="E9" s="758" t="s">
        <v>391</v>
      </c>
      <c r="F9" s="770" t="s">
        <v>391</v>
      </c>
      <c r="G9" s="770" t="s">
        <v>391</v>
      </c>
      <c r="H9" s="770" t="s">
        <v>391</v>
      </c>
      <c r="I9" s="771" t="s">
        <v>391</v>
      </c>
      <c r="J9" s="758" t="s">
        <v>391</v>
      </c>
      <c r="K9" s="538" t="s">
        <v>391</v>
      </c>
      <c r="L9" s="763" t="s">
        <v>391</v>
      </c>
      <c r="M9" s="762" t="s">
        <v>391</v>
      </c>
      <c r="N9" s="762" t="s">
        <v>391</v>
      </c>
      <c r="O9" s="762" t="s">
        <v>391</v>
      </c>
      <c r="P9" s="762" t="s">
        <v>391</v>
      </c>
      <c r="Q9" s="763" t="s">
        <v>391</v>
      </c>
    </row>
    <row r="10" spans="1:17" s="163" customFormat="1" ht="14.1" customHeight="1" x14ac:dyDescent="0.2">
      <c r="A10" s="161" t="s">
        <v>149</v>
      </c>
      <c r="B10" s="908" t="s">
        <v>49</v>
      </c>
      <c r="C10" s="674">
        <v>212</v>
      </c>
      <c r="D10" s="722">
        <v>27952</v>
      </c>
      <c r="E10" s="601">
        <v>61</v>
      </c>
      <c r="F10" s="772">
        <v>98.5274</v>
      </c>
      <c r="G10" s="772">
        <v>0.61899999999999999</v>
      </c>
      <c r="H10" s="773">
        <v>0.47799999999999998</v>
      </c>
      <c r="I10" s="774">
        <v>0.79</v>
      </c>
      <c r="J10" s="145">
        <v>25</v>
      </c>
      <c r="K10" s="538">
        <v>0</v>
      </c>
      <c r="L10" s="763">
        <v>0</v>
      </c>
      <c r="M10" s="520">
        <v>0</v>
      </c>
      <c r="N10" s="520">
        <v>0</v>
      </c>
      <c r="O10" s="520">
        <v>0.54700000000000004</v>
      </c>
      <c r="P10" s="520">
        <v>1.196</v>
      </c>
      <c r="Q10" s="144">
        <v>1.754</v>
      </c>
    </row>
    <row r="11" spans="1:17" s="163" customFormat="1" ht="14.1" customHeight="1" x14ac:dyDescent="0.2">
      <c r="A11" s="161" t="s">
        <v>150</v>
      </c>
      <c r="B11" s="908" t="s">
        <v>50</v>
      </c>
      <c r="C11" s="674">
        <v>16</v>
      </c>
      <c r="D11" s="722">
        <v>2696</v>
      </c>
      <c r="E11" s="601">
        <v>15</v>
      </c>
      <c r="F11" s="772">
        <v>8.6074000000000002</v>
      </c>
      <c r="G11" s="772">
        <v>1.7430000000000001</v>
      </c>
      <c r="H11" s="773">
        <v>1.0129999999999999</v>
      </c>
      <c r="I11" s="774">
        <v>2.81</v>
      </c>
      <c r="J11" s="145">
        <v>3</v>
      </c>
      <c r="K11" s="538" t="s">
        <v>391</v>
      </c>
      <c r="L11" s="763" t="s">
        <v>391</v>
      </c>
      <c r="M11" s="762" t="s">
        <v>391</v>
      </c>
      <c r="N11" s="762" t="s">
        <v>391</v>
      </c>
      <c r="O11" s="762" t="s">
        <v>391</v>
      </c>
      <c r="P11" s="762" t="s">
        <v>391</v>
      </c>
      <c r="Q11" s="763" t="s">
        <v>391</v>
      </c>
    </row>
    <row r="12" spans="1:17" s="163" customFormat="1" ht="14.1" customHeight="1" x14ac:dyDescent="0.2">
      <c r="A12" s="161" t="s">
        <v>151</v>
      </c>
      <c r="B12" s="908" t="s">
        <v>50</v>
      </c>
      <c r="C12" s="674">
        <v>9</v>
      </c>
      <c r="D12" s="722">
        <v>2154</v>
      </c>
      <c r="E12" s="601">
        <v>4</v>
      </c>
      <c r="F12" s="772">
        <v>7.3213999999999997</v>
      </c>
      <c r="G12" s="772">
        <v>0.54600000000000004</v>
      </c>
      <c r="H12" s="773">
        <v>0.17399999999999999</v>
      </c>
      <c r="I12" s="774">
        <v>1.3180000000000001</v>
      </c>
      <c r="J12" s="145">
        <v>2</v>
      </c>
      <c r="K12" s="538" t="s">
        <v>391</v>
      </c>
      <c r="L12" s="763" t="s">
        <v>391</v>
      </c>
      <c r="M12" s="762" t="s">
        <v>391</v>
      </c>
      <c r="N12" s="762" t="s">
        <v>391</v>
      </c>
      <c r="O12" s="762" t="s">
        <v>391</v>
      </c>
      <c r="P12" s="762" t="s">
        <v>391</v>
      </c>
      <c r="Q12" s="763" t="s">
        <v>391</v>
      </c>
    </row>
    <row r="13" spans="1:17" s="163" customFormat="1" ht="14.1" customHeight="1" x14ac:dyDescent="0.2">
      <c r="A13" s="161" t="s">
        <v>152</v>
      </c>
      <c r="B13" s="908" t="s">
        <v>50</v>
      </c>
      <c r="C13" s="674">
        <v>1</v>
      </c>
      <c r="D13" s="722" t="s">
        <v>391</v>
      </c>
      <c r="E13" s="758" t="s">
        <v>391</v>
      </c>
      <c r="F13" s="770" t="s">
        <v>391</v>
      </c>
      <c r="G13" s="770" t="s">
        <v>391</v>
      </c>
      <c r="H13" s="770" t="s">
        <v>391</v>
      </c>
      <c r="I13" s="771" t="s">
        <v>391</v>
      </c>
      <c r="J13" s="758" t="s">
        <v>391</v>
      </c>
      <c r="K13" s="538" t="s">
        <v>391</v>
      </c>
      <c r="L13" s="763" t="s">
        <v>391</v>
      </c>
      <c r="M13" s="762" t="s">
        <v>391</v>
      </c>
      <c r="N13" s="762" t="s">
        <v>391</v>
      </c>
      <c r="O13" s="762" t="s">
        <v>391</v>
      </c>
      <c r="P13" s="762" t="s">
        <v>391</v>
      </c>
      <c r="Q13" s="763" t="s">
        <v>391</v>
      </c>
    </row>
    <row r="14" spans="1:17" s="163" customFormat="1" ht="14.1" customHeight="1" x14ac:dyDescent="0.2">
      <c r="A14" s="161" t="s">
        <v>153</v>
      </c>
      <c r="B14" s="908"/>
      <c r="C14" s="674">
        <v>0</v>
      </c>
      <c r="D14" s="722" t="s">
        <v>391</v>
      </c>
      <c r="E14" s="758" t="s">
        <v>391</v>
      </c>
      <c r="F14" s="770" t="s">
        <v>391</v>
      </c>
      <c r="G14" s="770" t="s">
        <v>391</v>
      </c>
      <c r="H14" s="770" t="s">
        <v>391</v>
      </c>
      <c r="I14" s="771" t="s">
        <v>391</v>
      </c>
      <c r="J14" s="758" t="s">
        <v>391</v>
      </c>
      <c r="K14" s="538" t="s">
        <v>391</v>
      </c>
      <c r="L14" s="763" t="s">
        <v>391</v>
      </c>
      <c r="M14" s="762" t="s">
        <v>391</v>
      </c>
      <c r="N14" s="762" t="s">
        <v>391</v>
      </c>
      <c r="O14" s="762" t="s">
        <v>391</v>
      </c>
      <c r="P14" s="762" t="s">
        <v>391</v>
      </c>
      <c r="Q14" s="763" t="s">
        <v>391</v>
      </c>
    </row>
    <row r="15" spans="1:17" s="163" customFormat="1" ht="14.1" customHeight="1" x14ac:dyDescent="0.2">
      <c r="A15" s="161" t="s">
        <v>154</v>
      </c>
      <c r="B15" s="908" t="s">
        <v>50</v>
      </c>
      <c r="C15" s="674">
        <v>10</v>
      </c>
      <c r="D15" s="722">
        <v>2539</v>
      </c>
      <c r="E15" s="601">
        <v>8</v>
      </c>
      <c r="F15" s="772">
        <v>10.0091</v>
      </c>
      <c r="G15" s="772">
        <v>0.79900000000000004</v>
      </c>
      <c r="H15" s="773">
        <v>0.371</v>
      </c>
      <c r="I15" s="774">
        <v>1.518</v>
      </c>
      <c r="J15" s="145">
        <v>4</v>
      </c>
      <c r="K15" s="538" t="s">
        <v>391</v>
      </c>
      <c r="L15" s="763" t="s">
        <v>391</v>
      </c>
      <c r="M15" s="762" t="s">
        <v>391</v>
      </c>
      <c r="N15" s="762" t="s">
        <v>391</v>
      </c>
      <c r="O15" s="762" t="s">
        <v>391</v>
      </c>
      <c r="P15" s="762" t="s">
        <v>391</v>
      </c>
      <c r="Q15" s="763" t="s">
        <v>391</v>
      </c>
    </row>
    <row r="16" spans="1:17" s="163" customFormat="1" ht="14.1" customHeight="1" x14ac:dyDescent="0.2">
      <c r="A16" s="161" t="s">
        <v>155</v>
      </c>
      <c r="B16" s="908" t="s">
        <v>50</v>
      </c>
      <c r="C16" s="674">
        <v>15</v>
      </c>
      <c r="D16" s="722">
        <v>3671</v>
      </c>
      <c r="E16" s="601">
        <v>14</v>
      </c>
      <c r="F16" s="772">
        <v>14.7994</v>
      </c>
      <c r="G16" s="772">
        <v>0.94599999999999995</v>
      </c>
      <c r="H16" s="773">
        <v>0.53800000000000003</v>
      </c>
      <c r="I16" s="774">
        <v>1.55</v>
      </c>
      <c r="J16" s="145">
        <v>7</v>
      </c>
      <c r="K16" s="538" t="s">
        <v>391</v>
      </c>
      <c r="L16" s="763" t="s">
        <v>391</v>
      </c>
      <c r="M16" s="762" t="s">
        <v>391</v>
      </c>
      <c r="N16" s="762" t="s">
        <v>391</v>
      </c>
      <c r="O16" s="762" t="s">
        <v>391</v>
      </c>
      <c r="P16" s="762" t="s">
        <v>391</v>
      </c>
      <c r="Q16" s="763" t="s">
        <v>391</v>
      </c>
    </row>
    <row r="17" spans="1:17" s="163" customFormat="1" ht="14.1" customHeight="1" x14ac:dyDescent="0.2">
      <c r="A17" s="161" t="s">
        <v>156</v>
      </c>
      <c r="B17" s="908"/>
      <c r="C17" s="674">
        <v>0</v>
      </c>
      <c r="D17" s="722" t="s">
        <v>391</v>
      </c>
      <c r="E17" s="758" t="s">
        <v>391</v>
      </c>
      <c r="F17" s="770" t="s">
        <v>391</v>
      </c>
      <c r="G17" s="770" t="s">
        <v>391</v>
      </c>
      <c r="H17" s="770" t="s">
        <v>391</v>
      </c>
      <c r="I17" s="771" t="s">
        <v>391</v>
      </c>
      <c r="J17" s="758" t="s">
        <v>391</v>
      </c>
      <c r="K17" s="538" t="s">
        <v>391</v>
      </c>
      <c r="L17" s="763" t="s">
        <v>391</v>
      </c>
      <c r="M17" s="762" t="s">
        <v>391</v>
      </c>
      <c r="N17" s="762" t="s">
        <v>391</v>
      </c>
      <c r="O17" s="762" t="s">
        <v>391</v>
      </c>
      <c r="P17" s="762" t="s">
        <v>391</v>
      </c>
      <c r="Q17" s="763" t="s">
        <v>391</v>
      </c>
    </row>
    <row r="18" spans="1:17" s="163" customFormat="1" ht="14.1" customHeight="1" x14ac:dyDescent="0.2">
      <c r="A18" s="161" t="s">
        <v>157</v>
      </c>
      <c r="B18" s="908" t="s">
        <v>50</v>
      </c>
      <c r="C18" s="674">
        <v>0</v>
      </c>
      <c r="D18" s="722" t="s">
        <v>391</v>
      </c>
      <c r="E18" s="758" t="s">
        <v>391</v>
      </c>
      <c r="F18" s="770" t="s">
        <v>391</v>
      </c>
      <c r="G18" s="770" t="s">
        <v>391</v>
      </c>
      <c r="H18" s="770" t="s">
        <v>391</v>
      </c>
      <c r="I18" s="771" t="s">
        <v>391</v>
      </c>
      <c r="J18" s="758" t="s">
        <v>391</v>
      </c>
      <c r="K18" s="538" t="s">
        <v>391</v>
      </c>
      <c r="L18" s="763" t="s">
        <v>391</v>
      </c>
      <c r="M18" s="762" t="s">
        <v>391</v>
      </c>
      <c r="N18" s="762" t="s">
        <v>391</v>
      </c>
      <c r="O18" s="762" t="s">
        <v>391</v>
      </c>
      <c r="P18" s="762" t="s">
        <v>391</v>
      </c>
      <c r="Q18" s="763" t="s">
        <v>391</v>
      </c>
    </row>
    <row r="19" spans="1:17" s="163" customFormat="1" ht="14.1" customHeight="1" x14ac:dyDescent="0.2">
      <c r="A19" s="161" t="s">
        <v>158</v>
      </c>
      <c r="B19" s="908" t="s">
        <v>50</v>
      </c>
      <c r="C19" s="674">
        <v>2</v>
      </c>
      <c r="D19" s="722" t="s">
        <v>391</v>
      </c>
      <c r="E19" s="758" t="s">
        <v>391</v>
      </c>
      <c r="F19" s="770" t="s">
        <v>391</v>
      </c>
      <c r="G19" s="770" t="s">
        <v>391</v>
      </c>
      <c r="H19" s="770" t="s">
        <v>391</v>
      </c>
      <c r="I19" s="771" t="s">
        <v>391</v>
      </c>
      <c r="J19" s="758" t="s">
        <v>391</v>
      </c>
      <c r="K19" s="538" t="s">
        <v>391</v>
      </c>
      <c r="L19" s="763" t="s">
        <v>391</v>
      </c>
      <c r="M19" s="762" t="s">
        <v>391</v>
      </c>
      <c r="N19" s="762" t="s">
        <v>391</v>
      </c>
      <c r="O19" s="762" t="s">
        <v>391</v>
      </c>
      <c r="P19" s="762" t="s">
        <v>391</v>
      </c>
      <c r="Q19" s="763" t="s">
        <v>391</v>
      </c>
    </row>
    <row r="20" spans="1:17" s="163" customFormat="1" ht="14.1" customHeight="1" x14ac:dyDescent="0.2">
      <c r="A20" s="161" t="s">
        <v>159</v>
      </c>
      <c r="B20" s="908" t="s">
        <v>50</v>
      </c>
      <c r="C20" s="674">
        <v>7</v>
      </c>
      <c r="D20" s="722">
        <v>1123</v>
      </c>
      <c r="E20" s="758">
        <v>2</v>
      </c>
      <c r="F20" s="770">
        <v>4.3907999999999996</v>
      </c>
      <c r="G20" s="770">
        <v>0.45500000000000002</v>
      </c>
      <c r="H20" s="770">
        <v>7.5999999999999998E-2</v>
      </c>
      <c r="I20" s="771">
        <v>1.5049999999999999</v>
      </c>
      <c r="J20" s="758">
        <v>1</v>
      </c>
      <c r="K20" s="538" t="s">
        <v>391</v>
      </c>
      <c r="L20" s="763" t="s">
        <v>391</v>
      </c>
      <c r="M20" s="762" t="s">
        <v>391</v>
      </c>
      <c r="N20" s="762" t="s">
        <v>391</v>
      </c>
      <c r="O20" s="762" t="s">
        <v>391</v>
      </c>
      <c r="P20" s="762" t="s">
        <v>391</v>
      </c>
      <c r="Q20" s="763" t="s">
        <v>391</v>
      </c>
    </row>
    <row r="21" spans="1:17" s="163" customFormat="1" ht="14.1" customHeight="1" x14ac:dyDescent="0.2">
      <c r="A21" s="161" t="s">
        <v>160</v>
      </c>
      <c r="B21" s="908" t="s">
        <v>50</v>
      </c>
      <c r="C21" s="674">
        <v>12</v>
      </c>
      <c r="D21" s="722">
        <v>2670</v>
      </c>
      <c r="E21" s="601">
        <v>8</v>
      </c>
      <c r="F21" s="772">
        <v>10.602399999999999</v>
      </c>
      <c r="G21" s="772">
        <v>0.755</v>
      </c>
      <c r="H21" s="773">
        <v>0.35</v>
      </c>
      <c r="I21" s="774">
        <v>1.4330000000000001</v>
      </c>
      <c r="J21" s="145">
        <v>5</v>
      </c>
      <c r="K21" s="538" t="s">
        <v>391</v>
      </c>
      <c r="L21" s="763" t="s">
        <v>391</v>
      </c>
      <c r="M21" s="762" t="s">
        <v>391</v>
      </c>
      <c r="N21" s="762" t="s">
        <v>391</v>
      </c>
      <c r="O21" s="762" t="s">
        <v>391</v>
      </c>
      <c r="P21" s="762" t="s">
        <v>391</v>
      </c>
      <c r="Q21" s="763" t="s">
        <v>391</v>
      </c>
    </row>
    <row r="22" spans="1:17" s="163" customFormat="1" ht="14.1" customHeight="1" x14ac:dyDescent="0.2">
      <c r="A22" s="161" t="s">
        <v>161</v>
      </c>
      <c r="B22" s="908" t="s">
        <v>50</v>
      </c>
      <c r="C22" s="674">
        <v>4</v>
      </c>
      <c r="D22" s="722" t="s">
        <v>391</v>
      </c>
      <c r="E22" s="758" t="s">
        <v>391</v>
      </c>
      <c r="F22" s="770" t="s">
        <v>391</v>
      </c>
      <c r="G22" s="770" t="s">
        <v>391</v>
      </c>
      <c r="H22" s="770" t="s">
        <v>391</v>
      </c>
      <c r="I22" s="771" t="s">
        <v>391</v>
      </c>
      <c r="J22" s="758" t="s">
        <v>391</v>
      </c>
      <c r="K22" s="538" t="s">
        <v>391</v>
      </c>
      <c r="L22" s="763" t="s">
        <v>391</v>
      </c>
      <c r="M22" s="762" t="s">
        <v>391</v>
      </c>
      <c r="N22" s="762" t="s">
        <v>391</v>
      </c>
      <c r="O22" s="762" t="s">
        <v>391</v>
      </c>
      <c r="P22" s="762" t="s">
        <v>391</v>
      </c>
      <c r="Q22" s="763" t="s">
        <v>391</v>
      </c>
    </row>
    <row r="23" spans="1:17" s="163" customFormat="1" ht="14.1" customHeight="1" x14ac:dyDescent="0.2">
      <c r="A23" s="161" t="s">
        <v>162</v>
      </c>
      <c r="B23" s="908" t="s">
        <v>50</v>
      </c>
      <c r="C23" s="674">
        <v>2</v>
      </c>
      <c r="D23" s="722" t="s">
        <v>391</v>
      </c>
      <c r="E23" s="758" t="s">
        <v>391</v>
      </c>
      <c r="F23" s="770" t="s">
        <v>391</v>
      </c>
      <c r="G23" s="770" t="s">
        <v>391</v>
      </c>
      <c r="H23" s="770" t="s">
        <v>391</v>
      </c>
      <c r="I23" s="771" t="s">
        <v>391</v>
      </c>
      <c r="J23" s="758" t="s">
        <v>391</v>
      </c>
      <c r="K23" s="538" t="s">
        <v>391</v>
      </c>
      <c r="L23" s="763" t="s">
        <v>391</v>
      </c>
      <c r="M23" s="762" t="s">
        <v>391</v>
      </c>
      <c r="N23" s="762" t="s">
        <v>391</v>
      </c>
      <c r="O23" s="762" t="s">
        <v>391</v>
      </c>
      <c r="P23" s="762" t="s">
        <v>391</v>
      </c>
      <c r="Q23" s="763" t="s">
        <v>391</v>
      </c>
    </row>
    <row r="24" spans="1:17" s="163" customFormat="1" ht="14.1" customHeight="1" x14ac:dyDescent="0.2">
      <c r="A24" s="161" t="s">
        <v>163</v>
      </c>
      <c r="B24" s="908" t="s">
        <v>50</v>
      </c>
      <c r="C24" s="674">
        <v>2</v>
      </c>
      <c r="D24" s="722" t="s">
        <v>391</v>
      </c>
      <c r="E24" s="758" t="s">
        <v>391</v>
      </c>
      <c r="F24" s="770" t="s">
        <v>391</v>
      </c>
      <c r="G24" s="770" t="s">
        <v>391</v>
      </c>
      <c r="H24" s="770" t="s">
        <v>391</v>
      </c>
      <c r="I24" s="771" t="s">
        <v>391</v>
      </c>
      <c r="J24" s="758" t="s">
        <v>391</v>
      </c>
      <c r="K24" s="538" t="s">
        <v>391</v>
      </c>
      <c r="L24" s="763" t="s">
        <v>391</v>
      </c>
      <c r="M24" s="762" t="s">
        <v>391</v>
      </c>
      <c r="N24" s="762" t="s">
        <v>391</v>
      </c>
      <c r="O24" s="762" t="s">
        <v>391</v>
      </c>
      <c r="P24" s="762" t="s">
        <v>391</v>
      </c>
      <c r="Q24" s="763" t="s">
        <v>391</v>
      </c>
    </row>
    <row r="25" spans="1:17" s="163" customFormat="1" ht="14.1" customHeight="1" x14ac:dyDescent="0.2">
      <c r="A25" s="161" t="s">
        <v>164</v>
      </c>
      <c r="B25" s="908"/>
      <c r="C25" s="674">
        <v>8</v>
      </c>
      <c r="D25" s="722">
        <v>952</v>
      </c>
      <c r="E25" s="601">
        <v>2</v>
      </c>
      <c r="F25" s="772">
        <v>3.9506999999999999</v>
      </c>
      <c r="G25" s="772">
        <v>0.50600000000000001</v>
      </c>
      <c r="H25" s="773">
        <v>8.5000000000000006E-2</v>
      </c>
      <c r="I25" s="774">
        <v>1.673</v>
      </c>
      <c r="J25" s="145">
        <v>1</v>
      </c>
      <c r="K25" s="538" t="s">
        <v>391</v>
      </c>
      <c r="L25" s="763" t="s">
        <v>391</v>
      </c>
      <c r="M25" s="762" t="s">
        <v>391</v>
      </c>
      <c r="N25" s="762" t="s">
        <v>391</v>
      </c>
      <c r="O25" s="762" t="s">
        <v>391</v>
      </c>
      <c r="P25" s="762" t="s">
        <v>391</v>
      </c>
      <c r="Q25" s="763" t="s">
        <v>391</v>
      </c>
    </row>
    <row r="26" spans="1:17" s="163" customFormat="1" ht="14.1" customHeight="1" x14ac:dyDescent="0.2">
      <c r="A26" s="161" t="s">
        <v>165</v>
      </c>
      <c r="B26" s="908"/>
      <c r="C26" s="674">
        <v>3</v>
      </c>
      <c r="D26" s="722" t="s">
        <v>391</v>
      </c>
      <c r="E26" s="758" t="s">
        <v>391</v>
      </c>
      <c r="F26" s="770" t="s">
        <v>391</v>
      </c>
      <c r="G26" s="770" t="s">
        <v>391</v>
      </c>
      <c r="H26" s="770" t="s">
        <v>391</v>
      </c>
      <c r="I26" s="771" t="s">
        <v>391</v>
      </c>
      <c r="J26" s="758" t="s">
        <v>391</v>
      </c>
      <c r="K26" s="538" t="s">
        <v>391</v>
      </c>
      <c r="L26" s="763" t="s">
        <v>391</v>
      </c>
      <c r="M26" s="762" t="s">
        <v>391</v>
      </c>
      <c r="N26" s="762" t="s">
        <v>391</v>
      </c>
      <c r="O26" s="762" t="s">
        <v>391</v>
      </c>
      <c r="P26" s="762" t="s">
        <v>391</v>
      </c>
      <c r="Q26" s="763" t="s">
        <v>391</v>
      </c>
    </row>
    <row r="27" spans="1:17" s="163" customFormat="1" ht="14.1" customHeight="1" x14ac:dyDescent="0.2">
      <c r="A27" s="161" t="s">
        <v>166</v>
      </c>
      <c r="B27" s="908" t="s">
        <v>50</v>
      </c>
      <c r="C27" s="674">
        <v>5</v>
      </c>
      <c r="D27" s="722">
        <v>497</v>
      </c>
      <c r="E27" s="601">
        <v>4</v>
      </c>
      <c r="F27" s="772">
        <v>1.6921999999999999</v>
      </c>
      <c r="G27" s="772">
        <v>2.3639999999999999</v>
      </c>
      <c r="H27" s="773">
        <v>0.751</v>
      </c>
      <c r="I27" s="774">
        <v>5.702</v>
      </c>
      <c r="J27" s="145">
        <v>0</v>
      </c>
      <c r="K27" s="538" t="s">
        <v>391</v>
      </c>
      <c r="L27" s="763" t="s">
        <v>391</v>
      </c>
      <c r="M27" s="762" t="s">
        <v>391</v>
      </c>
      <c r="N27" s="762" t="s">
        <v>391</v>
      </c>
      <c r="O27" s="762" t="s">
        <v>391</v>
      </c>
      <c r="P27" s="762" t="s">
        <v>391</v>
      </c>
      <c r="Q27" s="763" t="s">
        <v>391</v>
      </c>
    </row>
    <row r="28" spans="1:17" s="163" customFormat="1" ht="14.1" customHeight="1" x14ac:dyDescent="0.2">
      <c r="A28" s="161" t="s">
        <v>167</v>
      </c>
      <c r="B28" s="908" t="s">
        <v>50</v>
      </c>
      <c r="C28" s="674">
        <v>5</v>
      </c>
      <c r="D28" s="722">
        <v>1110</v>
      </c>
      <c r="E28" s="758">
        <v>4</v>
      </c>
      <c r="F28" s="770">
        <v>3.9434999999999998</v>
      </c>
      <c r="G28" s="770">
        <v>1.014</v>
      </c>
      <c r="H28" s="770">
        <v>0.32200000000000001</v>
      </c>
      <c r="I28" s="771">
        <v>2.4470000000000001</v>
      </c>
      <c r="J28" s="758">
        <v>1</v>
      </c>
      <c r="K28" s="538" t="s">
        <v>391</v>
      </c>
      <c r="L28" s="763" t="s">
        <v>391</v>
      </c>
      <c r="M28" s="762" t="s">
        <v>391</v>
      </c>
      <c r="N28" s="762" t="s">
        <v>391</v>
      </c>
      <c r="O28" s="762" t="s">
        <v>391</v>
      </c>
      <c r="P28" s="762" t="s">
        <v>391</v>
      </c>
      <c r="Q28" s="763" t="s">
        <v>391</v>
      </c>
    </row>
    <row r="29" spans="1:17" s="163" customFormat="1" ht="14.1" customHeight="1" x14ac:dyDescent="0.2">
      <c r="A29" s="161" t="s">
        <v>168</v>
      </c>
      <c r="B29" s="908" t="s">
        <v>50</v>
      </c>
      <c r="C29" s="674">
        <v>8</v>
      </c>
      <c r="D29" s="722">
        <v>2126</v>
      </c>
      <c r="E29" s="601">
        <v>4</v>
      </c>
      <c r="F29" s="772">
        <v>7.6627999999999998</v>
      </c>
      <c r="G29" s="772">
        <v>0.52200000000000002</v>
      </c>
      <c r="H29" s="773">
        <v>0.16600000000000001</v>
      </c>
      <c r="I29" s="774">
        <v>1.2589999999999999</v>
      </c>
      <c r="J29" s="145">
        <v>3</v>
      </c>
      <c r="K29" s="538" t="s">
        <v>391</v>
      </c>
      <c r="L29" s="763" t="s">
        <v>391</v>
      </c>
      <c r="M29" s="762" t="s">
        <v>391</v>
      </c>
      <c r="N29" s="762" t="s">
        <v>391</v>
      </c>
      <c r="O29" s="762" t="s">
        <v>391</v>
      </c>
      <c r="P29" s="762" t="s">
        <v>391</v>
      </c>
      <c r="Q29" s="763" t="s">
        <v>391</v>
      </c>
    </row>
    <row r="30" spans="1:17" s="163" customFormat="1" ht="14.1" customHeight="1" x14ac:dyDescent="0.2">
      <c r="A30" s="161" t="s">
        <v>169</v>
      </c>
      <c r="B30" s="420" t="s">
        <v>50</v>
      </c>
      <c r="C30" s="674">
        <v>7</v>
      </c>
      <c r="D30" s="722">
        <v>4439</v>
      </c>
      <c r="E30" s="601">
        <v>9</v>
      </c>
      <c r="F30" s="772">
        <v>17.082000000000001</v>
      </c>
      <c r="G30" s="772">
        <v>0.52700000000000002</v>
      </c>
      <c r="H30" s="773">
        <v>0.25700000000000001</v>
      </c>
      <c r="I30" s="774">
        <v>0.96699999999999997</v>
      </c>
      <c r="J30" s="145">
        <v>5</v>
      </c>
      <c r="K30" s="538" t="s">
        <v>391</v>
      </c>
      <c r="L30" s="763" t="s">
        <v>391</v>
      </c>
      <c r="M30" s="762" t="s">
        <v>391</v>
      </c>
      <c r="N30" s="762" t="s">
        <v>391</v>
      </c>
      <c r="O30" s="762" t="s">
        <v>391</v>
      </c>
      <c r="P30" s="762" t="s">
        <v>391</v>
      </c>
      <c r="Q30" s="763" t="s">
        <v>391</v>
      </c>
    </row>
    <row r="31" spans="1:17" s="163" customFormat="1" ht="14.1" customHeight="1" x14ac:dyDescent="0.2">
      <c r="A31" s="161" t="s">
        <v>170</v>
      </c>
      <c r="B31" s="908" t="s">
        <v>50</v>
      </c>
      <c r="C31" s="674">
        <v>11</v>
      </c>
      <c r="D31" s="722">
        <v>1306</v>
      </c>
      <c r="E31" s="601">
        <v>10</v>
      </c>
      <c r="F31" s="772">
        <v>5.7755000000000001</v>
      </c>
      <c r="G31" s="772">
        <v>1.7310000000000001</v>
      </c>
      <c r="H31" s="773">
        <v>0.879</v>
      </c>
      <c r="I31" s="774">
        <v>3.0859999999999999</v>
      </c>
      <c r="J31" s="145">
        <v>3</v>
      </c>
      <c r="K31" s="538" t="s">
        <v>391</v>
      </c>
      <c r="L31" s="763" t="s">
        <v>391</v>
      </c>
      <c r="M31" s="762" t="s">
        <v>391</v>
      </c>
      <c r="N31" s="762" t="s">
        <v>391</v>
      </c>
      <c r="O31" s="762" t="s">
        <v>391</v>
      </c>
      <c r="P31" s="762" t="s">
        <v>391</v>
      </c>
      <c r="Q31" s="763" t="s">
        <v>391</v>
      </c>
    </row>
    <row r="32" spans="1:17" s="163" customFormat="1" ht="14.1" customHeight="1" x14ac:dyDescent="0.2">
      <c r="A32" s="161" t="s">
        <v>171</v>
      </c>
      <c r="B32" s="908" t="s">
        <v>50</v>
      </c>
      <c r="C32" s="674">
        <v>15</v>
      </c>
      <c r="D32" s="722">
        <v>3480</v>
      </c>
      <c r="E32" s="601">
        <v>6</v>
      </c>
      <c r="F32" s="772">
        <v>14.134399999999999</v>
      </c>
      <c r="G32" s="772">
        <v>0.42399999999999999</v>
      </c>
      <c r="H32" s="773">
        <v>0.17199999999999999</v>
      </c>
      <c r="I32" s="774">
        <v>0.88300000000000001</v>
      </c>
      <c r="J32" s="145">
        <v>5</v>
      </c>
      <c r="K32" s="538" t="s">
        <v>391</v>
      </c>
      <c r="L32" s="763" t="s">
        <v>391</v>
      </c>
      <c r="M32" s="762" t="s">
        <v>391</v>
      </c>
      <c r="N32" s="762" t="s">
        <v>391</v>
      </c>
      <c r="O32" s="762" t="s">
        <v>391</v>
      </c>
      <c r="P32" s="762" t="s">
        <v>391</v>
      </c>
      <c r="Q32" s="763" t="s">
        <v>391</v>
      </c>
    </row>
    <row r="33" spans="1:17" s="163" customFormat="1" ht="14.1" customHeight="1" x14ac:dyDescent="0.2">
      <c r="A33" s="161" t="s">
        <v>172</v>
      </c>
      <c r="B33" s="908" t="s">
        <v>50</v>
      </c>
      <c r="C33" s="674">
        <v>4</v>
      </c>
      <c r="D33" s="722" t="s">
        <v>391</v>
      </c>
      <c r="E33" s="758" t="s">
        <v>391</v>
      </c>
      <c r="F33" s="770" t="s">
        <v>391</v>
      </c>
      <c r="G33" s="770" t="s">
        <v>391</v>
      </c>
      <c r="H33" s="770" t="s">
        <v>391</v>
      </c>
      <c r="I33" s="771" t="s">
        <v>391</v>
      </c>
      <c r="J33" s="758" t="s">
        <v>391</v>
      </c>
      <c r="K33" s="538" t="s">
        <v>391</v>
      </c>
      <c r="L33" s="763" t="s">
        <v>391</v>
      </c>
      <c r="M33" s="762" t="s">
        <v>391</v>
      </c>
      <c r="N33" s="762" t="s">
        <v>391</v>
      </c>
      <c r="O33" s="762" t="s">
        <v>391</v>
      </c>
      <c r="P33" s="762" t="s">
        <v>391</v>
      </c>
      <c r="Q33" s="763" t="s">
        <v>391</v>
      </c>
    </row>
    <row r="34" spans="1:17" s="163" customFormat="1" ht="14.1" customHeight="1" x14ac:dyDescent="0.2">
      <c r="A34" s="161" t="s">
        <v>173</v>
      </c>
      <c r="B34" s="908"/>
      <c r="C34" s="674">
        <v>1</v>
      </c>
      <c r="D34" s="722" t="s">
        <v>391</v>
      </c>
      <c r="E34" s="758" t="s">
        <v>391</v>
      </c>
      <c r="F34" s="770" t="s">
        <v>391</v>
      </c>
      <c r="G34" s="770" t="s">
        <v>391</v>
      </c>
      <c r="H34" s="770" t="s">
        <v>391</v>
      </c>
      <c r="I34" s="771" t="s">
        <v>391</v>
      </c>
      <c r="J34" s="758" t="s">
        <v>391</v>
      </c>
      <c r="K34" s="538" t="s">
        <v>391</v>
      </c>
      <c r="L34" s="763" t="s">
        <v>391</v>
      </c>
      <c r="M34" s="762" t="s">
        <v>391</v>
      </c>
      <c r="N34" s="762" t="s">
        <v>391</v>
      </c>
      <c r="O34" s="762" t="s">
        <v>391</v>
      </c>
      <c r="P34" s="762" t="s">
        <v>391</v>
      </c>
      <c r="Q34" s="763" t="s">
        <v>391</v>
      </c>
    </row>
    <row r="35" spans="1:17" s="163" customFormat="1" ht="14.1" customHeight="1" x14ac:dyDescent="0.2">
      <c r="A35" s="161" t="s">
        <v>174</v>
      </c>
      <c r="B35" s="908" t="s">
        <v>49</v>
      </c>
      <c r="C35" s="674">
        <v>16</v>
      </c>
      <c r="D35" s="722">
        <v>3558</v>
      </c>
      <c r="E35" s="758">
        <v>3</v>
      </c>
      <c r="F35" s="770">
        <v>13.0099</v>
      </c>
      <c r="G35" s="770">
        <v>0.23100000000000001</v>
      </c>
      <c r="H35" s="770">
        <v>5.8999999999999997E-2</v>
      </c>
      <c r="I35" s="771">
        <v>0.628</v>
      </c>
      <c r="J35" s="758">
        <v>3</v>
      </c>
      <c r="K35" s="538" t="s">
        <v>391</v>
      </c>
      <c r="L35" s="763" t="s">
        <v>391</v>
      </c>
      <c r="M35" s="762" t="s">
        <v>391</v>
      </c>
      <c r="N35" s="762" t="s">
        <v>391</v>
      </c>
      <c r="O35" s="762" t="s">
        <v>391</v>
      </c>
      <c r="P35" s="762" t="s">
        <v>391</v>
      </c>
      <c r="Q35" s="763" t="s">
        <v>391</v>
      </c>
    </row>
    <row r="36" spans="1:17" s="163" customFormat="1" ht="14.1" customHeight="1" x14ac:dyDescent="0.2">
      <c r="A36" s="161" t="s">
        <v>175</v>
      </c>
      <c r="B36" s="908" t="s">
        <v>50</v>
      </c>
      <c r="C36" s="674">
        <v>2</v>
      </c>
      <c r="D36" s="722" t="s">
        <v>391</v>
      </c>
      <c r="E36" s="758" t="s">
        <v>391</v>
      </c>
      <c r="F36" s="770" t="s">
        <v>391</v>
      </c>
      <c r="G36" s="770" t="s">
        <v>391</v>
      </c>
      <c r="H36" s="770" t="s">
        <v>391</v>
      </c>
      <c r="I36" s="771" t="s">
        <v>391</v>
      </c>
      <c r="J36" s="758" t="s">
        <v>391</v>
      </c>
      <c r="K36" s="538" t="s">
        <v>391</v>
      </c>
      <c r="L36" s="763" t="s">
        <v>391</v>
      </c>
      <c r="M36" s="762" t="s">
        <v>391</v>
      </c>
      <c r="N36" s="762" t="s">
        <v>391</v>
      </c>
      <c r="O36" s="762" t="s">
        <v>391</v>
      </c>
      <c r="P36" s="762" t="s">
        <v>391</v>
      </c>
      <c r="Q36" s="763" t="s">
        <v>391</v>
      </c>
    </row>
    <row r="37" spans="1:17" s="163" customFormat="1" ht="14.1" customHeight="1" x14ac:dyDescent="0.2">
      <c r="A37" s="161" t="s">
        <v>176</v>
      </c>
      <c r="B37" s="420" t="s">
        <v>50</v>
      </c>
      <c r="C37" s="674">
        <v>9</v>
      </c>
      <c r="D37" s="722">
        <v>832</v>
      </c>
      <c r="E37" s="758">
        <v>6</v>
      </c>
      <c r="F37" s="770">
        <v>3.3226</v>
      </c>
      <c r="G37" s="770">
        <v>1.806</v>
      </c>
      <c r="H37" s="770">
        <v>0.73199999999999998</v>
      </c>
      <c r="I37" s="771">
        <v>3.7559999999999998</v>
      </c>
      <c r="J37" s="758" t="s">
        <v>391</v>
      </c>
      <c r="K37" s="538" t="s">
        <v>391</v>
      </c>
      <c r="L37" s="763" t="s">
        <v>391</v>
      </c>
      <c r="M37" s="762" t="s">
        <v>391</v>
      </c>
      <c r="N37" s="762" t="s">
        <v>391</v>
      </c>
      <c r="O37" s="762" t="s">
        <v>391</v>
      </c>
      <c r="P37" s="762" t="s">
        <v>391</v>
      </c>
      <c r="Q37" s="763" t="s">
        <v>391</v>
      </c>
    </row>
    <row r="38" spans="1:17" s="163" customFormat="1" ht="14.1" customHeight="1" x14ac:dyDescent="0.2">
      <c r="A38" s="161" t="s">
        <v>177</v>
      </c>
      <c r="B38" s="908" t="s">
        <v>50</v>
      </c>
      <c r="C38" s="674">
        <v>0</v>
      </c>
      <c r="D38" s="722" t="s">
        <v>391</v>
      </c>
      <c r="E38" s="758" t="s">
        <v>391</v>
      </c>
      <c r="F38" s="770" t="s">
        <v>391</v>
      </c>
      <c r="G38" s="770" t="s">
        <v>391</v>
      </c>
      <c r="H38" s="770" t="s">
        <v>391</v>
      </c>
      <c r="I38" s="771" t="s">
        <v>391</v>
      </c>
      <c r="J38" s="758" t="s">
        <v>391</v>
      </c>
      <c r="K38" s="538" t="s">
        <v>391</v>
      </c>
      <c r="L38" s="763" t="s">
        <v>391</v>
      </c>
      <c r="M38" s="762" t="s">
        <v>391</v>
      </c>
      <c r="N38" s="762" t="s">
        <v>391</v>
      </c>
      <c r="O38" s="762" t="s">
        <v>391</v>
      </c>
      <c r="P38" s="762" t="s">
        <v>391</v>
      </c>
      <c r="Q38" s="763" t="s">
        <v>391</v>
      </c>
    </row>
    <row r="39" spans="1:17" s="163" customFormat="1" ht="14.1" customHeight="1" x14ac:dyDescent="0.2">
      <c r="A39" s="161" t="s">
        <v>178</v>
      </c>
      <c r="B39" s="908" t="s">
        <v>50</v>
      </c>
      <c r="C39" s="674">
        <v>31</v>
      </c>
      <c r="D39" s="722">
        <v>5202</v>
      </c>
      <c r="E39" s="758">
        <v>10</v>
      </c>
      <c r="F39" s="770">
        <v>18.973700000000001</v>
      </c>
      <c r="G39" s="770">
        <v>0.52700000000000002</v>
      </c>
      <c r="H39" s="770">
        <v>0.26800000000000002</v>
      </c>
      <c r="I39" s="771">
        <v>0.93899999999999995</v>
      </c>
      <c r="J39" s="758">
        <v>5</v>
      </c>
      <c r="K39" s="538" t="s">
        <v>391</v>
      </c>
      <c r="L39" s="763" t="s">
        <v>391</v>
      </c>
      <c r="M39" s="762" t="s">
        <v>391</v>
      </c>
      <c r="N39" s="762" t="s">
        <v>391</v>
      </c>
      <c r="O39" s="762" t="s">
        <v>391</v>
      </c>
      <c r="P39" s="762" t="s">
        <v>391</v>
      </c>
      <c r="Q39" s="763" t="s">
        <v>391</v>
      </c>
    </row>
    <row r="40" spans="1:17" s="163" customFormat="1" ht="14.1" customHeight="1" x14ac:dyDescent="0.2">
      <c r="A40" s="161" t="s">
        <v>179</v>
      </c>
      <c r="B40" s="908"/>
      <c r="C40" s="674">
        <v>5</v>
      </c>
      <c r="D40" s="722">
        <v>1008</v>
      </c>
      <c r="E40" s="601">
        <v>6</v>
      </c>
      <c r="F40" s="772">
        <v>4.3108000000000004</v>
      </c>
      <c r="G40" s="772">
        <v>1.3919999999999999</v>
      </c>
      <c r="H40" s="773">
        <v>0.56399999999999995</v>
      </c>
      <c r="I40" s="774">
        <v>2.895</v>
      </c>
      <c r="J40" s="145">
        <v>1</v>
      </c>
      <c r="K40" s="538" t="s">
        <v>391</v>
      </c>
      <c r="L40" s="763" t="s">
        <v>391</v>
      </c>
      <c r="M40" s="762" t="s">
        <v>391</v>
      </c>
      <c r="N40" s="762" t="s">
        <v>391</v>
      </c>
      <c r="O40" s="762" t="s">
        <v>391</v>
      </c>
      <c r="P40" s="762" t="s">
        <v>391</v>
      </c>
      <c r="Q40" s="763" t="s">
        <v>391</v>
      </c>
    </row>
    <row r="41" spans="1:17" s="163" customFormat="1" ht="14.1" customHeight="1" x14ac:dyDescent="0.2">
      <c r="A41" s="161" t="s">
        <v>180</v>
      </c>
      <c r="B41" s="908" t="s">
        <v>50</v>
      </c>
      <c r="C41" s="674">
        <v>0</v>
      </c>
      <c r="D41" s="722" t="s">
        <v>391</v>
      </c>
      <c r="E41" s="758" t="s">
        <v>391</v>
      </c>
      <c r="F41" s="770" t="s">
        <v>391</v>
      </c>
      <c r="G41" s="770" t="s">
        <v>391</v>
      </c>
      <c r="H41" s="770" t="s">
        <v>391</v>
      </c>
      <c r="I41" s="771" t="s">
        <v>391</v>
      </c>
      <c r="J41" s="758" t="s">
        <v>391</v>
      </c>
      <c r="K41" s="538" t="s">
        <v>391</v>
      </c>
      <c r="L41" s="763" t="s">
        <v>391</v>
      </c>
      <c r="M41" s="762" t="s">
        <v>391</v>
      </c>
      <c r="N41" s="762" t="s">
        <v>391</v>
      </c>
      <c r="O41" s="762" t="s">
        <v>391</v>
      </c>
      <c r="P41" s="762" t="s">
        <v>391</v>
      </c>
      <c r="Q41" s="763" t="s">
        <v>391</v>
      </c>
    </row>
    <row r="42" spans="1:17" s="163" customFormat="1" ht="14.1" customHeight="1" x14ac:dyDescent="0.2">
      <c r="A42" s="161" t="s">
        <v>181</v>
      </c>
      <c r="B42" s="908" t="s">
        <v>50</v>
      </c>
      <c r="C42" s="674">
        <v>22</v>
      </c>
      <c r="D42" s="722">
        <v>3271</v>
      </c>
      <c r="E42" s="601">
        <v>13</v>
      </c>
      <c r="F42" s="772">
        <v>12.7499</v>
      </c>
      <c r="G42" s="772">
        <v>1.02</v>
      </c>
      <c r="H42" s="773">
        <v>0.56699999999999995</v>
      </c>
      <c r="I42" s="774">
        <v>1.7</v>
      </c>
      <c r="J42" s="145">
        <v>4</v>
      </c>
      <c r="K42" s="538" t="s">
        <v>391</v>
      </c>
      <c r="L42" s="763" t="s">
        <v>391</v>
      </c>
      <c r="M42" s="762" t="s">
        <v>391</v>
      </c>
      <c r="N42" s="762" t="s">
        <v>391</v>
      </c>
      <c r="O42" s="762" t="s">
        <v>391</v>
      </c>
      <c r="P42" s="762" t="s">
        <v>391</v>
      </c>
      <c r="Q42" s="763" t="s">
        <v>391</v>
      </c>
    </row>
    <row r="43" spans="1:17" s="163" customFormat="1" ht="14.1" customHeight="1" x14ac:dyDescent="0.2">
      <c r="A43" s="161" t="s">
        <v>182</v>
      </c>
      <c r="B43" s="908" t="s">
        <v>50</v>
      </c>
      <c r="C43" s="674">
        <v>1</v>
      </c>
      <c r="D43" s="722" t="s">
        <v>391</v>
      </c>
      <c r="E43" s="758" t="s">
        <v>391</v>
      </c>
      <c r="F43" s="770" t="s">
        <v>391</v>
      </c>
      <c r="G43" s="770" t="s">
        <v>391</v>
      </c>
      <c r="H43" s="770" t="s">
        <v>391</v>
      </c>
      <c r="I43" s="771" t="s">
        <v>391</v>
      </c>
      <c r="J43" s="758" t="s">
        <v>391</v>
      </c>
      <c r="K43" s="538" t="s">
        <v>391</v>
      </c>
      <c r="L43" s="763" t="s">
        <v>391</v>
      </c>
      <c r="M43" s="762" t="s">
        <v>391</v>
      </c>
      <c r="N43" s="762" t="s">
        <v>391</v>
      </c>
      <c r="O43" s="762" t="s">
        <v>391</v>
      </c>
      <c r="P43" s="762" t="s">
        <v>391</v>
      </c>
      <c r="Q43" s="763" t="s">
        <v>391</v>
      </c>
    </row>
    <row r="44" spans="1:17" s="163" customFormat="1" ht="14.1" customHeight="1" x14ac:dyDescent="0.2">
      <c r="A44" s="161" t="s">
        <v>183</v>
      </c>
      <c r="B44" s="908" t="s">
        <v>50</v>
      </c>
      <c r="C44" s="674">
        <v>24</v>
      </c>
      <c r="D44" s="722">
        <v>3931</v>
      </c>
      <c r="E44" s="601">
        <v>11</v>
      </c>
      <c r="F44" s="772">
        <v>14.5379</v>
      </c>
      <c r="G44" s="772">
        <v>0.75700000000000001</v>
      </c>
      <c r="H44" s="773">
        <v>0.39800000000000002</v>
      </c>
      <c r="I44" s="774">
        <v>1.3149999999999999</v>
      </c>
      <c r="J44" s="145">
        <v>5</v>
      </c>
      <c r="K44" s="538" t="s">
        <v>391</v>
      </c>
      <c r="L44" s="763" t="s">
        <v>391</v>
      </c>
      <c r="M44" s="762" t="s">
        <v>391</v>
      </c>
      <c r="N44" s="762" t="s">
        <v>391</v>
      </c>
      <c r="O44" s="762" t="s">
        <v>391</v>
      </c>
      <c r="P44" s="762" t="s">
        <v>391</v>
      </c>
      <c r="Q44" s="763" t="s">
        <v>391</v>
      </c>
    </row>
    <row r="45" spans="1:17" s="163" customFormat="1" ht="14.1" customHeight="1" x14ac:dyDescent="0.2">
      <c r="A45" s="161" t="s">
        <v>184</v>
      </c>
      <c r="B45" s="908" t="s">
        <v>49</v>
      </c>
      <c r="C45" s="674">
        <v>55</v>
      </c>
      <c r="D45" s="722">
        <v>11094</v>
      </c>
      <c r="E45" s="601">
        <v>38</v>
      </c>
      <c r="F45" s="772">
        <v>44.112699999999997</v>
      </c>
      <c r="G45" s="772">
        <v>0.86099999999999999</v>
      </c>
      <c r="H45" s="773">
        <v>0.61799999999999999</v>
      </c>
      <c r="I45" s="774">
        <v>1.17</v>
      </c>
      <c r="J45" s="145">
        <v>12</v>
      </c>
      <c r="K45" s="538">
        <v>0.08</v>
      </c>
      <c r="L45" s="763">
        <v>0</v>
      </c>
      <c r="M45" s="762" t="s">
        <v>391</v>
      </c>
      <c r="N45" s="762" t="s">
        <v>391</v>
      </c>
      <c r="O45" s="762" t="s">
        <v>391</v>
      </c>
      <c r="P45" s="762" t="s">
        <v>391</v>
      </c>
      <c r="Q45" s="763" t="s">
        <v>391</v>
      </c>
    </row>
    <row r="46" spans="1:17" s="163" customFormat="1" ht="14.1" customHeight="1" x14ac:dyDescent="0.2">
      <c r="A46" s="161" t="s">
        <v>185</v>
      </c>
      <c r="B46" s="908"/>
      <c r="C46" s="674">
        <v>0</v>
      </c>
      <c r="D46" s="722" t="s">
        <v>391</v>
      </c>
      <c r="E46" s="758" t="s">
        <v>391</v>
      </c>
      <c r="F46" s="770" t="s">
        <v>391</v>
      </c>
      <c r="G46" s="770" t="s">
        <v>391</v>
      </c>
      <c r="H46" s="770" t="s">
        <v>391</v>
      </c>
      <c r="I46" s="771" t="s">
        <v>391</v>
      </c>
      <c r="J46" s="758" t="s">
        <v>391</v>
      </c>
      <c r="K46" s="538" t="s">
        <v>391</v>
      </c>
      <c r="L46" s="763" t="s">
        <v>391</v>
      </c>
      <c r="M46" s="762" t="s">
        <v>391</v>
      </c>
      <c r="N46" s="762" t="s">
        <v>391</v>
      </c>
      <c r="O46" s="762" t="s">
        <v>391</v>
      </c>
      <c r="P46" s="762" t="s">
        <v>391</v>
      </c>
      <c r="Q46" s="763" t="s">
        <v>391</v>
      </c>
    </row>
    <row r="47" spans="1:17" s="163" customFormat="1" ht="14.1" customHeight="1" x14ac:dyDescent="0.2">
      <c r="A47" s="161" t="s">
        <v>186</v>
      </c>
      <c r="B47" s="908" t="s">
        <v>50</v>
      </c>
      <c r="C47" s="674">
        <v>1</v>
      </c>
      <c r="D47" s="722" t="s">
        <v>391</v>
      </c>
      <c r="E47" s="758" t="s">
        <v>391</v>
      </c>
      <c r="F47" s="770" t="s">
        <v>391</v>
      </c>
      <c r="G47" s="770" t="s">
        <v>391</v>
      </c>
      <c r="H47" s="770" t="s">
        <v>391</v>
      </c>
      <c r="I47" s="771" t="s">
        <v>391</v>
      </c>
      <c r="J47" s="758" t="s">
        <v>391</v>
      </c>
      <c r="K47" s="538" t="s">
        <v>391</v>
      </c>
      <c r="L47" s="763" t="s">
        <v>391</v>
      </c>
      <c r="M47" s="762" t="s">
        <v>391</v>
      </c>
      <c r="N47" s="762" t="s">
        <v>391</v>
      </c>
      <c r="O47" s="762" t="s">
        <v>391</v>
      </c>
      <c r="P47" s="762" t="s">
        <v>391</v>
      </c>
      <c r="Q47" s="763" t="s">
        <v>391</v>
      </c>
    </row>
    <row r="48" spans="1:17" s="163" customFormat="1" ht="14.1" customHeight="1" x14ac:dyDescent="0.2">
      <c r="A48" s="161" t="s">
        <v>187</v>
      </c>
      <c r="B48" s="908" t="s">
        <v>50</v>
      </c>
      <c r="C48" s="674">
        <v>5</v>
      </c>
      <c r="D48" s="722">
        <v>1375</v>
      </c>
      <c r="E48" s="758">
        <v>8</v>
      </c>
      <c r="F48" s="770">
        <v>6.2938000000000001</v>
      </c>
      <c r="G48" s="770">
        <v>1.2709999999999999</v>
      </c>
      <c r="H48" s="770">
        <v>0.59</v>
      </c>
      <c r="I48" s="771">
        <v>2.4140000000000001</v>
      </c>
      <c r="J48" s="758">
        <v>2</v>
      </c>
      <c r="K48" s="538" t="s">
        <v>391</v>
      </c>
      <c r="L48" s="763" t="s">
        <v>391</v>
      </c>
      <c r="M48" s="762" t="s">
        <v>391</v>
      </c>
      <c r="N48" s="762" t="s">
        <v>391</v>
      </c>
      <c r="O48" s="762" t="s">
        <v>391</v>
      </c>
      <c r="P48" s="762" t="s">
        <v>391</v>
      </c>
      <c r="Q48" s="763" t="s">
        <v>391</v>
      </c>
    </row>
    <row r="49" spans="1:17" s="163" customFormat="1" ht="14.1" customHeight="1" x14ac:dyDescent="0.2">
      <c r="A49" s="161" t="s">
        <v>188</v>
      </c>
      <c r="B49" s="908" t="s">
        <v>50</v>
      </c>
      <c r="C49" s="674">
        <v>1</v>
      </c>
      <c r="D49" s="722" t="s">
        <v>391</v>
      </c>
      <c r="E49" s="758" t="s">
        <v>391</v>
      </c>
      <c r="F49" s="770" t="s">
        <v>391</v>
      </c>
      <c r="G49" s="770" t="s">
        <v>391</v>
      </c>
      <c r="H49" s="770" t="s">
        <v>391</v>
      </c>
      <c r="I49" s="771" t="s">
        <v>391</v>
      </c>
      <c r="J49" s="758" t="s">
        <v>391</v>
      </c>
      <c r="K49" s="538" t="s">
        <v>391</v>
      </c>
      <c r="L49" s="763" t="s">
        <v>391</v>
      </c>
      <c r="M49" s="762" t="s">
        <v>391</v>
      </c>
      <c r="N49" s="762" t="s">
        <v>391</v>
      </c>
      <c r="O49" s="762" t="s">
        <v>391</v>
      </c>
      <c r="P49" s="762" t="s">
        <v>391</v>
      </c>
      <c r="Q49" s="763" t="s">
        <v>391</v>
      </c>
    </row>
    <row r="50" spans="1:17" s="163" customFormat="1" ht="14.1" customHeight="1" x14ac:dyDescent="0.2">
      <c r="A50" s="161" t="s">
        <v>189</v>
      </c>
      <c r="B50" s="908" t="s">
        <v>50</v>
      </c>
      <c r="C50" s="674">
        <v>6</v>
      </c>
      <c r="D50" s="722">
        <v>1299</v>
      </c>
      <c r="E50" s="758">
        <v>3</v>
      </c>
      <c r="F50" s="770">
        <v>5.6978</v>
      </c>
      <c r="G50" s="770">
        <v>0.52700000000000002</v>
      </c>
      <c r="H50" s="770">
        <v>0.13400000000000001</v>
      </c>
      <c r="I50" s="771">
        <v>1.4330000000000001</v>
      </c>
      <c r="J50" s="758">
        <v>1</v>
      </c>
      <c r="K50" s="538" t="s">
        <v>391</v>
      </c>
      <c r="L50" s="763" t="s">
        <v>391</v>
      </c>
      <c r="M50" s="762" t="s">
        <v>391</v>
      </c>
      <c r="N50" s="762" t="s">
        <v>391</v>
      </c>
      <c r="O50" s="762" t="s">
        <v>391</v>
      </c>
      <c r="P50" s="762" t="s">
        <v>391</v>
      </c>
      <c r="Q50" s="763" t="s">
        <v>391</v>
      </c>
    </row>
    <row r="51" spans="1:17" s="163" customFormat="1" ht="14.1" customHeight="1" x14ac:dyDescent="0.2">
      <c r="A51" s="161" t="s">
        <v>190</v>
      </c>
      <c r="B51" s="908"/>
      <c r="C51" s="674">
        <v>49</v>
      </c>
      <c r="D51" s="722">
        <v>5959</v>
      </c>
      <c r="E51" s="601">
        <v>14</v>
      </c>
      <c r="F51" s="772">
        <v>22.288</v>
      </c>
      <c r="G51" s="772">
        <v>0.628</v>
      </c>
      <c r="H51" s="773">
        <v>0.35799999999999998</v>
      </c>
      <c r="I51" s="774">
        <v>1.0289999999999999</v>
      </c>
      <c r="J51" s="145">
        <v>7</v>
      </c>
      <c r="K51" s="538" t="s">
        <v>391</v>
      </c>
      <c r="L51" s="763" t="s">
        <v>391</v>
      </c>
      <c r="M51" s="762" t="s">
        <v>391</v>
      </c>
      <c r="N51" s="762" t="s">
        <v>391</v>
      </c>
      <c r="O51" s="762" t="s">
        <v>391</v>
      </c>
      <c r="P51" s="762" t="s">
        <v>391</v>
      </c>
      <c r="Q51" s="763" t="s">
        <v>391</v>
      </c>
    </row>
    <row r="52" spans="1:17" s="163" customFormat="1" ht="14.1" customHeight="1" x14ac:dyDescent="0.2">
      <c r="A52" s="161" t="s">
        <v>191</v>
      </c>
      <c r="B52" s="908"/>
      <c r="C52" s="674">
        <v>0</v>
      </c>
      <c r="D52" s="722" t="s">
        <v>391</v>
      </c>
      <c r="E52" s="758" t="s">
        <v>391</v>
      </c>
      <c r="F52" s="770" t="s">
        <v>391</v>
      </c>
      <c r="G52" s="770" t="s">
        <v>391</v>
      </c>
      <c r="H52" s="770" t="s">
        <v>391</v>
      </c>
      <c r="I52" s="771" t="s">
        <v>391</v>
      </c>
      <c r="J52" s="758" t="s">
        <v>391</v>
      </c>
      <c r="K52" s="538" t="s">
        <v>391</v>
      </c>
      <c r="L52" s="763" t="s">
        <v>391</v>
      </c>
      <c r="M52" s="762" t="s">
        <v>391</v>
      </c>
      <c r="N52" s="762" t="s">
        <v>391</v>
      </c>
      <c r="O52" s="762" t="s">
        <v>391</v>
      </c>
      <c r="P52" s="762" t="s">
        <v>391</v>
      </c>
      <c r="Q52" s="763" t="s">
        <v>391</v>
      </c>
    </row>
    <row r="53" spans="1:17" s="163" customFormat="1" ht="14.1" customHeight="1" x14ac:dyDescent="0.2">
      <c r="A53" s="161" t="s">
        <v>192</v>
      </c>
      <c r="B53" s="908" t="s">
        <v>50</v>
      </c>
      <c r="C53" s="674">
        <v>0</v>
      </c>
      <c r="D53" s="722" t="s">
        <v>391</v>
      </c>
      <c r="E53" s="758" t="s">
        <v>391</v>
      </c>
      <c r="F53" s="770" t="s">
        <v>391</v>
      </c>
      <c r="G53" s="770" t="s">
        <v>391</v>
      </c>
      <c r="H53" s="770" t="s">
        <v>391</v>
      </c>
      <c r="I53" s="771" t="s">
        <v>391</v>
      </c>
      <c r="J53" s="758" t="s">
        <v>391</v>
      </c>
      <c r="K53" s="538" t="s">
        <v>391</v>
      </c>
      <c r="L53" s="763" t="s">
        <v>391</v>
      </c>
      <c r="M53" s="762" t="s">
        <v>391</v>
      </c>
      <c r="N53" s="762" t="s">
        <v>391</v>
      </c>
      <c r="O53" s="762" t="s">
        <v>391</v>
      </c>
      <c r="P53" s="762" t="s">
        <v>391</v>
      </c>
      <c r="Q53" s="763" t="s">
        <v>391</v>
      </c>
    </row>
    <row r="54" spans="1:17" s="163" customFormat="1" ht="14.1" customHeight="1" x14ac:dyDescent="0.2">
      <c r="A54" s="161" t="s">
        <v>193</v>
      </c>
      <c r="B54" s="908"/>
      <c r="C54" s="674">
        <v>0</v>
      </c>
      <c r="D54" s="722" t="s">
        <v>391</v>
      </c>
      <c r="E54" s="758" t="s">
        <v>391</v>
      </c>
      <c r="F54" s="770" t="s">
        <v>391</v>
      </c>
      <c r="G54" s="770" t="s">
        <v>391</v>
      </c>
      <c r="H54" s="770" t="s">
        <v>391</v>
      </c>
      <c r="I54" s="771" t="s">
        <v>391</v>
      </c>
      <c r="J54" s="758" t="s">
        <v>391</v>
      </c>
      <c r="K54" s="538" t="s">
        <v>391</v>
      </c>
      <c r="L54" s="763" t="s">
        <v>391</v>
      </c>
      <c r="M54" s="762" t="s">
        <v>391</v>
      </c>
      <c r="N54" s="762" t="s">
        <v>391</v>
      </c>
      <c r="O54" s="762" t="s">
        <v>391</v>
      </c>
      <c r="P54" s="762" t="s">
        <v>391</v>
      </c>
      <c r="Q54" s="763" t="s">
        <v>391</v>
      </c>
    </row>
    <row r="55" spans="1:17" s="163" customFormat="1" ht="14.1" customHeight="1" x14ac:dyDescent="0.2">
      <c r="A55" s="161" t="s">
        <v>194</v>
      </c>
      <c r="B55" s="908" t="s">
        <v>50</v>
      </c>
      <c r="C55" s="674">
        <v>13</v>
      </c>
      <c r="D55" s="722">
        <v>2041</v>
      </c>
      <c r="E55" s="758">
        <v>4</v>
      </c>
      <c r="F55" s="770">
        <v>8.1771999999999991</v>
      </c>
      <c r="G55" s="770">
        <v>0.48899999999999999</v>
      </c>
      <c r="H55" s="770">
        <v>0.155</v>
      </c>
      <c r="I55" s="771">
        <v>1.18</v>
      </c>
      <c r="J55" s="758">
        <v>3</v>
      </c>
      <c r="K55" s="538" t="s">
        <v>391</v>
      </c>
      <c r="L55" s="763" t="s">
        <v>391</v>
      </c>
      <c r="M55" s="762" t="s">
        <v>391</v>
      </c>
      <c r="N55" s="762" t="s">
        <v>391</v>
      </c>
      <c r="O55" s="762" t="s">
        <v>391</v>
      </c>
      <c r="P55" s="762" t="s">
        <v>391</v>
      </c>
      <c r="Q55" s="763" t="s">
        <v>391</v>
      </c>
    </row>
    <row r="56" spans="1:17" s="163" customFormat="1" ht="14.1" customHeight="1" x14ac:dyDescent="0.2">
      <c r="A56" s="161" t="s">
        <v>195</v>
      </c>
      <c r="B56" s="908" t="s">
        <v>50</v>
      </c>
      <c r="C56" s="674">
        <v>11</v>
      </c>
      <c r="D56" s="812">
        <v>2617</v>
      </c>
      <c r="E56" s="601">
        <v>9</v>
      </c>
      <c r="F56" s="772">
        <v>8.6366999999999994</v>
      </c>
      <c r="G56" s="772">
        <v>1.042</v>
      </c>
      <c r="H56" s="773">
        <v>0.50800000000000001</v>
      </c>
      <c r="I56" s="774">
        <v>1.9119999999999999</v>
      </c>
      <c r="J56" s="145">
        <v>3</v>
      </c>
      <c r="K56" s="538" t="s">
        <v>391</v>
      </c>
      <c r="L56" s="763" t="s">
        <v>391</v>
      </c>
      <c r="M56" s="762" t="s">
        <v>391</v>
      </c>
      <c r="N56" s="762" t="s">
        <v>391</v>
      </c>
      <c r="O56" s="762" t="s">
        <v>391</v>
      </c>
      <c r="P56" s="762" t="s">
        <v>391</v>
      </c>
      <c r="Q56" s="763" t="s">
        <v>391</v>
      </c>
    </row>
    <row r="57" spans="1:17" s="163" customFormat="1" ht="14.1" customHeight="1" x14ac:dyDescent="0.2">
      <c r="A57" s="161" t="s">
        <v>196</v>
      </c>
      <c r="B57" s="908" t="s">
        <v>50</v>
      </c>
      <c r="C57" s="674">
        <v>1</v>
      </c>
      <c r="D57" s="722" t="s">
        <v>391</v>
      </c>
      <c r="E57" s="758" t="s">
        <v>391</v>
      </c>
      <c r="F57" s="770" t="s">
        <v>391</v>
      </c>
      <c r="G57" s="770" t="s">
        <v>391</v>
      </c>
      <c r="H57" s="770" t="s">
        <v>391</v>
      </c>
      <c r="I57" s="771" t="s">
        <v>391</v>
      </c>
      <c r="J57" s="758" t="s">
        <v>391</v>
      </c>
      <c r="K57" s="538" t="s">
        <v>391</v>
      </c>
      <c r="L57" s="763" t="s">
        <v>391</v>
      </c>
      <c r="M57" s="762" t="s">
        <v>391</v>
      </c>
      <c r="N57" s="762" t="s">
        <v>391</v>
      </c>
      <c r="O57" s="762" t="s">
        <v>391</v>
      </c>
      <c r="P57" s="762" t="s">
        <v>391</v>
      </c>
      <c r="Q57" s="763" t="s">
        <v>391</v>
      </c>
    </row>
    <row r="58" spans="1:17" s="163" customFormat="1" ht="14.1" customHeight="1" x14ac:dyDescent="0.2">
      <c r="A58" s="161" t="s">
        <v>197</v>
      </c>
      <c r="B58" s="908" t="s">
        <v>50</v>
      </c>
      <c r="C58" s="674">
        <v>12</v>
      </c>
      <c r="D58" s="722">
        <v>2168</v>
      </c>
      <c r="E58" s="758">
        <v>8</v>
      </c>
      <c r="F58" s="770">
        <v>8.3765999999999998</v>
      </c>
      <c r="G58" s="770">
        <v>0.95499999999999996</v>
      </c>
      <c r="H58" s="770">
        <v>0.44400000000000001</v>
      </c>
      <c r="I58" s="771">
        <v>1.8140000000000001</v>
      </c>
      <c r="J58" s="758">
        <v>3</v>
      </c>
      <c r="K58" s="538" t="s">
        <v>391</v>
      </c>
      <c r="L58" s="763" t="s">
        <v>391</v>
      </c>
      <c r="M58" s="762" t="s">
        <v>391</v>
      </c>
      <c r="N58" s="762" t="s">
        <v>391</v>
      </c>
      <c r="O58" s="762" t="s">
        <v>391</v>
      </c>
      <c r="P58" s="762" t="s">
        <v>391</v>
      </c>
      <c r="Q58" s="763" t="s">
        <v>391</v>
      </c>
    </row>
    <row r="59" spans="1:17" s="163" customFormat="1" ht="14.1" customHeight="1" x14ac:dyDescent="0.2">
      <c r="A59" s="744" t="s">
        <v>198</v>
      </c>
      <c r="B59" s="932" t="s">
        <v>50</v>
      </c>
      <c r="C59" s="674">
        <v>0</v>
      </c>
      <c r="D59" s="722" t="s">
        <v>391</v>
      </c>
      <c r="E59" s="758" t="s">
        <v>391</v>
      </c>
      <c r="F59" s="770" t="s">
        <v>391</v>
      </c>
      <c r="G59" s="770" t="s">
        <v>391</v>
      </c>
      <c r="H59" s="770" t="s">
        <v>391</v>
      </c>
      <c r="I59" s="771" t="s">
        <v>391</v>
      </c>
      <c r="J59" s="758" t="s">
        <v>391</v>
      </c>
      <c r="K59" s="538" t="s">
        <v>391</v>
      </c>
      <c r="L59" s="763" t="s">
        <v>391</v>
      </c>
      <c r="M59" s="762" t="s">
        <v>391</v>
      </c>
      <c r="N59" s="762" t="s">
        <v>391</v>
      </c>
      <c r="O59" s="762" t="s">
        <v>391</v>
      </c>
      <c r="P59" s="762" t="s">
        <v>391</v>
      </c>
      <c r="Q59" s="763" t="s">
        <v>391</v>
      </c>
    </row>
    <row r="60" spans="1:17" s="163" customFormat="1" ht="14.1" customHeight="1" x14ac:dyDescent="0.2">
      <c r="A60" s="164" t="s">
        <v>199</v>
      </c>
      <c r="B60" s="914"/>
      <c r="C60" s="646">
        <v>635</v>
      </c>
      <c r="D60" s="753">
        <v>111234</v>
      </c>
      <c r="E60" s="775">
        <v>311</v>
      </c>
      <c r="F60" s="993">
        <v>417.65899999999999</v>
      </c>
      <c r="G60" s="993">
        <v>0.745</v>
      </c>
      <c r="H60" s="993">
        <v>0.66500000000000004</v>
      </c>
      <c r="I60" s="994">
        <v>0.83099999999999996</v>
      </c>
      <c r="J60" s="775">
        <v>125</v>
      </c>
      <c r="K60" s="539">
        <v>0.02</v>
      </c>
      <c r="L60" s="539">
        <v>0.01</v>
      </c>
      <c r="M60" s="776">
        <v>0</v>
      </c>
      <c r="N60" s="776">
        <v>0</v>
      </c>
      <c r="O60" s="776">
        <v>0.61</v>
      </c>
      <c r="P60" s="776">
        <v>1.095</v>
      </c>
      <c r="Q60" s="521">
        <v>1.8009999999999999</v>
      </c>
    </row>
    <row r="61" spans="1:17" x14ac:dyDescent="0.2">
      <c r="K61" s="143"/>
      <c r="L61" s="142"/>
      <c r="M61" s="142"/>
    </row>
    <row r="62" spans="1:17" x14ac:dyDescent="0.2">
      <c r="K62" s="143"/>
      <c r="L62" s="142"/>
      <c r="M62" s="142"/>
    </row>
    <row r="63" spans="1:17" x14ac:dyDescent="0.2">
      <c r="A63" s="82" t="s">
        <v>565</v>
      </c>
      <c r="D63" s="139"/>
      <c r="E63" s="139"/>
      <c r="H63" s="96"/>
      <c r="I63" s="96"/>
    </row>
    <row r="64" spans="1:17" x14ac:dyDescent="0.2">
      <c r="A64" s="82" t="s">
        <v>501</v>
      </c>
      <c r="D64" s="139"/>
      <c r="E64" s="139"/>
      <c r="H64" s="96"/>
      <c r="I64" s="96"/>
    </row>
    <row r="65" spans="1:13" x14ac:dyDescent="0.2">
      <c r="A65" s="140" t="s">
        <v>566</v>
      </c>
      <c r="D65" s="139"/>
      <c r="E65" s="139"/>
      <c r="H65" s="96"/>
      <c r="I65" s="96"/>
    </row>
    <row r="66" spans="1:13" x14ac:dyDescent="0.2">
      <c r="A66" s="140" t="s">
        <v>378</v>
      </c>
      <c r="K66" s="96"/>
    </row>
    <row r="67" spans="1:13" x14ac:dyDescent="0.2">
      <c r="A67" s="82" t="s">
        <v>493</v>
      </c>
    </row>
    <row r="68" spans="1:13" x14ac:dyDescent="0.2">
      <c r="A68" s="82" t="s">
        <v>567</v>
      </c>
    </row>
    <row r="69" spans="1:13" x14ac:dyDescent="0.2">
      <c r="A69" s="140" t="s">
        <v>568</v>
      </c>
      <c r="E69" s="102"/>
      <c r="F69" s="199"/>
      <c r="G69" s="199"/>
      <c r="H69" s="199"/>
      <c r="I69" s="199"/>
      <c r="J69" s="102"/>
      <c r="L69" s="102"/>
      <c r="M69" s="102"/>
    </row>
    <row r="70" spans="1:13" x14ac:dyDescent="0.2">
      <c r="A70" s="140" t="s">
        <v>569</v>
      </c>
    </row>
    <row r="71" spans="1:13" x14ac:dyDescent="0.2">
      <c r="A71" s="276" t="s">
        <v>570</v>
      </c>
    </row>
    <row r="72" spans="1:13" x14ac:dyDescent="0.2">
      <c r="A72" s="140" t="s">
        <v>487</v>
      </c>
    </row>
    <row r="73" spans="1:13" x14ac:dyDescent="0.2">
      <c r="A73" s="140"/>
    </row>
    <row r="75" spans="1:13" x14ac:dyDescent="0.2">
      <c r="A75" s="96"/>
    </row>
    <row r="76" spans="1:13" x14ac:dyDescent="0.2">
      <c r="A76" s="96"/>
    </row>
    <row r="77" spans="1:13" x14ac:dyDescent="0.2">
      <c r="A77" s="96"/>
    </row>
    <row r="78" spans="1:13" x14ac:dyDescent="0.2">
      <c r="A78" s="96"/>
    </row>
    <row r="79" spans="1:13" x14ac:dyDescent="0.2">
      <c r="A79" s="96"/>
    </row>
  </sheetData>
  <mergeCells count="7">
    <mergeCell ref="E4:F4"/>
    <mergeCell ref="H4:I4"/>
    <mergeCell ref="J4:L4"/>
    <mergeCell ref="M4:Q4"/>
    <mergeCell ref="A1:Q1"/>
    <mergeCell ref="A2:Q2"/>
    <mergeCell ref="A3:Q3"/>
  </mergeCells>
  <pageMargins left="0.7" right="0.7" top="0.75" bottom="0.75" header="0.3" footer="0.3"/>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R79"/>
  <sheetViews>
    <sheetView workbookViewId="0">
      <selection sqref="A1:Q1"/>
    </sheetView>
  </sheetViews>
  <sheetFormatPr defaultColWidth="9.140625" defaultRowHeight="12.75" x14ac:dyDescent="0.2"/>
  <cols>
    <col min="1" max="1" width="16.85546875" style="97" customWidth="1"/>
    <col min="2" max="2" width="12.7109375" style="102" customWidth="1"/>
    <col min="3" max="5" width="12.7109375" style="96" customWidth="1"/>
    <col min="6" max="7" width="12.7109375" style="139" customWidth="1"/>
    <col min="8" max="9" width="9.140625" style="139" customWidth="1"/>
    <col min="10" max="10" width="12.140625" style="96" customWidth="1"/>
    <col min="11" max="11" width="12.7109375" style="102" customWidth="1"/>
    <col min="12" max="12" width="12.7109375" style="96" customWidth="1"/>
    <col min="13" max="17" width="9.140625" style="96" customWidth="1"/>
    <col min="18" max="19" width="9.140625" style="96"/>
    <col min="20" max="20" width="6.85546875" style="96" customWidth="1"/>
    <col min="21" max="16384" width="9.140625" style="96"/>
  </cols>
  <sheetData>
    <row r="1" spans="1:18" s="97" customFormat="1" ht="13.15" customHeight="1" x14ac:dyDescent="0.2">
      <c r="A1" s="1195" t="s">
        <v>462</v>
      </c>
      <c r="B1" s="1196"/>
      <c r="C1" s="1196"/>
      <c r="D1" s="1196"/>
      <c r="E1" s="1196"/>
      <c r="F1" s="1196"/>
      <c r="G1" s="1196"/>
      <c r="H1" s="1196"/>
      <c r="I1" s="1196"/>
      <c r="J1" s="1196"/>
      <c r="K1" s="1196"/>
      <c r="L1" s="1196"/>
      <c r="M1" s="1196"/>
      <c r="N1" s="1196"/>
      <c r="O1" s="1196"/>
      <c r="P1" s="1196"/>
      <c r="Q1" s="1197"/>
    </row>
    <row r="2" spans="1:18" s="97" customFormat="1" ht="13.15" customHeight="1" x14ac:dyDescent="0.2">
      <c r="A2" s="1153" t="s">
        <v>366</v>
      </c>
      <c r="B2" s="1148"/>
      <c r="C2" s="1148"/>
      <c r="D2" s="1148"/>
      <c r="E2" s="1148"/>
      <c r="F2" s="1148"/>
      <c r="G2" s="1148"/>
      <c r="H2" s="1148"/>
      <c r="I2" s="1148"/>
      <c r="J2" s="1148"/>
      <c r="K2" s="1148"/>
      <c r="L2" s="1148"/>
      <c r="M2" s="1148"/>
      <c r="N2" s="1148"/>
      <c r="O2" s="1148"/>
      <c r="P2" s="1148"/>
      <c r="Q2" s="1198"/>
    </row>
    <row r="3" spans="1:18" s="97" customFormat="1" ht="16.149999999999999" customHeight="1" thickBot="1" x14ac:dyDescent="0.25">
      <c r="A3" s="1154" t="s">
        <v>571</v>
      </c>
      <c r="B3" s="1149"/>
      <c r="C3" s="1149"/>
      <c r="D3" s="1149"/>
      <c r="E3" s="1149"/>
      <c r="F3" s="1149"/>
      <c r="G3" s="1149"/>
      <c r="H3" s="1149"/>
      <c r="I3" s="1149"/>
      <c r="J3" s="1149"/>
      <c r="K3" s="1149"/>
      <c r="L3" s="1149"/>
      <c r="M3" s="1149"/>
      <c r="N3" s="1149"/>
      <c r="O3" s="1149"/>
      <c r="P3" s="1149"/>
      <c r="Q3" s="1199"/>
    </row>
    <row r="4" spans="1:18" s="101" customFormat="1" ht="15" thickTop="1" x14ac:dyDescent="0.2">
      <c r="A4" s="15"/>
      <c r="B4" s="187"/>
      <c r="C4" s="10"/>
      <c r="D4" s="112"/>
      <c r="E4" s="1189" t="s">
        <v>300</v>
      </c>
      <c r="F4" s="1189"/>
      <c r="G4" s="651"/>
      <c r="H4" s="1190" t="s">
        <v>239</v>
      </c>
      <c r="I4" s="1191"/>
      <c r="J4" s="1193" t="s">
        <v>240</v>
      </c>
      <c r="K4" s="1193"/>
      <c r="L4" s="1194"/>
      <c r="M4" s="1187" t="s">
        <v>387</v>
      </c>
      <c r="N4" s="1187"/>
      <c r="O4" s="1187"/>
      <c r="P4" s="1187"/>
      <c r="Q4" s="1188"/>
      <c r="R4" s="10"/>
    </row>
    <row r="5" spans="1:18" s="101" customFormat="1" ht="57" customHeight="1" x14ac:dyDescent="0.2">
      <c r="A5" s="98" t="s">
        <v>9</v>
      </c>
      <c r="B5" s="12" t="s">
        <v>369</v>
      </c>
      <c r="C5" s="24" t="s">
        <v>489</v>
      </c>
      <c r="D5" s="11" t="s">
        <v>465</v>
      </c>
      <c r="E5" s="798" t="s">
        <v>243</v>
      </c>
      <c r="F5" s="20" t="s">
        <v>244</v>
      </c>
      <c r="G5" s="20" t="s">
        <v>245</v>
      </c>
      <c r="H5" s="20" t="s">
        <v>284</v>
      </c>
      <c r="I5" s="21" t="s">
        <v>285</v>
      </c>
      <c r="J5" s="24" t="s">
        <v>466</v>
      </c>
      <c r="K5" s="24" t="s">
        <v>389</v>
      </c>
      <c r="L5" s="25" t="s">
        <v>390</v>
      </c>
      <c r="M5" s="22">
        <v>0.1</v>
      </c>
      <c r="N5" s="22">
        <v>0.25</v>
      </c>
      <c r="O5" s="19" t="s">
        <v>375</v>
      </c>
      <c r="P5" s="22">
        <v>0.75</v>
      </c>
      <c r="Q5" s="23">
        <v>0.9</v>
      </c>
    </row>
    <row r="6" spans="1:18" s="163" customFormat="1" ht="14.1" customHeight="1" x14ac:dyDescent="0.2">
      <c r="A6" s="161" t="s">
        <v>145</v>
      </c>
      <c r="B6" s="420" t="s">
        <v>50</v>
      </c>
      <c r="C6" s="87">
        <v>1</v>
      </c>
      <c r="D6" s="39" t="s">
        <v>391</v>
      </c>
      <c r="E6" s="674" t="s">
        <v>391</v>
      </c>
      <c r="F6" s="674" t="s">
        <v>391</v>
      </c>
      <c r="G6" s="29" t="s">
        <v>391</v>
      </c>
      <c r="H6" s="29" t="s">
        <v>391</v>
      </c>
      <c r="I6" s="39" t="s">
        <v>391</v>
      </c>
      <c r="J6" s="674" t="s">
        <v>391</v>
      </c>
      <c r="K6" s="29" t="s">
        <v>391</v>
      </c>
      <c r="L6" s="39" t="s">
        <v>391</v>
      </c>
      <c r="M6" s="674" t="s">
        <v>391</v>
      </c>
      <c r="N6" s="674" t="s">
        <v>391</v>
      </c>
      <c r="O6" s="674" t="s">
        <v>391</v>
      </c>
      <c r="P6" s="29" t="s">
        <v>391</v>
      </c>
      <c r="Q6" s="39" t="s">
        <v>391</v>
      </c>
    </row>
    <row r="7" spans="1:18" s="163" customFormat="1" ht="14.1" customHeight="1" x14ac:dyDescent="0.2">
      <c r="A7" s="161" t="s">
        <v>146</v>
      </c>
      <c r="B7" s="420" t="s">
        <v>50</v>
      </c>
      <c r="C7" s="87">
        <v>0</v>
      </c>
      <c r="D7" s="39" t="s">
        <v>391</v>
      </c>
      <c r="E7" s="674" t="s">
        <v>391</v>
      </c>
      <c r="F7" s="674" t="s">
        <v>391</v>
      </c>
      <c r="G7" s="29" t="s">
        <v>391</v>
      </c>
      <c r="H7" s="29" t="s">
        <v>391</v>
      </c>
      <c r="I7" s="39" t="s">
        <v>391</v>
      </c>
      <c r="J7" s="674" t="s">
        <v>391</v>
      </c>
      <c r="K7" s="29" t="s">
        <v>391</v>
      </c>
      <c r="L7" s="39" t="s">
        <v>391</v>
      </c>
      <c r="M7" s="674" t="s">
        <v>391</v>
      </c>
      <c r="N7" s="674" t="s">
        <v>391</v>
      </c>
      <c r="O7" s="674" t="s">
        <v>391</v>
      </c>
      <c r="P7" s="29" t="s">
        <v>391</v>
      </c>
      <c r="Q7" s="39" t="s">
        <v>391</v>
      </c>
    </row>
    <row r="8" spans="1:18" s="163" customFormat="1" ht="14.1" customHeight="1" x14ac:dyDescent="0.2">
      <c r="A8" s="161" t="s">
        <v>147</v>
      </c>
      <c r="B8" s="420"/>
      <c r="C8" s="87">
        <v>2</v>
      </c>
      <c r="D8" s="39" t="s">
        <v>391</v>
      </c>
      <c r="E8" s="674" t="s">
        <v>391</v>
      </c>
      <c r="F8" s="674" t="s">
        <v>391</v>
      </c>
      <c r="G8" s="29" t="s">
        <v>391</v>
      </c>
      <c r="H8" s="29" t="s">
        <v>391</v>
      </c>
      <c r="I8" s="39" t="s">
        <v>391</v>
      </c>
      <c r="J8" s="674" t="s">
        <v>391</v>
      </c>
      <c r="K8" s="29" t="s">
        <v>391</v>
      </c>
      <c r="L8" s="39" t="s">
        <v>391</v>
      </c>
      <c r="M8" s="674" t="s">
        <v>391</v>
      </c>
      <c r="N8" s="674" t="s">
        <v>391</v>
      </c>
      <c r="O8" s="674" t="s">
        <v>391</v>
      </c>
      <c r="P8" s="29" t="s">
        <v>391</v>
      </c>
      <c r="Q8" s="39" t="s">
        <v>391</v>
      </c>
    </row>
    <row r="9" spans="1:18" s="163" customFormat="1" ht="14.1" customHeight="1" x14ac:dyDescent="0.2">
      <c r="A9" s="161" t="s">
        <v>148</v>
      </c>
      <c r="B9" s="420"/>
      <c r="C9" s="87">
        <v>2</v>
      </c>
      <c r="D9" s="39" t="s">
        <v>391</v>
      </c>
      <c r="E9" s="674" t="s">
        <v>391</v>
      </c>
      <c r="F9" s="674" t="s">
        <v>391</v>
      </c>
      <c r="G9" s="29" t="s">
        <v>391</v>
      </c>
      <c r="H9" s="29" t="s">
        <v>391</v>
      </c>
      <c r="I9" s="39" t="s">
        <v>391</v>
      </c>
      <c r="J9" s="674" t="s">
        <v>391</v>
      </c>
      <c r="K9" s="29" t="s">
        <v>391</v>
      </c>
      <c r="L9" s="39" t="s">
        <v>391</v>
      </c>
      <c r="M9" s="674" t="s">
        <v>391</v>
      </c>
      <c r="N9" s="674" t="s">
        <v>391</v>
      </c>
      <c r="O9" s="674" t="s">
        <v>391</v>
      </c>
      <c r="P9" s="29" t="s">
        <v>391</v>
      </c>
      <c r="Q9" s="39" t="s">
        <v>391</v>
      </c>
    </row>
    <row r="10" spans="1:18" s="163" customFormat="1" ht="14.1" customHeight="1" x14ac:dyDescent="0.2">
      <c r="A10" s="161" t="s">
        <v>149</v>
      </c>
      <c r="B10" s="420" t="s">
        <v>49</v>
      </c>
      <c r="C10" s="87">
        <v>299</v>
      </c>
      <c r="D10" s="608">
        <v>41773</v>
      </c>
      <c r="E10" s="87">
        <v>123</v>
      </c>
      <c r="F10" s="440">
        <v>164.71260000000001</v>
      </c>
      <c r="G10" s="609">
        <v>0.747</v>
      </c>
      <c r="H10" s="609">
        <v>0.623</v>
      </c>
      <c r="I10" s="436">
        <v>0.88800000000000001</v>
      </c>
      <c r="J10" s="87">
        <v>55</v>
      </c>
      <c r="K10" s="611">
        <v>0</v>
      </c>
      <c r="L10" s="442">
        <v>0</v>
      </c>
      <c r="M10" s="440">
        <v>0</v>
      </c>
      <c r="N10" s="440">
        <v>0</v>
      </c>
      <c r="O10" s="440">
        <v>0.58299999999999996</v>
      </c>
      <c r="P10" s="609">
        <v>0.95399999999999996</v>
      </c>
      <c r="Q10" s="436">
        <v>1.5</v>
      </c>
    </row>
    <row r="11" spans="1:18" s="163" customFormat="1" ht="14.1" customHeight="1" x14ac:dyDescent="0.2">
      <c r="A11" s="161" t="s">
        <v>150</v>
      </c>
      <c r="B11" s="420" t="s">
        <v>50</v>
      </c>
      <c r="C11" s="87">
        <v>7</v>
      </c>
      <c r="D11" s="39">
        <v>694</v>
      </c>
      <c r="E11" s="674">
        <v>4</v>
      </c>
      <c r="F11" s="202">
        <v>2.6070000000000002</v>
      </c>
      <c r="G11" s="29">
        <v>1.534</v>
      </c>
      <c r="H11" s="29">
        <v>0.48799999999999999</v>
      </c>
      <c r="I11" s="39">
        <v>3.7010000000000001</v>
      </c>
      <c r="J11" s="674">
        <v>1</v>
      </c>
      <c r="K11" s="29"/>
      <c r="L11" s="39"/>
      <c r="M11" s="674"/>
      <c r="N11" s="674"/>
      <c r="O11" s="674"/>
      <c r="P11" s="29"/>
      <c r="Q11" s="39"/>
    </row>
    <row r="12" spans="1:18" s="163" customFormat="1" ht="14.1" customHeight="1" x14ac:dyDescent="0.2">
      <c r="A12" s="161" t="s">
        <v>151</v>
      </c>
      <c r="B12" s="420" t="s">
        <v>50</v>
      </c>
      <c r="C12" s="418">
        <v>0</v>
      </c>
      <c r="D12" s="39" t="s">
        <v>391</v>
      </c>
      <c r="E12" s="674" t="s">
        <v>391</v>
      </c>
      <c r="F12" s="674" t="s">
        <v>391</v>
      </c>
      <c r="G12" s="29" t="s">
        <v>391</v>
      </c>
      <c r="H12" s="29" t="s">
        <v>391</v>
      </c>
      <c r="I12" s="39" t="s">
        <v>391</v>
      </c>
      <c r="J12" s="674" t="s">
        <v>391</v>
      </c>
      <c r="K12" s="29" t="s">
        <v>391</v>
      </c>
      <c r="L12" s="39" t="s">
        <v>391</v>
      </c>
      <c r="M12" s="674" t="s">
        <v>391</v>
      </c>
      <c r="N12" s="674" t="s">
        <v>391</v>
      </c>
      <c r="O12" s="674" t="s">
        <v>391</v>
      </c>
      <c r="P12" s="29" t="s">
        <v>391</v>
      </c>
      <c r="Q12" s="39" t="s">
        <v>391</v>
      </c>
    </row>
    <row r="13" spans="1:18" s="163" customFormat="1" ht="14.1" customHeight="1" x14ac:dyDescent="0.2">
      <c r="A13" s="161" t="s">
        <v>152</v>
      </c>
      <c r="B13" s="420" t="s">
        <v>50</v>
      </c>
      <c r="C13" s="87">
        <v>0</v>
      </c>
      <c r="D13" s="39" t="s">
        <v>391</v>
      </c>
      <c r="E13" s="674" t="s">
        <v>391</v>
      </c>
      <c r="F13" s="674" t="s">
        <v>391</v>
      </c>
      <c r="G13" s="29" t="s">
        <v>391</v>
      </c>
      <c r="H13" s="29" t="s">
        <v>391</v>
      </c>
      <c r="I13" s="39" t="s">
        <v>391</v>
      </c>
      <c r="J13" s="674" t="s">
        <v>391</v>
      </c>
      <c r="K13" s="29" t="s">
        <v>391</v>
      </c>
      <c r="L13" s="39" t="s">
        <v>391</v>
      </c>
      <c r="M13" s="674" t="s">
        <v>391</v>
      </c>
      <c r="N13" s="674" t="s">
        <v>391</v>
      </c>
      <c r="O13" s="674" t="s">
        <v>391</v>
      </c>
      <c r="P13" s="29" t="s">
        <v>391</v>
      </c>
      <c r="Q13" s="39" t="s">
        <v>391</v>
      </c>
    </row>
    <row r="14" spans="1:18" s="163" customFormat="1" ht="14.1" customHeight="1" x14ac:dyDescent="0.2">
      <c r="A14" s="161" t="s">
        <v>153</v>
      </c>
      <c r="B14" s="420"/>
      <c r="C14" s="87">
        <v>1</v>
      </c>
      <c r="D14" s="39" t="s">
        <v>391</v>
      </c>
      <c r="E14" s="674" t="s">
        <v>391</v>
      </c>
      <c r="F14" s="674" t="s">
        <v>391</v>
      </c>
      <c r="G14" s="29" t="s">
        <v>391</v>
      </c>
      <c r="H14" s="29" t="s">
        <v>391</v>
      </c>
      <c r="I14" s="39" t="s">
        <v>391</v>
      </c>
      <c r="J14" s="674" t="s">
        <v>391</v>
      </c>
      <c r="K14" s="29" t="s">
        <v>391</v>
      </c>
      <c r="L14" s="39" t="s">
        <v>391</v>
      </c>
      <c r="M14" s="674" t="s">
        <v>391</v>
      </c>
      <c r="N14" s="674" t="s">
        <v>391</v>
      </c>
      <c r="O14" s="674" t="s">
        <v>391</v>
      </c>
      <c r="P14" s="29" t="s">
        <v>391</v>
      </c>
      <c r="Q14" s="39" t="s">
        <v>391</v>
      </c>
    </row>
    <row r="15" spans="1:18" s="163" customFormat="1" ht="14.1" customHeight="1" x14ac:dyDescent="0.2">
      <c r="A15" s="161" t="s">
        <v>154</v>
      </c>
      <c r="B15" s="420" t="s">
        <v>50</v>
      </c>
      <c r="C15" s="87">
        <v>7</v>
      </c>
      <c r="D15" s="722">
        <v>951</v>
      </c>
      <c r="E15" s="87">
        <v>7</v>
      </c>
      <c r="F15" s="440">
        <v>3.5878000000000001</v>
      </c>
      <c r="G15" s="609">
        <v>1.9510000000000001</v>
      </c>
      <c r="H15" s="609">
        <v>0.85299999999999998</v>
      </c>
      <c r="I15" s="436">
        <v>3.859</v>
      </c>
      <c r="J15" s="87">
        <v>2</v>
      </c>
      <c r="K15" s="446"/>
      <c r="L15" s="647"/>
      <c r="M15" s="507"/>
      <c r="N15" s="507"/>
      <c r="O15" s="507"/>
      <c r="P15" s="446"/>
      <c r="Q15" s="647"/>
    </row>
    <row r="16" spans="1:18" s="163" customFormat="1" ht="14.1" customHeight="1" x14ac:dyDescent="0.2">
      <c r="A16" s="161" t="s">
        <v>155</v>
      </c>
      <c r="B16" s="420" t="s">
        <v>50</v>
      </c>
      <c r="C16" s="87">
        <v>4</v>
      </c>
      <c r="D16" s="39" t="s">
        <v>391</v>
      </c>
      <c r="E16" s="674" t="s">
        <v>391</v>
      </c>
      <c r="F16" s="674" t="s">
        <v>391</v>
      </c>
      <c r="G16" s="29" t="s">
        <v>391</v>
      </c>
      <c r="H16" s="29" t="s">
        <v>391</v>
      </c>
      <c r="I16" s="39" t="s">
        <v>391</v>
      </c>
      <c r="J16" s="674" t="s">
        <v>391</v>
      </c>
      <c r="K16" s="29" t="s">
        <v>391</v>
      </c>
      <c r="L16" s="39" t="s">
        <v>391</v>
      </c>
      <c r="M16" s="674" t="s">
        <v>391</v>
      </c>
      <c r="N16" s="674" t="s">
        <v>391</v>
      </c>
      <c r="O16" s="674" t="s">
        <v>391</v>
      </c>
      <c r="P16" s="29" t="s">
        <v>391</v>
      </c>
      <c r="Q16" s="39" t="s">
        <v>391</v>
      </c>
    </row>
    <row r="17" spans="1:17" s="163" customFormat="1" ht="14.1" customHeight="1" x14ac:dyDescent="0.2">
      <c r="A17" s="161" t="s">
        <v>156</v>
      </c>
      <c r="B17" s="420"/>
      <c r="C17" s="87">
        <v>0</v>
      </c>
      <c r="D17" s="39" t="s">
        <v>391</v>
      </c>
      <c r="E17" s="674" t="s">
        <v>391</v>
      </c>
      <c r="F17" s="674" t="s">
        <v>391</v>
      </c>
      <c r="G17" s="29" t="s">
        <v>391</v>
      </c>
      <c r="H17" s="29" t="s">
        <v>391</v>
      </c>
      <c r="I17" s="39" t="s">
        <v>391</v>
      </c>
      <c r="J17" s="674" t="s">
        <v>391</v>
      </c>
      <c r="K17" s="29" t="s">
        <v>391</v>
      </c>
      <c r="L17" s="39" t="s">
        <v>391</v>
      </c>
      <c r="M17" s="674" t="s">
        <v>391</v>
      </c>
      <c r="N17" s="674" t="s">
        <v>391</v>
      </c>
      <c r="O17" s="674" t="s">
        <v>391</v>
      </c>
      <c r="P17" s="29" t="s">
        <v>391</v>
      </c>
      <c r="Q17" s="39" t="s">
        <v>391</v>
      </c>
    </row>
    <row r="18" spans="1:17" s="163" customFormat="1" ht="14.1" customHeight="1" x14ac:dyDescent="0.2">
      <c r="A18" s="161" t="s">
        <v>157</v>
      </c>
      <c r="B18" s="420" t="s">
        <v>50</v>
      </c>
      <c r="C18" s="87">
        <v>0</v>
      </c>
      <c r="D18" s="39" t="s">
        <v>391</v>
      </c>
      <c r="E18" s="674" t="s">
        <v>391</v>
      </c>
      <c r="F18" s="674" t="s">
        <v>391</v>
      </c>
      <c r="G18" s="29" t="s">
        <v>391</v>
      </c>
      <c r="H18" s="29" t="s">
        <v>391</v>
      </c>
      <c r="I18" s="39" t="s">
        <v>391</v>
      </c>
      <c r="J18" s="674" t="s">
        <v>391</v>
      </c>
      <c r="K18" s="29" t="s">
        <v>391</v>
      </c>
      <c r="L18" s="39" t="s">
        <v>391</v>
      </c>
      <c r="M18" s="674" t="s">
        <v>391</v>
      </c>
      <c r="N18" s="674" t="s">
        <v>391</v>
      </c>
      <c r="O18" s="674" t="s">
        <v>391</v>
      </c>
      <c r="P18" s="29" t="s">
        <v>391</v>
      </c>
      <c r="Q18" s="39" t="s">
        <v>391</v>
      </c>
    </row>
    <row r="19" spans="1:17" s="163" customFormat="1" ht="14.1" customHeight="1" x14ac:dyDescent="0.2">
      <c r="A19" s="161" t="s">
        <v>158</v>
      </c>
      <c r="B19" s="420" t="s">
        <v>50</v>
      </c>
      <c r="C19" s="87">
        <v>1</v>
      </c>
      <c r="D19" s="39" t="s">
        <v>391</v>
      </c>
      <c r="E19" s="674" t="s">
        <v>391</v>
      </c>
      <c r="F19" s="674" t="s">
        <v>391</v>
      </c>
      <c r="G19" s="29" t="s">
        <v>391</v>
      </c>
      <c r="H19" s="29" t="s">
        <v>391</v>
      </c>
      <c r="I19" s="39" t="s">
        <v>391</v>
      </c>
      <c r="J19" s="674" t="s">
        <v>391</v>
      </c>
      <c r="K19" s="29" t="s">
        <v>391</v>
      </c>
      <c r="L19" s="39" t="s">
        <v>391</v>
      </c>
      <c r="M19" s="674" t="s">
        <v>391</v>
      </c>
      <c r="N19" s="674" t="s">
        <v>391</v>
      </c>
      <c r="O19" s="674" t="s">
        <v>391</v>
      </c>
      <c r="P19" s="29" t="s">
        <v>391</v>
      </c>
      <c r="Q19" s="39" t="s">
        <v>391</v>
      </c>
    </row>
    <row r="20" spans="1:17" s="163" customFormat="1" ht="14.1" customHeight="1" x14ac:dyDescent="0.2">
      <c r="A20" s="161" t="s">
        <v>159</v>
      </c>
      <c r="B20" s="420" t="s">
        <v>50</v>
      </c>
      <c r="C20" s="87">
        <v>4</v>
      </c>
      <c r="D20" s="39" t="s">
        <v>391</v>
      </c>
      <c r="E20" s="674" t="s">
        <v>391</v>
      </c>
      <c r="F20" s="674" t="s">
        <v>391</v>
      </c>
      <c r="G20" s="29" t="s">
        <v>391</v>
      </c>
      <c r="H20" s="29" t="s">
        <v>391</v>
      </c>
      <c r="I20" s="39" t="s">
        <v>391</v>
      </c>
      <c r="J20" s="674" t="s">
        <v>391</v>
      </c>
      <c r="K20" s="29" t="s">
        <v>391</v>
      </c>
      <c r="L20" s="39" t="s">
        <v>391</v>
      </c>
      <c r="M20" s="674" t="s">
        <v>391</v>
      </c>
      <c r="N20" s="674" t="s">
        <v>391</v>
      </c>
      <c r="O20" s="674" t="s">
        <v>391</v>
      </c>
      <c r="P20" s="29" t="s">
        <v>391</v>
      </c>
      <c r="Q20" s="39" t="s">
        <v>391</v>
      </c>
    </row>
    <row r="21" spans="1:17" s="163" customFormat="1" ht="14.1" customHeight="1" x14ac:dyDescent="0.2">
      <c r="A21" s="161" t="s">
        <v>160</v>
      </c>
      <c r="B21" s="420" t="s">
        <v>50</v>
      </c>
      <c r="C21" s="87">
        <v>9</v>
      </c>
      <c r="D21" s="844">
        <v>418</v>
      </c>
      <c r="E21" s="87">
        <v>1</v>
      </c>
      <c r="F21" s="440">
        <v>1.1982999999999999</v>
      </c>
      <c r="G21" s="609">
        <v>0.83499999999999996</v>
      </c>
      <c r="H21" s="609">
        <v>4.2000000000000003E-2</v>
      </c>
      <c r="I21" s="436">
        <v>4.1159999999999997</v>
      </c>
      <c r="J21" s="87">
        <v>0</v>
      </c>
      <c r="K21" s="446"/>
      <c r="L21" s="647"/>
      <c r="M21" s="507"/>
      <c r="N21" s="507"/>
      <c r="O21" s="507"/>
      <c r="P21" s="446"/>
      <c r="Q21" s="647"/>
    </row>
    <row r="22" spans="1:17" s="163" customFormat="1" ht="14.1" customHeight="1" x14ac:dyDescent="0.2">
      <c r="A22" s="161" t="s">
        <v>161</v>
      </c>
      <c r="B22" s="420" t="s">
        <v>50</v>
      </c>
      <c r="C22" s="87">
        <v>0</v>
      </c>
      <c r="D22" s="39" t="s">
        <v>391</v>
      </c>
      <c r="E22" s="674" t="s">
        <v>391</v>
      </c>
      <c r="F22" s="674" t="s">
        <v>391</v>
      </c>
      <c r="G22" s="29" t="s">
        <v>391</v>
      </c>
      <c r="H22" s="29" t="s">
        <v>391</v>
      </c>
      <c r="I22" s="39" t="s">
        <v>391</v>
      </c>
      <c r="J22" s="674" t="s">
        <v>391</v>
      </c>
      <c r="K22" s="29" t="s">
        <v>391</v>
      </c>
      <c r="L22" s="39" t="s">
        <v>391</v>
      </c>
      <c r="M22" s="674" t="s">
        <v>391</v>
      </c>
      <c r="N22" s="674" t="s">
        <v>391</v>
      </c>
      <c r="O22" s="674" t="s">
        <v>391</v>
      </c>
      <c r="P22" s="29" t="s">
        <v>391</v>
      </c>
      <c r="Q22" s="39" t="s">
        <v>391</v>
      </c>
    </row>
    <row r="23" spans="1:17" s="163" customFormat="1" ht="14.1" customHeight="1" x14ac:dyDescent="0.2">
      <c r="A23" s="161" t="s">
        <v>162</v>
      </c>
      <c r="B23" s="420" t="s">
        <v>50</v>
      </c>
      <c r="C23" s="87">
        <v>0</v>
      </c>
      <c r="D23" s="39" t="s">
        <v>391</v>
      </c>
      <c r="E23" s="674" t="s">
        <v>391</v>
      </c>
      <c r="F23" s="674" t="s">
        <v>391</v>
      </c>
      <c r="G23" s="29" t="s">
        <v>391</v>
      </c>
      <c r="H23" s="29" t="s">
        <v>391</v>
      </c>
      <c r="I23" s="39" t="s">
        <v>391</v>
      </c>
      <c r="J23" s="674" t="s">
        <v>391</v>
      </c>
      <c r="K23" s="29" t="s">
        <v>391</v>
      </c>
      <c r="L23" s="39" t="s">
        <v>391</v>
      </c>
      <c r="M23" s="674" t="s">
        <v>391</v>
      </c>
      <c r="N23" s="674" t="s">
        <v>391</v>
      </c>
      <c r="O23" s="674" t="s">
        <v>391</v>
      </c>
      <c r="P23" s="29" t="s">
        <v>391</v>
      </c>
      <c r="Q23" s="39" t="s">
        <v>391</v>
      </c>
    </row>
    <row r="24" spans="1:17" s="163" customFormat="1" ht="14.1" customHeight="1" x14ac:dyDescent="0.2">
      <c r="A24" s="161" t="s">
        <v>163</v>
      </c>
      <c r="B24" s="420" t="s">
        <v>50</v>
      </c>
      <c r="C24" s="87">
        <v>1</v>
      </c>
      <c r="D24" s="39" t="s">
        <v>391</v>
      </c>
      <c r="E24" s="674" t="s">
        <v>391</v>
      </c>
      <c r="F24" s="674" t="s">
        <v>391</v>
      </c>
      <c r="G24" s="29" t="s">
        <v>391</v>
      </c>
      <c r="H24" s="29" t="s">
        <v>391</v>
      </c>
      <c r="I24" s="39" t="s">
        <v>391</v>
      </c>
      <c r="J24" s="674" t="s">
        <v>391</v>
      </c>
      <c r="K24" s="29" t="s">
        <v>391</v>
      </c>
      <c r="L24" s="39" t="s">
        <v>391</v>
      </c>
      <c r="M24" s="674" t="s">
        <v>391</v>
      </c>
      <c r="N24" s="674" t="s">
        <v>391</v>
      </c>
      <c r="O24" s="674" t="s">
        <v>391</v>
      </c>
      <c r="P24" s="29" t="s">
        <v>391</v>
      </c>
      <c r="Q24" s="39" t="s">
        <v>391</v>
      </c>
    </row>
    <row r="25" spans="1:17" s="163" customFormat="1" ht="14.1" customHeight="1" x14ac:dyDescent="0.2">
      <c r="A25" s="161" t="s">
        <v>164</v>
      </c>
      <c r="B25" s="420"/>
      <c r="C25" s="87">
        <v>7</v>
      </c>
      <c r="D25" s="844">
        <v>393</v>
      </c>
      <c r="E25" s="87">
        <v>1</v>
      </c>
      <c r="F25" s="440">
        <v>1.4277</v>
      </c>
      <c r="G25" s="609">
        <v>0.7</v>
      </c>
      <c r="H25" s="609">
        <v>3.5000000000000003E-2</v>
      </c>
      <c r="I25" s="436">
        <v>3.4540000000000002</v>
      </c>
      <c r="J25" s="87">
        <v>0</v>
      </c>
      <c r="K25" s="446"/>
      <c r="L25" s="647"/>
      <c r="M25" s="507"/>
      <c r="N25" s="507"/>
      <c r="O25" s="507"/>
      <c r="P25" s="446"/>
      <c r="Q25" s="647"/>
    </row>
    <row r="26" spans="1:17" s="163" customFormat="1" ht="14.1" customHeight="1" x14ac:dyDescent="0.2">
      <c r="A26" s="161" t="s">
        <v>165</v>
      </c>
      <c r="B26" s="420"/>
      <c r="C26" s="87">
        <v>0</v>
      </c>
      <c r="D26" s="39" t="s">
        <v>391</v>
      </c>
      <c r="E26" s="674" t="s">
        <v>391</v>
      </c>
      <c r="F26" s="674" t="s">
        <v>391</v>
      </c>
      <c r="G26" s="29" t="s">
        <v>391</v>
      </c>
      <c r="H26" s="29" t="s">
        <v>391</v>
      </c>
      <c r="I26" s="39" t="s">
        <v>391</v>
      </c>
      <c r="J26" s="674" t="s">
        <v>391</v>
      </c>
      <c r="K26" s="29" t="s">
        <v>391</v>
      </c>
      <c r="L26" s="39" t="s">
        <v>391</v>
      </c>
      <c r="M26" s="674" t="s">
        <v>391</v>
      </c>
      <c r="N26" s="674" t="s">
        <v>391</v>
      </c>
      <c r="O26" s="674" t="s">
        <v>391</v>
      </c>
      <c r="P26" s="29" t="s">
        <v>391</v>
      </c>
      <c r="Q26" s="39" t="s">
        <v>391</v>
      </c>
    </row>
    <row r="27" spans="1:17" s="163" customFormat="1" ht="14.1" customHeight="1" x14ac:dyDescent="0.2">
      <c r="A27" s="161" t="s">
        <v>166</v>
      </c>
      <c r="B27" s="420" t="s">
        <v>50</v>
      </c>
      <c r="C27" s="87">
        <v>1</v>
      </c>
      <c r="D27" s="39" t="s">
        <v>391</v>
      </c>
      <c r="E27" s="674" t="s">
        <v>391</v>
      </c>
      <c r="F27" s="674" t="s">
        <v>391</v>
      </c>
      <c r="G27" s="29" t="s">
        <v>391</v>
      </c>
      <c r="H27" s="29" t="s">
        <v>391</v>
      </c>
      <c r="I27" s="39" t="s">
        <v>391</v>
      </c>
      <c r="J27" s="674" t="s">
        <v>391</v>
      </c>
      <c r="K27" s="29" t="s">
        <v>391</v>
      </c>
      <c r="L27" s="39" t="s">
        <v>391</v>
      </c>
      <c r="M27" s="674" t="s">
        <v>391</v>
      </c>
      <c r="N27" s="674" t="s">
        <v>391</v>
      </c>
      <c r="O27" s="674" t="s">
        <v>391</v>
      </c>
      <c r="P27" s="29" t="s">
        <v>391</v>
      </c>
      <c r="Q27" s="39" t="s">
        <v>391</v>
      </c>
    </row>
    <row r="28" spans="1:17" s="163" customFormat="1" ht="14.1" customHeight="1" x14ac:dyDescent="0.2">
      <c r="A28" s="161" t="s">
        <v>167</v>
      </c>
      <c r="B28" s="420" t="s">
        <v>50</v>
      </c>
      <c r="C28" s="87">
        <v>1</v>
      </c>
      <c r="D28" s="39" t="s">
        <v>391</v>
      </c>
      <c r="E28" s="674" t="s">
        <v>391</v>
      </c>
      <c r="F28" s="674" t="s">
        <v>391</v>
      </c>
      <c r="G28" s="29" t="s">
        <v>391</v>
      </c>
      <c r="H28" s="29" t="s">
        <v>391</v>
      </c>
      <c r="I28" s="39" t="s">
        <v>391</v>
      </c>
      <c r="J28" s="674" t="s">
        <v>391</v>
      </c>
      <c r="K28" s="29" t="s">
        <v>391</v>
      </c>
      <c r="L28" s="39" t="s">
        <v>391</v>
      </c>
      <c r="M28" s="674" t="s">
        <v>391</v>
      </c>
      <c r="N28" s="674" t="s">
        <v>391</v>
      </c>
      <c r="O28" s="674" t="s">
        <v>391</v>
      </c>
      <c r="P28" s="29" t="s">
        <v>391</v>
      </c>
      <c r="Q28" s="39" t="s">
        <v>391</v>
      </c>
    </row>
    <row r="29" spans="1:17" s="163" customFormat="1" ht="14.1" customHeight="1" x14ac:dyDescent="0.2">
      <c r="A29" s="161" t="s">
        <v>168</v>
      </c>
      <c r="B29" s="420" t="s">
        <v>50</v>
      </c>
      <c r="C29" s="87">
        <v>3</v>
      </c>
      <c r="D29" s="39" t="s">
        <v>391</v>
      </c>
      <c r="E29" s="674" t="s">
        <v>391</v>
      </c>
      <c r="F29" s="674" t="s">
        <v>391</v>
      </c>
      <c r="G29" s="29" t="s">
        <v>391</v>
      </c>
      <c r="H29" s="29" t="s">
        <v>391</v>
      </c>
      <c r="I29" s="39" t="s">
        <v>391</v>
      </c>
      <c r="J29" s="674" t="s">
        <v>391</v>
      </c>
      <c r="K29" s="29" t="s">
        <v>391</v>
      </c>
      <c r="L29" s="39" t="s">
        <v>391</v>
      </c>
      <c r="M29" s="674" t="s">
        <v>391</v>
      </c>
      <c r="N29" s="674" t="s">
        <v>391</v>
      </c>
      <c r="O29" s="674" t="s">
        <v>391</v>
      </c>
      <c r="P29" s="29" t="s">
        <v>391</v>
      </c>
      <c r="Q29" s="39" t="s">
        <v>391</v>
      </c>
    </row>
    <row r="30" spans="1:17" s="163" customFormat="1" ht="14.1" customHeight="1" x14ac:dyDescent="0.2">
      <c r="A30" s="161" t="s">
        <v>169</v>
      </c>
      <c r="B30" s="420" t="s">
        <v>50</v>
      </c>
      <c r="C30" s="87">
        <v>1</v>
      </c>
      <c r="D30" s="39" t="s">
        <v>391</v>
      </c>
      <c r="E30" s="674" t="s">
        <v>391</v>
      </c>
      <c r="F30" s="674" t="s">
        <v>391</v>
      </c>
      <c r="G30" s="29" t="s">
        <v>391</v>
      </c>
      <c r="H30" s="29" t="s">
        <v>391</v>
      </c>
      <c r="I30" s="39" t="s">
        <v>391</v>
      </c>
      <c r="J30" s="674" t="s">
        <v>391</v>
      </c>
      <c r="K30" s="29" t="s">
        <v>391</v>
      </c>
      <c r="L30" s="39" t="s">
        <v>391</v>
      </c>
      <c r="M30" s="674" t="s">
        <v>391</v>
      </c>
      <c r="N30" s="674" t="s">
        <v>391</v>
      </c>
      <c r="O30" s="674" t="s">
        <v>391</v>
      </c>
      <c r="P30" s="29" t="s">
        <v>391</v>
      </c>
      <c r="Q30" s="39" t="s">
        <v>391</v>
      </c>
    </row>
    <row r="31" spans="1:17" s="163" customFormat="1" ht="14.1" customHeight="1" x14ac:dyDescent="0.2">
      <c r="A31" s="161" t="s">
        <v>170</v>
      </c>
      <c r="B31" s="420" t="s">
        <v>50</v>
      </c>
      <c r="C31" s="87">
        <v>0</v>
      </c>
      <c r="D31" s="39" t="s">
        <v>391</v>
      </c>
      <c r="E31" s="674" t="s">
        <v>391</v>
      </c>
      <c r="F31" s="674" t="s">
        <v>391</v>
      </c>
      <c r="G31" s="29" t="s">
        <v>391</v>
      </c>
      <c r="H31" s="29" t="s">
        <v>391</v>
      </c>
      <c r="I31" s="39" t="s">
        <v>391</v>
      </c>
      <c r="J31" s="674" t="s">
        <v>391</v>
      </c>
      <c r="K31" s="29" t="s">
        <v>391</v>
      </c>
      <c r="L31" s="39" t="s">
        <v>391</v>
      </c>
      <c r="M31" s="674" t="s">
        <v>391</v>
      </c>
      <c r="N31" s="674" t="s">
        <v>391</v>
      </c>
      <c r="O31" s="674" t="s">
        <v>391</v>
      </c>
      <c r="P31" s="29" t="s">
        <v>391</v>
      </c>
      <c r="Q31" s="39" t="s">
        <v>391</v>
      </c>
    </row>
    <row r="32" spans="1:17" s="163" customFormat="1" ht="14.1" customHeight="1" x14ac:dyDescent="0.2">
      <c r="A32" s="161" t="s">
        <v>171</v>
      </c>
      <c r="B32" s="420" t="s">
        <v>50</v>
      </c>
      <c r="C32" s="87">
        <v>2</v>
      </c>
      <c r="D32" s="39" t="s">
        <v>391</v>
      </c>
      <c r="E32" s="674" t="s">
        <v>391</v>
      </c>
      <c r="F32" s="674" t="s">
        <v>391</v>
      </c>
      <c r="G32" s="29" t="s">
        <v>391</v>
      </c>
      <c r="H32" s="29" t="s">
        <v>391</v>
      </c>
      <c r="I32" s="39" t="s">
        <v>391</v>
      </c>
      <c r="J32" s="674" t="s">
        <v>391</v>
      </c>
      <c r="K32" s="29" t="s">
        <v>391</v>
      </c>
      <c r="L32" s="39" t="s">
        <v>391</v>
      </c>
      <c r="M32" s="674" t="s">
        <v>391</v>
      </c>
      <c r="N32" s="674" t="s">
        <v>391</v>
      </c>
      <c r="O32" s="674" t="s">
        <v>391</v>
      </c>
      <c r="P32" s="29" t="s">
        <v>391</v>
      </c>
      <c r="Q32" s="39" t="s">
        <v>391</v>
      </c>
    </row>
    <row r="33" spans="1:17" s="163" customFormat="1" ht="14.1" customHeight="1" x14ac:dyDescent="0.2">
      <c r="A33" s="161" t="s">
        <v>172</v>
      </c>
      <c r="B33" s="420" t="s">
        <v>50</v>
      </c>
      <c r="C33" s="87">
        <v>3</v>
      </c>
      <c r="D33" s="39" t="s">
        <v>391</v>
      </c>
      <c r="E33" s="674" t="s">
        <v>391</v>
      </c>
      <c r="F33" s="674" t="s">
        <v>391</v>
      </c>
      <c r="G33" s="29" t="s">
        <v>391</v>
      </c>
      <c r="H33" s="29" t="s">
        <v>391</v>
      </c>
      <c r="I33" s="39" t="s">
        <v>391</v>
      </c>
      <c r="J33" s="674" t="s">
        <v>391</v>
      </c>
      <c r="K33" s="29" t="s">
        <v>391</v>
      </c>
      <c r="L33" s="39" t="s">
        <v>391</v>
      </c>
      <c r="M33" s="674" t="s">
        <v>391</v>
      </c>
      <c r="N33" s="674" t="s">
        <v>391</v>
      </c>
      <c r="O33" s="674" t="s">
        <v>391</v>
      </c>
      <c r="P33" s="29" t="s">
        <v>391</v>
      </c>
      <c r="Q33" s="39" t="s">
        <v>391</v>
      </c>
    </row>
    <row r="34" spans="1:17" s="163" customFormat="1" ht="14.1" customHeight="1" x14ac:dyDescent="0.2">
      <c r="A34" s="161" t="s">
        <v>173</v>
      </c>
      <c r="B34" s="420"/>
      <c r="C34" s="87">
        <v>1</v>
      </c>
      <c r="D34" s="39" t="s">
        <v>391</v>
      </c>
      <c r="E34" s="674" t="s">
        <v>391</v>
      </c>
      <c r="F34" s="674" t="s">
        <v>391</v>
      </c>
      <c r="G34" s="29" t="s">
        <v>391</v>
      </c>
      <c r="H34" s="29" t="s">
        <v>391</v>
      </c>
      <c r="I34" s="39" t="s">
        <v>391</v>
      </c>
      <c r="J34" s="674" t="s">
        <v>391</v>
      </c>
      <c r="K34" s="29" t="s">
        <v>391</v>
      </c>
      <c r="L34" s="39" t="s">
        <v>391</v>
      </c>
      <c r="M34" s="674" t="s">
        <v>391</v>
      </c>
      <c r="N34" s="674" t="s">
        <v>391</v>
      </c>
      <c r="O34" s="674" t="s">
        <v>391</v>
      </c>
      <c r="P34" s="29" t="s">
        <v>391</v>
      </c>
      <c r="Q34" s="39" t="s">
        <v>391</v>
      </c>
    </row>
    <row r="35" spans="1:17" s="163" customFormat="1" ht="14.1" customHeight="1" x14ac:dyDescent="0.2">
      <c r="A35" s="161" t="s">
        <v>174</v>
      </c>
      <c r="B35" s="420" t="s">
        <v>50</v>
      </c>
      <c r="C35" s="87">
        <v>3</v>
      </c>
      <c r="D35" s="39" t="s">
        <v>391</v>
      </c>
      <c r="E35" s="674" t="s">
        <v>391</v>
      </c>
      <c r="F35" s="674" t="s">
        <v>391</v>
      </c>
      <c r="G35" s="29" t="s">
        <v>391</v>
      </c>
      <c r="H35" s="29" t="s">
        <v>391</v>
      </c>
      <c r="I35" s="39" t="s">
        <v>391</v>
      </c>
      <c r="J35" s="674" t="s">
        <v>391</v>
      </c>
      <c r="K35" s="29" t="s">
        <v>391</v>
      </c>
      <c r="L35" s="39" t="s">
        <v>391</v>
      </c>
      <c r="M35" s="674" t="s">
        <v>391</v>
      </c>
      <c r="N35" s="674" t="s">
        <v>391</v>
      </c>
      <c r="O35" s="674" t="s">
        <v>391</v>
      </c>
      <c r="P35" s="29" t="s">
        <v>391</v>
      </c>
      <c r="Q35" s="39" t="s">
        <v>391</v>
      </c>
    </row>
    <row r="36" spans="1:17" s="163" customFormat="1" ht="14.1" customHeight="1" x14ac:dyDescent="0.2">
      <c r="A36" s="161" t="s">
        <v>175</v>
      </c>
      <c r="B36" s="420" t="s">
        <v>50</v>
      </c>
      <c r="C36" s="87">
        <v>1</v>
      </c>
      <c r="D36" s="39" t="s">
        <v>391</v>
      </c>
      <c r="E36" s="674" t="s">
        <v>391</v>
      </c>
      <c r="F36" s="674" t="s">
        <v>391</v>
      </c>
      <c r="G36" s="29" t="s">
        <v>391</v>
      </c>
      <c r="H36" s="29" t="s">
        <v>391</v>
      </c>
      <c r="I36" s="39" t="s">
        <v>391</v>
      </c>
      <c r="J36" s="674" t="s">
        <v>391</v>
      </c>
      <c r="K36" s="29" t="s">
        <v>391</v>
      </c>
      <c r="L36" s="39" t="s">
        <v>391</v>
      </c>
      <c r="M36" s="674" t="s">
        <v>391</v>
      </c>
      <c r="N36" s="674" t="s">
        <v>391</v>
      </c>
      <c r="O36" s="674" t="s">
        <v>391</v>
      </c>
      <c r="P36" s="29" t="s">
        <v>391</v>
      </c>
      <c r="Q36" s="39" t="s">
        <v>391</v>
      </c>
    </row>
    <row r="37" spans="1:17" s="163" customFormat="1" ht="14.1" customHeight="1" x14ac:dyDescent="0.2">
      <c r="A37" s="161" t="s">
        <v>176</v>
      </c>
      <c r="B37" s="420" t="s">
        <v>50</v>
      </c>
      <c r="C37" s="87">
        <v>1</v>
      </c>
      <c r="D37" s="39" t="s">
        <v>391</v>
      </c>
      <c r="E37" s="674" t="s">
        <v>391</v>
      </c>
      <c r="F37" s="674" t="s">
        <v>391</v>
      </c>
      <c r="G37" s="29" t="s">
        <v>391</v>
      </c>
      <c r="H37" s="29" t="s">
        <v>391</v>
      </c>
      <c r="I37" s="39" t="s">
        <v>391</v>
      </c>
      <c r="J37" s="674" t="s">
        <v>391</v>
      </c>
      <c r="K37" s="29" t="s">
        <v>391</v>
      </c>
      <c r="L37" s="39" t="s">
        <v>391</v>
      </c>
      <c r="M37" s="674" t="s">
        <v>391</v>
      </c>
      <c r="N37" s="674" t="s">
        <v>391</v>
      </c>
      <c r="O37" s="674" t="s">
        <v>391</v>
      </c>
      <c r="P37" s="29" t="s">
        <v>391</v>
      </c>
      <c r="Q37" s="39" t="s">
        <v>391</v>
      </c>
    </row>
    <row r="38" spans="1:17" s="163" customFormat="1" ht="14.1" customHeight="1" x14ac:dyDescent="0.2">
      <c r="A38" s="161" t="s">
        <v>177</v>
      </c>
      <c r="B38" s="420" t="s">
        <v>50</v>
      </c>
      <c r="C38" s="87">
        <v>2</v>
      </c>
      <c r="D38" s="39" t="s">
        <v>391</v>
      </c>
      <c r="E38" s="674" t="s">
        <v>391</v>
      </c>
      <c r="F38" s="674" t="s">
        <v>391</v>
      </c>
      <c r="G38" s="29" t="s">
        <v>391</v>
      </c>
      <c r="H38" s="29" t="s">
        <v>391</v>
      </c>
      <c r="I38" s="39" t="s">
        <v>391</v>
      </c>
      <c r="J38" s="674" t="s">
        <v>391</v>
      </c>
      <c r="K38" s="29" t="s">
        <v>391</v>
      </c>
      <c r="L38" s="39" t="s">
        <v>391</v>
      </c>
      <c r="M38" s="674" t="s">
        <v>391</v>
      </c>
      <c r="N38" s="674" t="s">
        <v>391</v>
      </c>
      <c r="O38" s="674" t="s">
        <v>391</v>
      </c>
      <c r="P38" s="29" t="s">
        <v>391</v>
      </c>
      <c r="Q38" s="39" t="s">
        <v>391</v>
      </c>
    </row>
    <row r="39" spans="1:17" s="163" customFormat="1" ht="14.1" customHeight="1" x14ac:dyDescent="0.2">
      <c r="A39" s="161" t="s">
        <v>178</v>
      </c>
      <c r="B39" s="420" t="s">
        <v>50</v>
      </c>
      <c r="C39" s="87">
        <v>2</v>
      </c>
      <c r="D39" s="39" t="s">
        <v>391</v>
      </c>
      <c r="E39" s="674" t="s">
        <v>391</v>
      </c>
      <c r="F39" s="674" t="s">
        <v>391</v>
      </c>
      <c r="G39" s="29" t="s">
        <v>391</v>
      </c>
      <c r="H39" s="29" t="s">
        <v>391</v>
      </c>
      <c r="I39" s="39" t="s">
        <v>391</v>
      </c>
      <c r="J39" s="674" t="s">
        <v>391</v>
      </c>
      <c r="K39" s="29" t="s">
        <v>391</v>
      </c>
      <c r="L39" s="39" t="s">
        <v>391</v>
      </c>
      <c r="M39" s="674" t="s">
        <v>391</v>
      </c>
      <c r="N39" s="674" t="s">
        <v>391</v>
      </c>
      <c r="O39" s="674" t="s">
        <v>391</v>
      </c>
      <c r="P39" s="29" t="s">
        <v>391</v>
      </c>
      <c r="Q39" s="39" t="s">
        <v>391</v>
      </c>
    </row>
    <row r="40" spans="1:17" s="163" customFormat="1" ht="14.1" customHeight="1" x14ac:dyDescent="0.2">
      <c r="A40" s="161" t="s">
        <v>179</v>
      </c>
      <c r="B40" s="420"/>
      <c r="C40" s="87">
        <v>1</v>
      </c>
      <c r="D40" s="39" t="s">
        <v>391</v>
      </c>
      <c r="E40" s="674" t="s">
        <v>391</v>
      </c>
      <c r="F40" s="674" t="s">
        <v>391</v>
      </c>
      <c r="G40" s="29" t="s">
        <v>391</v>
      </c>
      <c r="H40" s="29" t="s">
        <v>391</v>
      </c>
      <c r="I40" s="39" t="s">
        <v>391</v>
      </c>
      <c r="J40" s="674" t="s">
        <v>391</v>
      </c>
      <c r="K40" s="29" t="s">
        <v>391</v>
      </c>
      <c r="L40" s="39" t="s">
        <v>391</v>
      </c>
      <c r="M40" s="674" t="s">
        <v>391</v>
      </c>
      <c r="N40" s="674" t="s">
        <v>391</v>
      </c>
      <c r="O40" s="674" t="s">
        <v>391</v>
      </c>
      <c r="P40" s="29" t="s">
        <v>391</v>
      </c>
      <c r="Q40" s="39" t="s">
        <v>391</v>
      </c>
    </row>
    <row r="41" spans="1:17" s="163" customFormat="1" ht="14.1" customHeight="1" x14ac:dyDescent="0.2">
      <c r="A41" s="161" t="s">
        <v>180</v>
      </c>
      <c r="B41" s="420" t="s">
        <v>50</v>
      </c>
      <c r="C41" s="87">
        <v>0</v>
      </c>
      <c r="D41" s="39" t="s">
        <v>391</v>
      </c>
      <c r="E41" s="674" t="s">
        <v>391</v>
      </c>
      <c r="F41" s="674" t="s">
        <v>391</v>
      </c>
      <c r="G41" s="29" t="s">
        <v>391</v>
      </c>
      <c r="H41" s="29" t="s">
        <v>391</v>
      </c>
      <c r="I41" s="39" t="s">
        <v>391</v>
      </c>
      <c r="J41" s="674" t="s">
        <v>391</v>
      </c>
      <c r="K41" s="29" t="s">
        <v>391</v>
      </c>
      <c r="L41" s="39" t="s">
        <v>391</v>
      </c>
      <c r="M41" s="674" t="s">
        <v>391</v>
      </c>
      <c r="N41" s="674" t="s">
        <v>391</v>
      </c>
      <c r="O41" s="674" t="s">
        <v>391</v>
      </c>
      <c r="P41" s="29" t="s">
        <v>391</v>
      </c>
      <c r="Q41" s="39" t="s">
        <v>391</v>
      </c>
    </row>
    <row r="42" spans="1:17" s="163" customFormat="1" ht="14.1" customHeight="1" x14ac:dyDescent="0.2">
      <c r="A42" s="161" t="s">
        <v>181</v>
      </c>
      <c r="B42" s="420" t="s">
        <v>50</v>
      </c>
      <c r="C42" s="87">
        <v>20</v>
      </c>
      <c r="D42" s="39">
        <v>1147</v>
      </c>
      <c r="E42" s="674">
        <v>4</v>
      </c>
      <c r="F42" s="674">
        <v>4.5422000000000002</v>
      </c>
      <c r="G42" s="29">
        <v>0.88100000000000001</v>
      </c>
      <c r="H42" s="29">
        <v>0.28000000000000003</v>
      </c>
      <c r="I42" s="39">
        <v>2.1240000000000001</v>
      </c>
      <c r="J42" s="674">
        <v>0</v>
      </c>
      <c r="K42" s="29"/>
      <c r="L42" s="39"/>
      <c r="M42" s="674"/>
      <c r="N42" s="674"/>
      <c r="O42" s="674"/>
      <c r="P42" s="29"/>
      <c r="Q42" s="39"/>
    </row>
    <row r="43" spans="1:17" s="163" customFormat="1" ht="14.1" customHeight="1" x14ac:dyDescent="0.2">
      <c r="A43" s="161" t="s">
        <v>182</v>
      </c>
      <c r="B43" s="420" t="s">
        <v>50</v>
      </c>
      <c r="C43" s="87">
        <v>2</v>
      </c>
      <c r="D43" s="39" t="s">
        <v>391</v>
      </c>
      <c r="E43" s="674" t="s">
        <v>391</v>
      </c>
      <c r="F43" s="674" t="s">
        <v>391</v>
      </c>
      <c r="G43" s="29" t="s">
        <v>391</v>
      </c>
      <c r="H43" s="29" t="s">
        <v>391</v>
      </c>
      <c r="I43" s="39" t="s">
        <v>391</v>
      </c>
      <c r="J43" s="674" t="s">
        <v>391</v>
      </c>
      <c r="K43" s="29" t="s">
        <v>391</v>
      </c>
      <c r="L43" s="39" t="s">
        <v>391</v>
      </c>
      <c r="M43" s="674" t="s">
        <v>391</v>
      </c>
      <c r="N43" s="674" t="s">
        <v>391</v>
      </c>
      <c r="O43" s="674" t="s">
        <v>391</v>
      </c>
      <c r="P43" s="29" t="s">
        <v>391</v>
      </c>
      <c r="Q43" s="39" t="s">
        <v>391</v>
      </c>
    </row>
    <row r="44" spans="1:17" s="163" customFormat="1" ht="14.1" customHeight="1" x14ac:dyDescent="0.2">
      <c r="A44" s="161" t="s">
        <v>183</v>
      </c>
      <c r="B44" s="420" t="s">
        <v>50</v>
      </c>
      <c r="C44" s="87">
        <v>1</v>
      </c>
      <c r="D44" s="39" t="s">
        <v>391</v>
      </c>
      <c r="E44" s="674" t="s">
        <v>391</v>
      </c>
      <c r="F44" s="674" t="s">
        <v>391</v>
      </c>
      <c r="G44" s="29" t="s">
        <v>391</v>
      </c>
      <c r="H44" s="29" t="s">
        <v>391</v>
      </c>
      <c r="I44" s="39" t="s">
        <v>391</v>
      </c>
      <c r="J44" s="674" t="s">
        <v>391</v>
      </c>
      <c r="K44" s="29" t="s">
        <v>391</v>
      </c>
      <c r="L44" s="39" t="s">
        <v>391</v>
      </c>
      <c r="M44" s="674" t="s">
        <v>391</v>
      </c>
      <c r="N44" s="674" t="s">
        <v>391</v>
      </c>
      <c r="O44" s="674" t="s">
        <v>391</v>
      </c>
      <c r="P44" s="29" t="s">
        <v>391</v>
      </c>
      <c r="Q44" s="39" t="s">
        <v>391</v>
      </c>
    </row>
    <row r="45" spans="1:17" s="163" customFormat="1" ht="14.1" customHeight="1" x14ac:dyDescent="0.2">
      <c r="A45" s="161" t="s">
        <v>184</v>
      </c>
      <c r="B45" s="420" t="s">
        <v>49</v>
      </c>
      <c r="C45" s="87">
        <v>53</v>
      </c>
      <c r="D45" s="608">
        <v>6438</v>
      </c>
      <c r="E45" s="87">
        <v>46</v>
      </c>
      <c r="F45" s="440">
        <v>35.393599999999999</v>
      </c>
      <c r="G45" s="609">
        <v>1.3</v>
      </c>
      <c r="H45" s="609">
        <v>0.96299999999999997</v>
      </c>
      <c r="I45" s="436">
        <v>1.7190000000000001</v>
      </c>
      <c r="J45" s="87">
        <v>13</v>
      </c>
      <c r="K45" s="611">
        <v>0</v>
      </c>
      <c r="L45" s="442">
        <v>0</v>
      </c>
      <c r="M45" s="202" t="s">
        <v>391</v>
      </c>
      <c r="N45" s="202" t="s">
        <v>391</v>
      </c>
      <c r="O45" s="202" t="s">
        <v>391</v>
      </c>
      <c r="P45" s="203" t="s">
        <v>391</v>
      </c>
      <c r="Q45" s="204" t="s">
        <v>391</v>
      </c>
    </row>
    <row r="46" spans="1:17" s="163" customFormat="1" ht="14.1" customHeight="1" x14ac:dyDescent="0.2">
      <c r="A46" s="161" t="s">
        <v>185</v>
      </c>
      <c r="B46" s="420"/>
      <c r="C46" s="87">
        <v>0</v>
      </c>
      <c r="D46" s="39" t="s">
        <v>391</v>
      </c>
      <c r="E46" s="674" t="s">
        <v>391</v>
      </c>
      <c r="F46" s="674" t="s">
        <v>391</v>
      </c>
      <c r="G46" s="29" t="s">
        <v>391</v>
      </c>
      <c r="H46" s="29" t="s">
        <v>391</v>
      </c>
      <c r="I46" s="39" t="s">
        <v>391</v>
      </c>
      <c r="J46" s="674" t="s">
        <v>391</v>
      </c>
      <c r="K46" s="29" t="s">
        <v>391</v>
      </c>
      <c r="L46" s="39" t="s">
        <v>391</v>
      </c>
      <c r="M46" s="674" t="s">
        <v>391</v>
      </c>
      <c r="N46" s="674" t="s">
        <v>391</v>
      </c>
      <c r="O46" s="674" t="s">
        <v>391</v>
      </c>
      <c r="P46" s="29" t="s">
        <v>391</v>
      </c>
      <c r="Q46" s="39" t="s">
        <v>391</v>
      </c>
    </row>
    <row r="47" spans="1:17" s="163" customFormat="1" ht="14.1" customHeight="1" x14ac:dyDescent="0.2">
      <c r="A47" s="161" t="s">
        <v>186</v>
      </c>
      <c r="B47" s="420" t="s">
        <v>50</v>
      </c>
      <c r="C47" s="87">
        <v>0</v>
      </c>
      <c r="D47" s="39" t="s">
        <v>391</v>
      </c>
      <c r="E47" s="674" t="s">
        <v>391</v>
      </c>
      <c r="F47" s="674" t="s">
        <v>391</v>
      </c>
      <c r="G47" s="29" t="s">
        <v>391</v>
      </c>
      <c r="H47" s="29" t="s">
        <v>391</v>
      </c>
      <c r="I47" s="39" t="s">
        <v>391</v>
      </c>
      <c r="J47" s="674" t="s">
        <v>391</v>
      </c>
      <c r="K47" s="29" t="s">
        <v>391</v>
      </c>
      <c r="L47" s="39" t="s">
        <v>391</v>
      </c>
      <c r="M47" s="674" t="s">
        <v>391</v>
      </c>
      <c r="N47" s="674" t="s">
        <v>391</v>
      </c>
      <c r="O47" s="674" t="s">
        <v>391</v>
      </c>
      <c r="P47" s="29" t="s">
        <v>391</v>
      </c>
      <c r="Q47" s="39" t="s">
        <v>391</v>
      </c>
    </row>
    <row r="48" spans="1:17" s="163" customFormat="1" ht="14.1" customHeight="1" x14ac:dyDescent="0.2">
      <c r="A48" s="161" t="s">
        <v>187</v>
      </c>
      <c r="B48" s="420" t="s">
        <v>50</v>
      </c>
      <c r="C48" s="87">
        <v>5</v>
      </c>
      <c r="D48" s="39">
        <v>336</v>
      </c>
      <c r="E48" s="674">
        <v>3</v>
      </c>
      <c r="F48" s="674">
        <v>2.1503999999999999</v>
      </c>
      <c r="G48" s="29">
        <v>1.395</v>
      </c>
      <c r="H48" s="29">
        <v>0.35499999999999998</v>
      </c>
      <c r="I48" s="39">
        <v>3.7970000000000002</v>
      </c>
      <c r="J48" s="674">
        <v>1</v>
      </c>
      <c r="K48" s="29"/>
      <c r="L48" s="39"/>
      <c r="M48" s="674"/>
      <c r="N48" s="674"/>
      <c r="O48" s="674"/>
      <c r="P48" s="29"/>
      <c r="Q48" s="39"/>
    </row>
    <row r="49" spans="1:17" s="163" customFormat="1" ht="14.1" customHeight="1" x14ac:dyDescent="0.2">
      <c r="A49" s="161" t="s">
        <v>188</v>
      </c>
      <c r="B49" s="420" t="s">
        <v>50</v>
      </c>
      <c r="C49" s="87">
        <v>3</v>
      </c>
      <c r="D49" s="39" t="s">
        <v>391</v>
      </c>
      <c r="E49" s="674" t="s">
        <v>391</v>
      </c>
      <c r="F49" s="674" t="s">
        <v>391</v>
      </c>
      <c r="G49" s="29" t="s">
        <v>391</v>
      </c>
      <c r="H49" s="29" t="s">
        <v>391</v>
      </c>
      <c r="I49" s="39" t="s">
        <v>391</v>
      </c>
      <c r="J49" s="674" t="s">
        <v>391</v>
      </c>
      <c r="K49" s="29" t="s">
        <v>391</v>
      </c>
      <c r="L49" s="39" t="s">
        <v>391</v>
      </c>
      <c r="M49" s="674" t="s">
        <v>391</v>
      </c>
      <c r="N49" s="674" t="s">
        <v>391</v>
      </c>
      <c r="O49" s="674" t="s">
        <v>391</v>
      </c>
      <c r="P49" s="29" t="s">
        <v>391</v>
      </c>
      <c r="Q49" s="39" t="s">
        <v>391</v>
      </c>
    </row>
    <row r="50" spans="1:17" s="163" customFormat="1" ht="14.1" customHeight="1" x14ac:dyDescent="0.2">
      <c r="A50" s="161" t="s">
        <v>189</v>
      </c>
      <c r="B50" s="420" t="s">
        <v>50</v>
      </c>
      <c r="C50" s="87">
        <v>0</v>
      </c>
      <c r="D50" s="39" t="s">
        <v>391</v>
      </c>
      <c r="E50" s="674" t="s">
        <v>391</v>
      </c>
      <c r="F50" s="674" t="s">
        <v>391</v>
      </c>
      <c r="G50" s="29" t="s">
        <v>391</v>
      </c>
      <c r="H50" s="29" t="s">
        <v>391</v>
      </c>
      <c r="I50" s="39" t="s">
        <v>391</v>
      </c>
      <c r="J50" s="674" t="s">
        <v>391</v>
      </c>
      <c r="K50" s="29" t="s">
        <v>391</v>
      </c>
      <c r="L50" s="39" t="s">
        <v>391</v>
      </c>
      <c r="M50" s="674" t="s">
        <v>391</v>
      </c>
      <c r="N50" s="674" t="s">
        <v>391</v>
      </c>
      <c r="O50" s="674" t="s">
        <v>391</v>
      </c>
      <c r="P50" s="29" t="s">
        <v>391</v>
      </c>
      <c r="Q50" s="39" t="s">
        <v>391</v>
      </c>
    </row>
    <row r="51" spans="1:17" s="163" customFormat="1" ht="14.1" customHeight="1" x14ac:dyDescent="0.2">
      <c r="A51" s="161" t="s">
        <v>190</v>
      </c>
      <c r="B51" s="420"/>
      <c r="C51" s="87">
        <v>9</v>
      </c>
      <c r="D51" s="844">
        <v>1466</v>
      </c>
      <c r="E51" s="87">
        <v>8</v>
      </c>
      <c r="F51" s="440">
        <v>5.6627999999999998</v>
      </c>
      <c r="G51" s="609">
        <v>1.413</v>
      </c>
      <c r="H51" s="609">
        <v>0.65600000000000003</v>
      </c>
      <c r="I51" s="436">
        <v>2.6829999999999998</v>
      </c>
      <c r="J51" s="87">
        <v>2</v>
      </c>
      <c r="K51" s="446"/>
      <c r="L51" s="647"/>
      <c r="M51" s="507"/>
      <c r="N51" s="507"/>
      <c r="O51" s="507"/>
      <c r="P51" s="446"/>
      <c r="Q51" s="647"/>
    </row>
    <row r="52" spans="1:17" s="163" customFormat="1" ht="14.1" customHeight="1" x14ac:dyDescent="0.2">
      <c r="A52" s="161" t="s">
        <v>191</v>
      </c>
      <c r="B52" s="420"/>
      <c r="C52" s="87">
        <v>0</v>
      </c>
      <c r="D52" s="39" t="s">
        <v>391</v>
      </c>
      <c r="E52" s="674" t="s">
        <v>391</v>
      </c>
      <c r="F52" s="674" t="s">
        <v>391</v>
      </c>
      <c r="G52" s="29" t="s">
        <v>391</v>
      </c>
      <c r="H52" s="29" t="s">
        <v>391</v>
      </c>
      <c r="I52" s="39" t="s">
        <v>391</v>
      </c>
      <c r="J52" s="674" t="s">
        <v>391</v>
      </c>
      <c r="K52" s="29" t="s">
        <v>391</v>
      </c>
      <c r="L52" s="39" t="s">
        <v>391</v>
      </c>
      <c r="M52" s="674" t="s">
        <v>391</v>
      </c>
      <c r="N52" s="674" t="s">
        <v>391</v>
      </c>
      <c r="O52" s="674" t="s">
        <v>391</v>
      </c>
      <c r="P52" s="29" t="s">
        <v>391</v>
      </c>
      <c r="Q52" s="39" t="s">
        <v>391</v>
      </c>
    </row>
    <row r="53" spans="1:17" s="163" customFormat="1" ht="14.1" customHeight="1" x14ac:dyDescent="0.2">
      <c r="A53" s="161" t="s">
        <v>192</v>
      </c>
      <c r="B53" s="420" t="s">
        <v>50</v>
      </c>
      <c r="C53" s="87">
        <v>0</v>
      </c>
      <c r="D53" s="39" t="s">
        <v>391</v>
      </c>
      <c r="E53" s="674" t="s">
        <v>391</v>
      </c>
      <c r="F53" s="674" t="s">
        <v>391</v>
      </c>
      <c r="G53" s="29" t="s">
        <v>391</v>
      </c>
      <c r="H53" s="29" t="s">
        <v>391</v>
      </c>
      <c r="I53" s="39" t="s">
        <v>391</v>
      </c>
      <c r="J53" s="674" t="s">
        <v>391</v>
      </c>
      <c r="K53" s="29" t="s">
        <v>391</v>
      </c>
      <c r="L53" s="39" t="s">
        <v>391</v>
      </c>
      <c r="M53" s="674" t="s">
        <v>391</v>
      </c>
      <c r="N53" s="674" t="s">
        <v>391</v>
      </c>
      <c r="O53" s="674" t="s">
        <v>391</v>
      </c>
      <c r="P53" s="29" t="s">
        <v>391</v>
      </c>
      <c r="Q53" s="39" t="s">
        <v>391</v>
      </c>
    </row>
    <row r="54" spans="1:17" s="163" customFormat="1" ht="14.1" customHeight="1" x14ac:dyDescent="0.2">
      <c r="A54" s="161" t="s">
        <v>193</v>
      </c>
      <c r="B54" s="420"/>
      <c r="C54" s="87">
        <v>0</v>
      </c>
      <c r="D54" s="39" t="s">
        <v>391</v>
      </c>
      <c r="E54" s="674" t="s">
        <v>391</v>
      </c>
      <c r="F54" s="674" t="s">
        <v>391</v>
      </c>
      <c r="G54" s="29" t="s">
        <v>391</v>
      </c>
      <c r="H54" s="29" t="s">
        <v>391</v>
      </c>
      <c r="I54" s="39" t="s">
        <v>391</v>
      </c>
      <c r="J54" s="674" t="s">
        <v>391</v>
      </c>
      <c r="K54" s="29" t="s">
        <v>391</v>
      </c>
      <c r="L54" s="39" t="s">
        <v>391</v>
      </c>
      <c r="M54" s="674" t="s">
        <v>391</v>
      </c>
      <c r="N54" s="674" t="s">
        <v>391</v>
      </c>
      <c r="O54" s="674" t="s">
        <v>391</v>
      </c>
      <c r="P54" s="29" t="s">
        <v>391</v>
      </c>
      <c r="Q54" s="39" t="s">
        <v>391</v>
      </c>
    </row>
    <row r="55" spans="1:17" s="163" customFormat="1" ht="14.1" customHeight="1" x14ac:dyDescent="0.2">
      <c r="A55" s="161" t="s">
        <v>194</v>
      </c>
      <c r="B55" s="420" t="s">
        <v>50</v>
      </c>
      <c r="C55" s="87">
        <v>9</v>
      </c>
      <c r="D55" s="39">
        <v>615</v>
      </c>
      <c r="E55" s="674">
        <v>5</v>
      </c>
      <c r="F55" s="674">
        <v>3.4908000000000001</v>
      </c>
      <c r="G55" s="29">
        <v>1.4319999999999999</v>
      </c>
      <c r="H55" s="29">
        <v>0.52500000000000002</v>
      </c>
      <c r="I55" s="39">
        <v>3.1749999999999998</v>
      </c>
      <c r="J55" s="674">
        <v>1</v>
      </c>
      <c r="K55" s="29"/>
      <c r="L55" s="39"/>
      <c r="M55" s="674"/>
      <c r="N55" s="674"/>
      <c r="O55" s="674"/>
      <c r="P55" s="29"/>
      <c r="Q55" s="39"/>
    </row>
    <row r="56" spans="1:17" s="163" customFormat="1" ht="14.1" customHeight="1" x14ac:dyDescent="0.2">
      <c r="A56" s="161" t="s">
        <v>195</v>
      </c>
      <c r="B56" s="420" t="s">
        <v>50</v>
      </c>
      <c r="C56" s="87">
        <v>4</v>
      </c>
      <c r="D56" s="39" t="s">
        <v>391</v>
      </c>
      <c r="E56" s="674" t="s">
        <v>391</v>
      </c>
      <c r="F56" s="674" t="s">
        <v>391</v>
      </c>
      <c r="G56" s="29" t="s">
        <v>391</v>
      </c>
      <c r="H56" s="29" t="s">
        <v>391</v>
      </c>
      <c r="I56" s="39" t="s">
        <v>391</v>
      </c>
      <c r="J56" s="674" t="s">
        <v>391</v>
      </c>
      <c r="K56" s="29" t="s">
        <v>391</v>
      </c>
      <c r="L56" s="39" t="s">
        <v>391</v>
      </c>
      <c r="M56" s="674" t="s">
        <v>391</v>
      </c>
      <c r="N56" s="674" t="s">
        <v>391</v>
      </c>
      <c r="O56" s="674" t="s">
        <v>391</v>
      </c>
      <c r="P56" s="29" t="s">
        <v>391</v>
      </c>
      <c r="Q56" s="39" t="s">
        <v>391</v>
      </c>
    </row>
    <row r="57" spans="1:17" s="163" customFormat="1" ht="14.1" customHeight="1" x14ac:dyDescent="0.2">
      <c r="A57" s="161" t="s">
        <v>196</v>
      </c>
      <c r="B57" s="420" t="s">
        <v>50</v>
      </c>
      <c r="C57" s="87">
        <v>2</v>
      </c>
      <c r="D57" s="39" t="s">
        <v>391</v>
      </c>
      <c r="E57" s="674" t="s">
        <v>391</v>
      </c>
      <c r="F57" s="674" t="s">
        <v>391</v>
      </c>
      <c r="G57" s="29" t="s">
        <v>391</v>
      </c>
      <c r="H57" s="29" t="s">
        <v>391</v>
      </c>
      <c r="I57" s="39" t="s">
        <v>391</v>
      </c>
      <c r="J57" s="674" t="s">
        <v>391</v>
      </c>
      <c r="K57" s="29" t="s">
        <v>391</v>
      </c>
      <c r="L57" s="39" t="s">
        <v>391</v>
      </c>
      <c r="M57" s="674" t="s">
        <v>391</v>
      </c>
      <c r="N57" s="674" t="s">
        <v>391</v>
      </c>
      <c r="O57" s="674" t="s">
        <v>391</v>
      </c>
      <c r="P57" s="29" t="s">
        <v>391</v>
      </c>
      <c r="Q57" s="39" t="s">
        <v>391</v>
      </c>
    </row>
    <row r="58" spans="1:17" s="163" customFormat="1" ht="14.1" customHeight="1" x14ac:dyDescent="0.2">
      <c r="A58" s="161" t="s">
        <v>197</v>
      </c>
      <c r="B58" s="420" t="s">
        <v>50</v>
      </c>
      <c r="C58" s="87">
        <v>4</v>
      </c>
      <c r="D58" s="39" t="s">
        <v>391</v>
      </c>
      <c r="E58" s="674" t="s">
        <v>391</v>
      </c>
      <c r="F58" s="674" t="s">
        <v>391</v>
      </c>
      <c r="G58" s="29" t="s">
        <v>391</v>
      </c>
      <c r="H58" s="29" t="s">
        <v>391</v>
      </c>
      <c r="I58" s="39" t="s">
        <v>391</v>
      </c>
      <c r="J58" s="674" t="s">
        <v>391</v>
      </c>
      <c r="K58" s="29" t="s">
        <v>391</v>
      </c>
      <c r="L58" s="39" t="s">
        <v>391</v>
      </c>
      <c r="M58" s="674" t="s">
        <v>391</v>
      </c>
      <c r="N58" s="674" t="s">
        <v>391</v>
      </c>
      <c r="O58" s="674" t="s">
        <v>391</v>
      </c>
      <c r="P58" s="29" t="s">
        <v>391</v>
      </c>
      <c r="Q58" s="39" t="s">
        <v>391</v>
      </c>
    </row>
    <row r="59" spans="1:17" s="163" customFormat="1" ht="14.1" customHeight="1" x14ac:dyDescent="0.2">
      <c r="A59" s="744" t="s">
        <v>198</v>
      </c>
      <c r="B59" s="958" t="s">
        <v>50</v>
      </c>
      <c r="C59" s="87">
        <v>0</v>
      </c>
      <c r="D59" s="39" t="s">
        <v>391</v>
      </c>
      <c r="E59" s="674" t="s">
        <v>391</v>
      </c>
      <c r="F59" s="674" t="s">
        <v>391</v>
      </c>
      <c r="G59" s="29" t="s">
        <v>391</v>
      </c>
      <c r="H59" s="29" t="s">
        <v>391</v>
      </c>
      <c r="I59" s="39" t="s">
        <v>391</v>
      </c>
      <c r="J59" s="674" t="s">
        <v>391</v>
      </c>
      <c r="K59" s="29" t="s">
        <v>391</v>
      </c>
      <c r="L59" s="39" t="s">
        <v>391</v>
      </c>
      <c r="M59" s="674" t="s">
        <v>391</v>
      </c>
      <c r="N59" s="674" t="s">
        <v>391</v>
      </c>
      <c r="O59" s="674" t="s">
        <v>391</v>
      </c>
      <c r="P59" s="29" t="s">
        <v>391</v>
      </c>
      <c r="Q59" s="39" t="s">
        <v>391</v>
      </c>
    </row>
    <row r="60" spans="1:17" s="163" customFormat="1" ht="14.1" customHeight="1" x14ac:dyDescent="0.2">
      <c r="A60" s="164" t="s">
        <v>199</v>
      </c>
      <c r="B60" s="909"/>
      <c r="C60" s="642">
        <v>479</v>
      </c>
      <c r="D60" s="652">
        <v>59779</v>
      </c>
      <c r="E60" s="642">
        <v>222</v>
      </c>
      <c r="F60" s="640">
        <v>249.81100000000001</v>
      </c>
      <c r="G60" s="640">
        <v>0.88900000000000001</v>
      </c>
      <c r="H60" s="642">
        <v>0.77700000000000002</v>
      </c>
      <c r="I60" s="645">
        <v>1.012</v>
      </c>
      <c r="J60" s="642">
        <v>84</v>
      </c>
      <c r="K60" s="643">
        <v>0.02</v>
      </c>
      <c r="L60" s="644">
        <v>0</v>
      </c>
      <c r="M60" s="640">
        <v>0</v>
      </c>
      <c r="N60" s="640">
        <v>0</v>
      </c>
      <c r="O60" s="640">
        <v>0.78700000000000003</v>
      </c>
      <c r="P60" s="640">
        <v>1.2090000000000001</v>
      </c>
      <c r="Q60" s="641">
        <v>1.988</v>
      </c>
    </row>
    <row r="61" spans="1:17" x14ac:dyDescent="0.2">
      <c r="K61" s="143"/>
      <c r="L61" s="142"/>
      <c r="M61" s="142"/>
    </row>
    <row r="62" spans="1:17" x14ac:dyDescent="0.2">
      <c r="K62" s="143"/>
      <c r="L62" s="142"/>
      <c r="M62" s="142"/>
    </row>
    <row r="63" spans="1:17" x14ac:dyDescent="0.2">
      <c r="A63" s="82" t="s">
        <v>572</v>
      </c>
      <c r="D63" s="139"/>
      <c r="E63" s="139"/>
      <c r="H63" s="96"/>
      <c r="I63" s="96"/>
    </row>
    <row r="64" spans="1:17" x14ac:dyDescent="0.2">
      <c r="A64" s="82" t="s">
        <v>501</v>
      </c>
      <c r="D64" s="139"/>
      <c r="E64" s="139"/>
      <c r="H64" s="96"/>
      <c r="I64" s="96"/>
    </row>
    <row r="65" spans="1:13" x14ac:dyDescent="0.2">
      <c r="A65" s="140" t="s">
        <v>573</v>
      </c>
      <c r="D65" s="139"/>
      <c r="E65" s="139"/>
      <c r="H65" s="96"/>
      <c r="I65" s="96"/>
    </row>
    <row r="66" spans="1:13" x14ac:dyDescent="0.2">
      <c r="A66" s="140" t="s">
        <v>378</v>
      </c>
      <c r="K66" s="96"/>
    </row>
    <row r="67" spans="1:13" x14ac:dyDescent="0.2">
      <c r="A67" s="82" t="s">
        <v>574</v>
      </c>
    </row>
    <row r="68" spans="1:13" x14ac:dyDescent="0.2">
      <c r="A68" s="82" t="s">
        <v>575</v>
      </c>
    </row>
    <row r="69" spans="1:13" x14ac:dyDescent="0.2">
      <c r="A69" s="140" t="s">
        <v>576</v>
      </c>
      <c r="E69" s="102"/>
      <c r="F69" s="199"/>
      <c r="G69" s="199"/>
      <c r="H69" s="199"/>
      <c r="I69" s="199"/>
      <c r="J69" s="102"/>
      <c r="L69" s="102"/>
      <c r="M69" s="102"/>
    </row>
    <row r="70" spans="1:13" x14ac:dyDescent="0.2">
      <c r="A70" s="140" t="s">
        <v>577</v>
      </c>
    </row>
    <row r="71" spans="1:13" x14ac:dyDescent="0.2">
      <c r="A71" s="276" t="s">
        <v>578</v>
      </c>
    </row>
    <row r="72" spans="1:13" x14ac:dyDescent="0.2">
      <c r="A72" s="140" t="s">
        <v>487</v>
      </c>
    </row>
    <row r="73" spans="1:13" x14ac:dyDescent="0.2">
      <c r="A73" s="140"/>
    </row>
    <row r="75" spans="1:13" x14ac:dyDescent="0.2">
      <c r="A75" s="96"/>
    </row>
    <row r="76" spans="1:13" x14ac:dyDescent="0.2">
      <c r="A76" s="96"/>
    </row>
    <row r="77" spans="1:13" x14ac:dyDescent="0.2">
      <c r="A77" s="96"/>
    </row>
    <row r="78" spans="1:13" x14ac:dyDescent="0.2">
      <c r="A78" s="96"/>
    </row>
    <row r="79" spans="1:13" x14ac:dyDescent="0.2">
      <c r="A79" s="96"/>
    </row>
  </sheetData>
  <mergeCells count="7">
    <mergeCell ref="E4:F4"/>
    <mergeCell ref="H4:I4"/>
    <mergeCell ref="J4:L4"/>
    <mergeCell ref="M4:Q4"/>
    <mergeCell ref="A1:Q1"/>
    <mergeCell ref="A2:Q2"/>
    <mergeCell ref="A3:Q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3"/>
  <sheetViews>
    <sheetView zoomScaleNormal="100" workbookViewId="0">
      <selection sqref="A1:H1"/>
    </sheetView>
  </sheetViews>
  <sheetFormatPr defaultColWidth="9.140625" defaultRowHeight="12.75" x14ac:dyDescent="0.2"/>
  <cols>
    <col min="1" max="1" width="16.85546875" style="96" customWidth="1"/>
    <col min="2" max="3" width="12.7109375" style="102" customWidth="1"/>
    <col min="4" max="4" width="15.42578125" style="96" customWidth="1"/>
    <col min="5" max="7" width="9.140625" style="96" customWidth="1"/>
    <col min="8" max="8" width="9.140625" style="103" customWidth="1"/>
    <col min="9" max="9" width="13.42578125" style="96" customWidth="1"/>
    <col min="10" max="10" width="12.7109375" style="96" customWidth="1"/>
    <col min="11" max="11" width="12.85546875" style="96" customWidth="1"/>
    <col min="12" max="12" width="13.28515625" style="96" customWidth="1"/>
    <col min="13" max="13" width="13" style="96" customWidth="1"/>
    <col min="14" max="14" width="14.42578125" style="96" customWidth="1"/>
    <col min="15" max="15" width="9.140625" style="96"/>
    <col min="16" max="16" width="13.85546875" style="96" customWidth="1"/>
    <col min="17" max="16384" width="9.140625" style="96"/>
  </cols>
  <sheetData>
    <row r="1" spans="1:15" s="104" customFormat="1" ht="14.45" customHeight="1" x14ac:dyDescent="0.2">
      <c r="A1" s="1148" t="s">
        <v>901</v>
      </c>
      <c r="B1" s="1148"/>
      <c r="C1" s="1148"/>
      <c r="D1" s="1148"/>
      <c r="E1" s="1148"/>
      <c r="F1" s="1148"/>
      <c r="G1" s="1148"/>
      <c r="H1" s="1148"/>
      <c r="I1" s="919"/>
      <c r="J1" s="919"/>
      <c r="K1" s="919"/>
      <c r="L1" s="919"/>
      <c r="M1" s="919"/>
      <c r="N1" s="919"/>
      <c r="O1" s="919"/>
    </row>
    <row r="2" spans="1:15" s="104" customFormat="1" ht="14.45" customHeight="1" thickBot="1" x14ac:dyDescent="0.25">
      <c r="A2" s="1149" t="s">
        <v>136</v>
      </c>
      <c r="B2" s="1149"/>
      <c r="C2" s="1149"/>
      <c r="D2" s="1149"/>
      <c r="E2" s="1149"/>
      <c r="F2" s="1149"/>
      <c r="G2" s="1149"/>
      <c r="H2" s="1149"/>
      <c r="I2" s="919"/>
      <c r="J2" s="919"/>
      <c r="K2" s="919"/>
      <c r="L2" s="919"/>
      <c r="M2" s="919"/>
      <c r="N2" s="919"/>
      <c r="O2" s="919"/>
    </row>
    <row r="3" spans="1:15" s="104" customFormat="1" ht="14.45" customHeight="1" thickTop="1" x14ac:dyDescent="0.2">
      <c r="A3" s="801"/>
      <c r="B3" s="1142">
        <v>2020</v>
      </c>
      <c r="C3" s="1143"/>
      <c r="D3" s="1143"/>
      <c r="E3" s="1143"/>
      <c r="F3" s="1143"/>
      <c r="G3" s="1143"/>
      <c r="H3" s="1144"/>
    </row>
    <row r="4" spans="1:15" s="104" customFormat="1" ht="14.45" customHeight="1" x14ac:dyDescent="0.2">
      <c r="A4" s="920"/>
      <c r="B4" s="917"/>
      <c r="C4" s="918"/>
      <c r="D4" s="602"/>
      <c r="E4" s="1145" t="s">
        <v>137</v>
      </c>
      <c r="F4" s="1146"/>
      <c r="G4" s="1146"/>
      <c r="H4" s="1147"/>
    </row>
    <row r="5" spans="1:15" s="104" customFormat="1" ht="57" customHeight="1" x14ac:dyDescent="0.2">
      <c r="A5" s="107" t="s">
        <v>9</v>
      </c>
      <c r="B5" s="12" t="s">
        <v>138</v>
      </c>
      <c r="C5" s="24" t="s">
        <v>139</v>
      </c>
      <c r="D5" s="80" t="s">
        <v>140</v>
      </c>
      <c r="E5" s="83" t="s">
        <v>141</v>
      </c>
      <c r="F5" s="84" t="s">
        <v>142</v>
      </c>
      <c r="G5" s="84" t="s">
        <v>143</v>
      </c>
      <c r="H5" s="85" t="s">
        <v>144</v>
      </c>
    </row>
    <row r="6" spans="1:15" ht="13.9" customHeight="1" x14ac:dyDescent="0.2">
      <c r="A6" s="154" t="s">
        <v>145</v>
      </c>
      <c r="B6" s="420" t="s">
        <v>49</v>
      </c>
      <c r="C6" s="29" t="s">
        <v>49</v>
      </c>
      <c r="D6" s="256">
        <v>84</v>
      </c>
      <c r="E6" s="817">
        <f t="shared" ref="E6:E37" si="0">F6+G6+H6</f>
        <v>617</v>
      </c>
      <c r="F6" s="818">
        <v>256</v>
      </c>
      <c r="G6" s="817">
        <v>307</v>
      </c>
      <c r="H6" s="853">
        <v>54</v>
      </c>
    </row>
    <row r="7" spans="1:15" ht="13.9" customHeight="1" x14ac:dyDescent="0.2">
      <c r="A7" s="154" t="s">
        <v>146</v>
      </c>
      <c r="B7" s="420" t="s">
        <v>49</v>
      </c>
      <c r="C7" s="75" t="s">
        <v>50</v>
      </c>
      <c r="D7" s="257">
        <v>9</v>
      </c>
      <c r="E7" s="817">
        <f t="shared" si="0"/>
        <v>68</v>
      </c>
      <c r="F7" s="818">
        <v>28</v>
      </c>
      <c r="G7" s="817">
        <v>36</v>
      </c>
      <c r="H7" s="820">
        <v>4</v>
      </c>
    </row>
    <row r="8" spans="1:15" ht="13.9" customHeight="1" x14ac:dyDescent="0.2">
      <c r="A8" s="154" t="s">
        <v>147</v>
      </c>
      <c r="B8" s="420"/>
      <c r="C8" s="1"/>
      <c r="D8" s="257">
        <v>71</v>
      </c>
      <c r="E8" s="817">
        <f t="shared" si="0"/>
        <v>534</v>
      </c>
      <c r="F8" s="818">
        <v>201</v>
      </c>
      <c r="G8" s="817">
        <v>262</v>
      </c>
      <c r="H8" s="819">
        <v>71</v>
      </c>
    </row>
    <row r="9" spans="1:15" ht="13.9" customHeight="1" x14ac:dyDescent="0.2">
      <c r="A9" s="154" t="s">
        <v>148</v>
      </c>
      <c r="B9" s="420"/>
      <c r="C9" s="1"/>
      <c r="D9" s="257">
        <v>51</v>
      </c>
      <c r="E9" s="817">
        <f t="shared" si="0"/>
        <v>349</v>
      </c>
      <c r="F9" s="818">
        <v>141</v>
      </c>
      <c r="G9" s="817">
        <v>172</v>
      </c>
      <c r="H9" s="819">
        <v>36</v>
      </c>
    </row>
    <row r="10" spans="1:15" ht="13.9" customHeight="1" x14ac:dyDescent="0.2">
      <c r="A10" s="154" t="s">
        <v>149</v>
      </c>
      <c r="B10" s="420" t="s">
        <v>49</v>
      </c>
      <c r="C10" s="1" t="s">
        <v>49</v>
      </c>
      <c r="D10" s="257">
        <v>337</v>
      </c>
      <c r="E10" s="817">
        <f t="shared" si="0"/>
        <v>2928</v>
      </c>
      <c r="F10" s="818">
        <v>1192</v>
      </c>
      <c r="G10" s="817">
        <v>1261</v>
      </c>
      <c r="H10" s="819">
        <v>475</v>
      </c>
    </row>
    <row r="11" spans="1:15" ht="13.9" customHeight="1" x14ac:dyDescent="0.2">
      <c r="A11" s="154" t="s">
        <v>150</v>
      </c>
      <c r="B11" s="420" t="s">
        <v>49</v>
      </c>
      <c r="C11" s="1" t="s">
        <v>50</v>
      </c>
      <c r="D11" s="257">
        <v>58</v>
      </c>
      <c r="E11" s="817">
        <f t="shared" si="0"/>
        <v>483</v>
      </c>
      <c r="F11" s="818">
        <v>184</v>
      </c>
      <c r="G11" s="817">
        <v>217</v>
      </c>
      <c r="H11" s="819">
        <v>82</v>
      </c>
    </row>
    <row r="12" spans="1:15" ht="13.9" customHeight="1" x14ac:dyDescent="0.2">
      <c r="A12" s="154" t="s">
        <v>151</v>
      </c>
      <c r="B12" s="420" t="s">
        <v>49</v>
      </c>
      <c r="C12" s="1" t="s">
        <v>50</v>
      </c>
      <c r="D12" s="257">
        <v>30</v>
      </c>
      <c r="E12" s="817">
        <f t="shared" si="0"/>
        <v>226</v>
      </c>
      <c r="F12" s="818">
        <v>90</v>
      </c>
      <c r="G12" s="817">
        <v>100</v>
      </c>
      <c r="H12" s="819">
        <v>36</v>
      </c>
    </row>
    <row r="13" spans="1:15" ht="13.9" customHeight="1" x14ac:dyDescent="0.2">
      <c r="A13" s="154" t="s">
        <v>152</v>
      </c>
      <c r="B13" s="420" t="s">
        <v>49</v>
      </c>
      <c r="C13" s="1" t="s">
        <v>50</v>
      </c>
      <c r="D13" s="257">
        <v>8</v>
      </c>
      <c r="E13" s="817">
        <f t="shared" si="0"/>
        <v>65</v>
      </c>
      <c r="F13" s="818">
        <v>24</v>
      </c>
      <c r="G13" s="817">
        <v>24</v>
      </c>
      <c r="H13" s="819">
        <v>17</v>
      </c>
    </row>
    <row r="14" spans="1:15" ht="13.9" customHeight="1" x14ac:dyDescent="0.2">
      <c r="A14" s="154" t="s">
        <v>153</v>
      </c>
      <c r="B14" s="420"/>
      <c r="C14" s="1"/>
      <c r="D14" s="257">
        <v>9</v>
      </c>
      <c r="E14" s="817">
        <f t="shared" si="0"/>
        <v>76</v>
      </c>
      <c r="F14" s="818">
        <v>34</v>
      </c>
      <c r="G14" s="817">
        <v>34</v>
      </c>
      <c r="H14" s="819">
        <v>8</v>
      </c>
    </row>
    <row r="15" spans="1:15" ht="13.9" customHeight="1" x14ac:dyDescent="0.2">
      <c r="A15" s="154" t="s">
        <v>154</v>
      </c>
      <c r="B15" s="420" t="s">
        <v>50</v>
      </c>
      <c r="C15" s="29" t="s">
        <v>49</v>
      </c>
      <c r="D15" s="257">
        <v>216</v>
      </c>
      <c r="E15" s="817">
        <f t="shared" si="0"/>
        <v>1788</v>
      </c>
      <c r="F15" s="818">
        <v>773</v>
      </c>
      <c r="G15" s="817">
        <v>799</v>
      </c>
      <c r="H15" s="820">
        <v>216</v>
      </c>
    </row>
    <row r="16" spans="1:15" ht="13.9" customHeight="1" x14ac:dyDescent="0.2">
      <c r="A16" s="154" t="s">
        <v>155</v>
      </c>
      <c r="B16" s="420" t="s">
        <v>49</v>
      </c>
      <c r="C16" s="29" t="s">
        <v>50</v>
      </c>
      <c r="D16" s="257">
        <v>107</v>
      </c>
      <c r="E16" s="817">
        <f t="shared" si="0"/>
        <v>887</v>
      </c>
      <c r="F16" s="818">
        <v>360</v>
      </c>
      <c r="G16" s="817">
        <v>391</v>
      </c>
      <c r="H16" s="820">
        <v>136</v>
      </c>
    </row>
    <row r="17" spans="1:8" ht="13.9" customHeight="1" x14ac:dyDescent="0.2">
      <c r="A17" s="154" t="s">
        <v>156</v>
      </c>
      <c r="B17" s="420"/>
      <c r="C17" s="1"/>
      <c r="D17" s="257">
        <v>2</v>
      </c>
      <c r="E17" s="817" t="s">
        <v>391</v>
      </c>
      <c r="F17" s="818" t="s">
        <v>391</v>
      </c>
      <c r="G17" s="817" t="s">
        <v>391</v>
      </c>
      <c r="H17" s="933" t="s">
        <v>391</v>
      </c>
    </row>
    <row r="18" spans="1:8" ht="13.9" customHeight="1" x14ac:dyDescent="0.2">
      <c r="A18" s="154" t="s">
        <v>157</v>
      </c>
      <c r="B18" s="420" t="s">
        <v>50</v>
      </c>
      <c r="C18" s="1" t="s">
        <v>50</v>
      </c>
      <c r="D18" s="257">
        <v>16</v>
      </c>
      <c r="E18" s="817">
        <f t="shared" si="0"/>
        <v>127</v>
      </c>
      <c r="F18" s="818">
        <v>58</v>
      </c>
      <c r="G18" s="817">
        <v>62</v>
      </c>
      <c r="H18" s="820">
        <v>7</v>
      </c>
    </row>
    <row r="19" spans="1:8" ht="13.9" customHeight="1" x14ac:dyDescent="0.2">
      <c r="A19" s="154" t="s">
        <v>158</v>
      </c>
      <c r="B19" s="420" t="s">
        <v>50</v>
      </c>
      <c r="C19" s="1" t="s">
        <v>50</v>
      </c>
      <c r="D19" s="257">
        <v>16</v>
      </c>
      <c r="E19" s="817">
        <f t="shared" si="0"/>
        <v>142</v>
      </c>
      <c r="F19" s="818">
        <v>52</v>
      </c>
      <c r="G19" s="817">
        <v>58</v>
      </c>
      <c r="H19" s="820">
        <v>32</v>
      </c>
    </row>
    <row r="20" spans="1:8" ht="13.9" customHeight="1" x14ac:dyDescent="0.2">
      <c r="A20" s="154" t="s">
        <v>159</v>
      </c>
      <c r="B20" s="420" t="s">
        <v>49</v>
      </c>
      <c r="C20" s="1" t="s">
        <v>50</v>
      </c>
      <c r="D20" s="257">
        <v>138</v>
      </c>
      <c r="E20" s="817">
        <f t="shared" si="0"/>
        <v>1087</v>
      </c>
      <c r="F20" s="818">
        <v>462</v>
      </c>
      <c r="G20" s="817">
        <v>500</v>
      </c>
      <c r="H20" s="820">
        <v>125</v>
      </c>
    </row>
    <row r="21" spans="1:8" ht="13.9" customHeight="1" x14ac:dyDescent="0.2">
      <c r="A21" s="154" t="s">
        <v>160</v>
      </c>
      <c r="B21" s="420" t="s">
        <v>49</v>
      </c>
      <c r="C21" s="1" t="s">
        <v>49</v>
      </c>
      <c r="D21" s="257">
        <v>90</v>
      </c>
      <c r="E21" s="817">
        <f t="shared" si="0"/>
        <v>710</v>
      </c>
      <c r="F21" s="818">
        <v>280</v>
      </c>
      <c r="G21" s="817">
        <v>333</v>
      </c>
      <c r="H21" s="820">
        <v>97</v>
      </c>
    </row>
    <row r="22" spans="1:8" ht="13.9" customHeight="1" x14ac:dyDescent="0.2">
      <c r="A22" s="154" t="s">
        <v>161</v>
      </c>
      <c r="B22" s="420" t="s">
        <v>50</v>
      </c>
      <c r="C22" s="1" t="s">
        <v>49</v>
      </c>
      <c r="D22" s="257">
        <v>39</v>
      </c>
      <c r="E22" s="817">
        <f t="shared" si="0"/>
        <v>284</v>
      </c>
      <c r="F22" s="818">
        <v>114</v>
      </c>
      <c r="G22" s="817">
        <v>135</v>
      </c>
      <c r="H22" s="820">
        <v>35</v>
      </c>
    </row>
    <row r="23" spans="1:8" ht="13.9" customHeight="1" x14ac:dyDescent="0.2">
      <c r="A23" s="154" t="s">
        <v>162</v>
      </c>
      <c r="B23" s="420" t="s">
        <v>50</v>
      </c>
      <c r="C23" s="1" t="s">
        <v>50</v>
      </c>
      <c r="D23" s="257">
        <v>58</v>
      </c>
      <c r="E23" s="817">
        <f t="shared" si="0"/>
        <v>368</v>
      </c>
      <c r="F23" s="818">
        <v>140</v>
      </c>
      <c r="G23" s="817">
        <v>199</v>
      </c>
      <c r="H23" s="820">
        <v>29</v>
      </c>
    </row>
    <row r="24" spans="1:8" ht="13.9" customHeight="1" x14ac:dyDescent="0.2">
      <c r="A24" s="154" t="s">
        <v>163</v>
      </c>
      <c r="B24" s="420" t="s">
        <v>49</v>
      </c>
      <c r="C24" s="29" t="s">
        <v>50</v>
      </c>
      <c r="D24" s="257">
        <v>72</v>
      </c>
      <c r="E24" s="817">
        <f t="shared" si="0"/>
        <v>562</v>
      </c>
      <c r="F24" s="818">
        <v>235</v>
      </c>
      <c r="G24" s="817">
        <v>269</v>
      </c>
      <c r="H24" s="820">
        <v>58</v>
      </c>
    </row>
    <row r="25" spans="1:8" ht="13.9" customHeight="1" x14ac:dyDescent="0.2">
      <c r="A25" s="154" t="s">
        <v>164</v>
      </c>
      <c r="B25" s="420"/>
      <c r="C25" s="29"/>
      <c r="D25" s="257">
        <v>101</v>
      </c>
      <c r="E25" s="817">
        <f t="shared" si="0"/>
        <v>651</v>
      </c>
      <c r="F25" s="818">
        <v>237</v>
      </c>
      <c r="G25" s="817">
        <v>328</v>
      </c>
      <c r="H25" s="820">
        <v>86</v>
      </c>
    </row>
    <row r="26" spans="1:8" ht="13.9" customHeight="1" x14ac:dyDescent="0.2">
      <c r="A26" s="154" t="s">
        <v>165</v>
      </c>
      <c r="B26" s="420" t="s">
        <v>49</v>
      </c>
      <c r="C26" s="1" t="s">
        <v>50</v>
      </c>
      <c r="D26" s="257">
        <v>20</v>
      </c>
      <c r="E26" s="817">
        <f t="shared" si="0"/>
        <v>133</v>
      </c>
      <c r="F26" s="818">
        <v>51</v>
      </c>
      <c r="G26" s="817">
        <v>74</v>
      </c>
      <c r="H26" s="820">
        <v>8</v>
      </c>
    </row>
    <row r="27" spans="1:8" ht="13.9" customHeight="1" x14ac:dyDescent="0.2">
      <c r="A27" s="154" t="s">
        <v>166</v>
      </c>
      <c r="B27" s="420" t="s">
        <v>49</v>
      </c>
      <c r="C27" s="29" t="s">
        <v>50</v>
      </c>
      <c r="D27" s="257">
        <v>49</v>
      </c>
      <c r="E27" s="817">
        <f t="shared" si="0"/>
        <v>377</v>
      </c>
      <c r="F27" s="818">
        <v>152</v>
      </c>
      <c r="G27" s="817">
        <v>170</v>
      </c>
      <c r="H27" s="820">
        <v>55</v>
      </c>
    </row>
    <row r="28" spans="1:8" ht="13.9" customHeight="1" x14ac:dyDescent="0.2">
      <c r="A28" s="154" t="s">
        <v>167</v>
      </c>
      <c r="B28" s="420" t="s">
        <v>49</v>
      </c>
      <c r="C28" s="29" t="s">
        <v>50</v>
      </c>
      <c r="D28" s="257">
        <v>69</v>
      </c>
      <c r="E28" s="817">
        <f t="shared" si="0"/>
        <v>522</v>
      </c>
      <c r="F28" s="818">
        <v>226</v>
      </c>
      <c r="G28" s="817">
        <v>258</v>
      </c>
      <c r="H28" s="820">
        <v>38</v>
      </c>
    </row>
    <row r="29" spans="1:8" ht="13.9" customHeight="1" x14ac:dyDescent="0.2">
      <c r="A29" s="154" t="s">
        <v>168</v>
      </c>
      <c r="B29" s="420" t="s">
        <v>50</v>
      </c>
      <c r="C29" s="1" t="s">
        <v>49</v>
      </c>
      <c r="D29" s="257">
        <v>101</v>
      </c>
      <c r="E29" s="817">
        <f t="shared" si="0"/>
        <v>728</v>
      </c>
      <c r="F29" s="818">
        <v>295</v>
      </c>
      <c r="G29" s="817">
        <v>362</v>
      </c>
      <c r="H29" s="820">
        <v>71</v>
      </c>
    </row>
    <row r="30" spans="1:8" ht="13.9" customHeight="1" x14ac:dyDescent="0.2">
      <c r="A30" s="154" t="s">
        <v>169</v>
      </c>
      <c r="B30" s="420" t="s">
        <v>49</v>
      </c>
      <c r="C30" s="29" t="s">
        <v>50</v>
      </c>
      <c r="D30" s="257">
        <v>50</v>
      </c>
      <c r="E30" s="817">
        <f t="shared" si="0"/>
        <v>359</v>
      </c>
      <c r="F30" s="818">
        <v>122</v>
      </c>
      <c r="G30" s="817">
        <v>196</v>
      </c>
      <c r="H30" s="820">
        <v>41</v>
      </c>
    </row>
    <row r="31" spans="1:8" ht="13.9" customHeight="1" x14ac:dyDescent="0.2">
      <c r="A31" s="154" t="s">
        <v>170</v>
      </c>
      <c r="B31" s="420" t="s">
        <v>49</v>
      </c>
      <c r="C31" s="1" t="s">
        <v>49</v>
      </c>
      <c r="D31" s="257">
        <v>56</v>
      </c>
      <c r="E31" s="817">
        <f t="shared" si="0"/>
        <v>415</v>
      </c>
      <c r="F31" s="818">
        <v>164</v>
      </c>
      <c r="G31" s="817">
        <v>197</v>
      </c>
      <c r="H31" s="820">
        <v>54</v>
      </c>
    </row>
    <row r="32" spans="1:8" ht="13.9" customHeight="1" x14ac:dyDescent="0.2">
      <c r="A32" s="154" t="s">
        <v>171</v>
      </c>
      <c r="B32" s="420" t="s">
        <v>49</v>
      </c>
      <c r="C32" s="1" t="s">
        <v>50</v>
      </c>
      <c r="D32" s="257">
        <v>79</v>
      </c>
      <c r="E32" s="817">
        <f t="shared" si="0"/>
        <v>651</v>
      </c>
      <c r="F32" s="818">
        <v>271</v>
      </c>
      <c r="G32" s="817">
        <v>293</v>
      </c>
      <c r="H32" s="820">
        <v>87</v>
      </c>
    </row>
    <row r="33" spans="1:8" ht="13.9" customHeight="1" x14ac:dyDescent="0.2">
      <c r="A33" s="154" t="s">
        <v>172</v>
      </c>
      <c r="B33" s="420" t="s">
        <v>50</v>
      </c>
      <c r="C33" s="1" t="s">
        <v>50</v>
      </c>
      <c r="D33" s="257">
        <v>15</v>
      </c>
      <c r="E33" s="817">
        <f t="shared" si="0"/>
        <v>117</v>
      </c>
      <c r="F33" s="818">
        <v>42</v>
      </c>
      <c r="G33" s="817">
        <v>55</v>
      </c>
      <c r="H33" s="820">
        <v>20</v>
      </c>
    </row>
    <row r="34" spans="1:8" ht="13.9" customHeight="1" x14ac:dyDescent="0.2">
      <c r="A34" s="154" t="s">
        <v>173</v>
      </c>
      <c r="B34" s="420"/>
      <c r="C34" s="29"/>
      <c r="D34" s="257">
        <v>26</v>
      </c>
      <c r="E34" s="817">
        <f t="shared" si="0"/>
        <v>173</v>
      </c>
      <c r="F34" s="818">
        <v>52</v>
      </c>
      <c r="G34" s="817">
        <v>94</v>
      </c>
      <c r="H34" s="820">
        <v>27</v>
      </c>
    </row>
    <row r="35" spans="1:8" ht="13.9" customHeight="1" x14ac:dyDescent="0.2">
      <c r="A35" s="154" t="s">
        <v>174</v>
      </c>
      <c r="B35" s="420" t="s">
        <v>49</v>
      </c>
      <c r="C35" s="29" t="s">
        <v>50</v>
      </c>
      <c r="D35" s="257">
        <v>29</v>
      </c>
      <c r="E35" s="817">
        <f t="shared" si="0"/>
        <v>222</v>
      </c>
      <c r="F35" s="818">
        <v>75</v>
      </c>
      <c r="G35" s="817">
        <v>107</v>
      </c>
      <c r="H35" s="820">
        <v>40</v>
      </c>
    </row>
    <row r="36" spans="1:8" ht="13.9" customHeight="1" x14ac:dyDescent="0.2">
      <c r="A36" s="154" t="s">
        <v>175</v>
      </c>
      <c r="B36" s="420" t="s">
        <v>49</v>
      </c>
      <c r="C36" s="1" t="s">
        <v>50</v>
      </c>
      <c r="D36" s="257">
        <v>13</v>
      </c>
      <c r="E36" s="817">
        <f t="shared" si="0"/>
        <v>113</v>
      </c>
      <c r="F36" s="818">
        <v>52</v>
      </c>
      <c r="G36" s="817">
        <v>52</v>
      </c>
      <c r="H36" s="820">
        <v>9</v>
      </c>
    </row>
    <row r="37" spans="1:8" ht="13.9" customHeight="1" x14ac:dyDescent="0.2">
      <c r="A37" s="155" t="s">
        <v>176</v>
      </c>
      <c r="B37" s="420" t="s">
        <v>49</v>
      </c>
      <c r="C37" s="29" t="s">
        <v>50</v>
      </c>
      <c r="D37" s="231">
        <v>71</v>
      </c>
      <c r="E37" s="817">
        <f t="shared" si="0"/>
        <v>483</v>
      </c>
      <c r="F37" s="821">
        <v>211</v>
      </c>
      <c r="G37" s="817">
        <v>211</v>
      </c>
      <c r="H37" s="820">
        <v>61</v>
      </c>
    </row>
    <row r="38" spans="1:8" s="102" customFormat="1" ht="13.9" customHeight="1" x14ac:dyDescent="0.2">
      <c r="A38" s="154" t="s">
        <v>177</v>
      </c>
      <c r="B38" s="420" t="s">
        <v>49</v>
      </c>
      <c r="C38" s="1" t="s">
        <v>50</v>
      </c>
      <c r="D38" s="257">
        <v>30</v>
      </c>
      <c r="E38" s="817">
        <f t="shared" ref="E38:E59" si="1">F38+G38+H38</f>
        <v>230</v>
      </c>
      <c r="F38" s="818">
        <v>103</v>
      </c>
      <c r="G38" s="817">
        <v>112</v>
      </c>
      <c r="H38" s="819">
        <v>15</v>
      </c>
    </row>
    <row r="39" spans="1:8" ht="13.9" customHeight="1" x14ac:dyDescent="0.2">
      <c r="A39" s="154" t="s">
        <v>178</v>
      </c>
      <c r="B39" s="420" t="s">
        <v>49</v>
      </c>
      <c r="C39" s="1" t="s">
        <v>49</v>
      </c>
      <c r="D39" s="257">
        <v>176</v>
      </c>
      <c r="E39" s="817">
        <f t="shared" si="1"/>
        <v>1198</v>
      </c>
      <c r="F39" s="818">
        <v>509</v>
      </c>
      <c r="G39" s="817">
        <v>545</v>
      </c>
      <c r="H39" s="820">
        <v>144</v>
      </c>
    </row>
    <row r="40" spans="1:8" ht="13.9" customHeight="1" x14ac:dyDescent="0.2">
      <c r="A40" s="154" t="s">
        <v>179</v>
      </c>
      <c r="B40" s="420"/>
      <c r="C40" s="29"/>
      <c r="D40" s="257">
        <v>101</v>
      </c>
      <c r="E40" s="817">
        <f t="shared" si="1"/>
        <v>821</v>
      </c>
      <c r="F40" s="818">
        <v>329</v>
      </c>
      <c r="G40" s="817">
        <v>395</v>
      </c>
      <c r="H40" s="820">
        <v>97</v>
      </c>
    </row>
    <row r="41" spans="1:8" ht="13.9" customHeight="1" x14ac:dyDescent="0.2">
      <c r="A41" s="154" t="s">
        <v>180</v>
      </c>
      <c r="B41" s="420" t="s">
        <v>50</v>
      </c>
      <c r="C41" s="62" t="s">
        <v>50</v>
      </c>
      <c r="D41" s="257">
        <v>11</v>
      </c>
      <c r="E41" s="817">
        <f t="shared" si="1"/>
        <v>88</v>
      </c>
      <c r="F41" s="818">
        <v>26</v>
      </c>
      <c r="G41" s="817">
        <v>38</v>
      </c>
      <c r="H41" s="820">
        <v>24</v>
      </c>
    </row>
    <row r="42" spans="1:8" ht="13.9" customHeight="1" x14ac:dyDescent="0.2">
      <c r="A42" s="154" t="s">
        <v>181</v>
      </c>
      <c r="B42" s="420" t="s">
        <v>50</v>
      </c>
      <c r="C42" s="1" t="s">
        <v>50</v>
      </c>
      <c r="D42" s="257">
        <v>141</v>
      </c>
      <c r="E42" s="817">
        <f t="shared" si="1"/>
        <v>983</v>
      </c>
      <c r="F42" s="818">
        <v>433</v>
      </c>
      <c r="G42" s="817">
        <v>487</v>
      </c>
      <c r="H42" s="820">
        <v>63</v>
      </c>
    </row>
    <row r="43" spans="1:8" ht="13.9" customHeight="1" x14ac:dyDescent="0.2">
      <c r="A43" s="154" t="s">
        <v>182</v>
      </c>
      <c r="B43" s="420" t="s">
        <v>50</v>
      </c>
      <c r="C43" s="75" t="s">
        <v>50</v>
      </c>
      <c r="D43" s="257">
        <v>80</v>
      </c>
      <c r="E43" s="817">
        <f t="shared" si="1"/>
        <v>515</v>
      </c>
      <c r="F43" s="818">
        <v>188</v>
      </c>
      <c r="G43" s="817">
        <v>299</v>
      </c>
      <c r="H43" s="820">
        <v>28</v>
      </c>
    </row>
    <row r="44" spans="1:8" ht="13.9" customHeight="1" x14ac:dyDescent="0.2">
      <c r="A44" s="154" t="s">
        <v>183</v>
      </c>
      <c r="B44" s="420" t="s">
        <v>49</v>
      </c>
      <c r="C44" s="674" t="s">
        <v>50</v>
      </c>
      <c r="D44" s="257">
        <v>37</v>
      </c>
      <c r="E44" s="817">
        <f t="shared" si="1"/>
        <v>300</v>
      </c>
      <c r="F44" s="818">
        <v>126</v>
      </c>
      <c r="G44" s="817">
        <v>140</v>
      </c>
      <c r="H44" s="820">
        <v>34</v>
      </c>
    </row>
    <row r="45" spans="1:8" ht="13.9" customHeight="1" x14ac:dyDescent="0.2">
      <c r="A45" s="154" t="s">
        <v>184</v>
      </c>
      <c r="B45" s="420" t="s">
        <v>49</v>
      </c>
      <c r="C45" s="674" t="s">
        <v>49</v>
      </c>
      <c r="D45" s="257">
        <v>170</v>
      </c>
      <c r="E45" s="817">
        <f t="shared" si="1"/>
        <v>1363</v>
      </c>
      <c r="F45" s="818">
        <v>546</v>
      </c>
      <c r="G45" s="817">
        <v>650</v>
      </c>
      <c r="H45" s="820">
        <v>167</v>
      </c>
    </row>
    <row r="46" spans="1:8" ht="13.9" customHeight="1" x14ac:dyDescent="0.2">
      <c r="A46" s="154" t="s">
        <v>185</v>
      </c>
      <c r="B46" s="420" t="s">
        <v>49</v>
      </c>
      <c r="C46" s="75" t="s">
        <v>50</v>
      </c>
      <c r="D46" s="257">
        <v>12</v>
      </c>
      <c r="E46" s="817">
        <f t="shared" si="1"/>
        <v>87</v>
      </c>
      <c r="F46" s="818">
        <v>38</v>
      </c>
      <c r="G46" s="817">
        <v>42</v>
      </c>
      <c r="H46" s="820">
        <v>7</v>
      </c>
    </row>
    <row r="47" spans="1:8" ht="13.9" customHeight="1" x14ac:dyDescent="0.2">
      <c r="A47" s="154" t="s">
        <v>186</v>
      </c>
      <c r="B47" s="420" t="s">
        <v>50</v>
      </c>
      <c r="C47" s="75" t="s">
        <v>49</v>
      </c>
      <c r="D47" s="257">
        <v>11</v>
      </c>
      <c r="E47" s="817">
        <f t="shared" si="1"/>
        <v>82</v>
      </c>
      <c r="F47" s="818">
        <v>37</v>
      </c>
      <c r="G47" s="817">
        <v>41</v>
      </c>
      <c r="H47" s="820">
        <v>4</v>
      </c>
    </row>
    <row r="48" spans="1:8" ht="13.9" customHeight="1" x14ac:dyDescent="0.2">
      <c r="A48" s="154" t="s">
        <v>187</v>
      </c>
      <c r="B48" s="420" t="s">
        <v>49</v>
      </c>
      <c r="C48" s="75" t="s">
        <v>49</v>
      </c>
      <c r="D48" s="257">
        <v>64</v>
      </c>
      <c r="E48" s="817">
        <f t="shared" si="1"/>
        <v>485</v>
      </c>
      <c r="F48" s="818">
        <v>210</v>
      </c>
      <c r="G48" s="817">
        <v>243</v>
      </c>
      <c r="H48" s="820">
        <v>32</v>
      </c>
    </row>
    <row r="49" spans="1:8" ht="13.9" customHeight="1" x14ac:dyDescent="0.2">
      <c r="A49" s="154" t="s">
        <v>188</v>
      </c>
      <c r="B49" s="420" t="s">
        <v>50</v>
      </c>
      <c r="C49" s="75" t="s">
        <v>50</v>
      </c>
      <c r="D49" s="257">
        <v>19</v>
      </c>
      <c r="E49" s="817">
        <f t="shared" si="1"/>
        <v>119</v>
      </c>
      <c r="F49" s="818">
        <v>41</v>
      </c>
      <c r="G49" s="817">
        <v>66</v>
      </c>
      <c r="H49" s="820">
        <v>12</v>
      </c>
    </row>
    <row r="50" spans="1:8" ht="13.9" customHeight="1" x14ac:dyDescent="0.2">
      <c r="A50" s="154" t="s">
        <v>189</v>
      </c>
      <c r="B50" s="420" t="s">
        <v>49</v>
      </c>
      <c r="C50" s="62" t="s">
        <v>49</v>
      </c>
      <c r="D50" s="257">
        <v>101</v>
      </c>
      <c r="E50" s="817">
        <f t="shared" si="1"/>
        <v>764</v>
      </c>
      <c r="F50" s="818">
        <v>316</v>
      </c>
      <c r="G50" s="817">
        <v>371</v>
      </c>
      <c r="H50" s="820">
        <v>77</v>
      </c>
    </row>
    <row r="51" spans="1:8" ht="13.9" customHeight="1" x14ac:dyDescent="0.2">
      <c r="A51" s="154" t="s">
        <v>190</v>
      </c>
      <c r="B51" s="420"/>
      <c r="C51" s="75"/>
      <c r="D51" s="257">
        <v>338</v>
      </c>
      <c r="E51" s="817">
        <f t="shared" si="1"/>
        <v>2667</v>
      </c>
      <c r="F51" s="818">
        <v>971</v>
      </c>
      <c r="G51" s="817">
        <v>1221</v>
      </c>
      <c r="H51" s="820">
        <v>475</v>
      </c>
    </row>
    <row r="52" spans="1:8" ht="13.9" customHeight="1" x14ac:dyDescent="0.2">
      <c r="A52" s="154" t="s">
        <v>191</v>
      </c>
      <c r="B52" s="420"/>
      <c r="C52" s="75"/>
      <c r="D52" s="257">
        <v>36</v>
      </c>
      <c r="E52" s="817">
        <f t="shared" si="1"/>
        <v>310</v>
      </c>
      <c r="F52" s="818">
        <v>122</v>
      </c>
      <c r="G52" s="817">
        <v>138</v>
      </c>
      <c r="H52" s="820">
        <v>50</v>
      </c>
    </row>
    <row r="53" spans="1:8" ht="13.9" customHeight="1" x14ac:dyDescent="0.2">
      <c r="A53" s="154" t="s">
        <v>192</v>
      </c>
      <c r="B53" s="420" t="s">
        <v>50</v>
      </c>
      <c r="C53" s="75" t="s">
        <v>50</v>
      </c>
      <c r="D53" s="257">
        <v>7</v>
      </c>
      <c r="E53" s="817">
        <f t="shared" si="1"/>
        <v>51</v>
      </c>
      <c r="F53" s="818">
        <v>20</v>
      </c>
      <c r="G53" s="817">
        <v>27</v>
      </c>
      <c r="H53" s="820">
        <v>4</v>
      </c>
    </row>
    <row r="54" spans="1:8" ht="13.9" customHeight="1" x14ac:dyDescent="0.2">
      <c r="A54" s="154" t="s">
        <v>193</v>
      </c>
      <c r="B54" s="420"/>
      <c r="C54" s="29"/>
      <c r="D54" s="257">
        <v>1</v>
      </c>
      <c r="E54" s="817" t="s">
        <v>391</v>
      </c>
      <c r="F54" s="818" t="s">
        <v>391</v>
      </c>
      <c r="G54" s="817" t="s">
        <v>391</v>
      </c>
      <c r="H54" s="820" t="s">
        <v>391</v>
      </c>
    </row>
    <row r="55" spans="1:8" ht="13.9" customHeight="1" x14ac:dyDescent="0.2">
      <c r="A55" s="154" t="s">
        <v>194</v>
      </c>
      <c r="B55" s="420" t="s">
        <v>49</v>
      </c>
      <c r="C55" s="75" t="s">
        <v>49</v>
      </c>
      <c r="D55" s="257">
        <v>84</v>
      </c>
      <c r="E55" s="817">
        <f t="shared" si="1"/>
        <v>664</v>
      </c>
      <c r="F55" s="818">
        <v>275</v>
      </c>
      <c r="G55" s="817">
        <v>299</v>
      </c>
      <c r="H55" s="820">
        <v>90</v>
      </c>
    </row>
    <row r="56" spans="1:8" ht="13.9" customHeight="1" x14ac:dyDescent="0.2">
      <c r="A56" s="154" t="s">
        <v>195</v>
      </c>
      <c r="B56" s="420" t="s">
        <v>49</v>
      </c>
      <c r="C56" s="75" t="s">
        <v>50</v>
      </c>
      <c r="D56" s="257">
        <v>59</v>
      </c>
      <c r="E56" s="817">
        <f t="shared" si="1"/>
        <v>474</v>
      </c>
      <c r="F56" s="818">
        <v>187</v>
      </c>
      <c r="G56" s="817">
        <v>225</v>
      </c>
      <c r="H56" s="820">
        <v>62</v>
      </c>
    </row>
    <row r="57" spans="1:8" ht="13.9" customHeight="1" x14ac:dyDescent="0.2">
      <c r="A57" s="154" t="s">
        <v>196</v>
      </c>
      <c r="B57" s="420" t="s">
        <v>49</v>
      </c>
      <c r="C57" s="75" t="s">
        <v>50</v>
      </c>
      <c r="D57" s="257">
        <v>32</v>
      </c>
      <c r="E57" s="817">
        <f t="shared" si="1"/>
        <v>227</v>
      </c>
      <c r="F57" s="818">
        <v>102</v>
      </c>
      <c r="G57" s="817">
        <v>103</v>
      </c>
      <c r="H57" s="820">
        <v>22</v>
      </c>
    </row>
    <row r="58" spans="1:8" ht="13.9" customHeight="1" x14ac:dyDescent="0.2">
      <c r="A58" s="154" t="s">
        <v>197</v>
      </c>
      <c r="B58" s="420" t="s">
        <v>50</v>
      </c>
      <c r="C58" s="75" t="s">
        <v>50</v>
      </c>
      <c r="D58" s="257">
        <v>76</v>
      </c>
      <c r="E58" s="817">
        <f t="shared" si="1"/>
        <v>614</v>
      </c>
      <c r="F58" s="818">
        <v>256</v>
      </c>
      <c r="G58" s="817">
        <v>290</v>
      </c>
      <c r="H58" s="820">
        <v>68</v>
      </c>
    </row>
    <row r="59" spans="1:8" ht="13.9" customHeight="1" x14ac:dyDescent="0.2">
      <c r="A59" s="99" t="s">
        <v>198</v>
      </c>
      <c r="B59" s="958" t="s">
        <v>50</v>
      </c>
      <c r="C59" s="75" t="s">
        <v>50</v>
      </c>
      <c r="D59" s="257">
        <v>11</v>
      </c>
      <c r="E59" s="833">
        <f t="shared" si="1"/>
        <v>83</v>
      </c>
      <c r="F59" s="818">
        <v>41</v>
      </c>
      <c r="G59" s="817">
        <v>42</v>
      </c>
      <c r="H59" s="820"/>
    </row>
    <row r="60" spans="1:8" s="101" customFormat="1" ht="13.9" customHeight="1" x14ac:dyDescent="0.2">
      <c r="A60" s="150" t="s">
        <v>199</v>
      </c>
      <c r="B60" s="931"/>
      <c r="C60" s="238"/>
      <c r="D60" s="753">
        <f>SUM(D6:D59)</f>
        <v>3687</v>
      </c>
      <c r="E60" s="832">
        <f t="shared" ref="E60" si="2">F60+G60+H60</f>
        <v>28370</v>
      </c>
      <c r="F60" s="754">
        <f>SUM(F6:F59)</f>
        <v>11450</v>
      </c>
      <c r="G60" s="754">
        <f>SUM(G6:G59)</f>
        <v>13330</v>
      </c>
      <c r="H60" s="753">
        <f>SUM(H6:H59)</f>
        <v>3590</v>
      </c>
    </row>
    <row r="63" spans="1:8" x14ac:dyDescent="0.2">
      <c r="C63" s="96"/>
      <c r="G63" s="103"/>
      <c r="H63" s="96"/>
    </row>
  </sheetData>
  <sortState xmlns:xlrd2="http://schemas.microsoft.com/office/spreadsheetml/2017/richdata2" ref="A6:H59">
    <sortCondition ref="A5"/>
  </sortState>
  <customSheetViews>
    <customSheetView guid="{18FB6344-C1D8-4A32-B8CA-93AC084D615F}" topLeftCell="A22">
      <selection activeCell="R17" sqref="R17"/>
      <pageMargins left="0" right="0" top="0" bottom="0" header="0" footer="0"/>
      <pageSetup fitToHeight="0" orientation="landscape" r:id="rId1"/>
      <headerFooter alignWithMargins="0">
        <oddHeader>&amp;A</oddHeader>
        <oddFooter>Page &amp;P</oddFooter>
      </headerFooter>
    </customSheetView>
    <customSheetView guid="{B249372F-983F-49DE-A7CF-14A3D5AA079F}" showPageBreaks="1">
      <selection activeCell="A6" sqref="A6"/>
      <pageMargins left="0" right="0" top="0" bottom="0" header="0" footer="0"/>
      <pageSetup fitToHeight="0" orientation="landscape" r:id="rId2"/>
      <headerFooter alignWithMargins="0">
        <oddHeader>&amp;A</oddHeader>
        <oddFooter>Page &amp;P</oddFooter>
      </headerFooter>
    </customSheetView>
  </customSheetViews>
  <mergeCells count="4">
    <mergeCell ref="B3:H3"/>
    <mergeCell ref="E4:H4"/>
    <mergeCell ref="A1:H1"/>
    <mergeCell ref="A2:H2"/>
  </mergeCells>
  <pageMargins left="0.25" right="0.25" top="0.75" bottom="0.75" header="0.3" footer="0.3"/>
  <pageSetup scale="75" fitToHeight="0" orientation="portrait" r:id="rId3"/>
  <headerFooter alignWithMargins="0">
    <oddHeader>&amp;A</oddHeader>
    <oddFooter>Page &amp;P</oddFooter>
  </headerFooter>
  <ignoredErrors>
    <ignoredError sqref="E60" formula="1"/>
  </ignoredErrors>
  <drawing r:id="rId4"/>
  <webPublishItems count="1">
    <webPublishItem id="3212" divId="2011 SIR Report Public Tables (5 Fac Threshold) - Final 12-13-12_3212" sourceType="range" sourceRef="A1:I60" destinationFile="C:\Users\ffp4\Desktop\SIR_Pub_Tables.htm" title="Table 1a"/>
  </webPublishItem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R79"/>
  <sheetViews>
    <sheetView workbookViewId="0">
      <selection sqref="A1:Q1"/>
    </sheetView>
  </sheetViews>
  <sheetFormatPr defaultColWidth="9.140625" defaultRowHeight="12.75" x14ac:dyDescent="0.2"/>
  <cols>
    <col min="1" max="1" width="16.85546875" style="97" customWidth="1"/>
    <col min="2" max="5" width="12.7109375" style="96" customWidth="1"/>
    <col min="6" max="7" width="12.7109375" style="139" customWidth="1"/>
    <col min="8" max="9" width="9.140625" style="139" customWidth="1"/>
    <col min="10" max="10" width="11.7109375" style="96" customWidth="1"/>
    <col min="11" max="11" width="12.7109375" style="102" customWidth="1"/>
    <col min="12" max="12" width="12.7109375" style="96" customWidth="1"/>
    <col min="13" max="17" width="9.140625" style="96" customWidth="1"/>
    <col min="18" max="19" width="9.140625" style="96"/>
    <col min="20" max="20" width="6.85546875" style="96" customWidth="1"/>
    <col min="21" max="16384" width="9.140625" style="96"/>
  </cols>
  <sheetData>
    <row r="1" spans="1:18" s="97" customFormat="1" ht="13.15" customHeight="1" x14ac:dyDescent="0.2">
      <c r="A1" s="1195" t="s">
        <v>462</v>
      </c>
      <c r="B1" s="1196"/>
      <c r="C1" s="1196"/>
      <c r="D1" s="1196"/>
      <c r="E1" s="1196"/>
      <c r="F1" s="1196"/>
      <c r="G1" s="1196"/>
      <c r="H1" s="1196"/>
      <c r="I1" s="1196"/>
      <c r="J1" s="1196"/>
      <c r="K1" s="1196"/>
      <c r="L1" s="1196"/>
      <c r="M1" s="1196"/>
      <c r="N1" s="1196"/>
      <c r="O1" s="1196"/>
      <c r="P1" s="1196"/>
      <c r="Q1" s="1197"/>
    </row>
    <row r="2" spans="1:18" s="97" customFormat="1" ht="13.15" customHeight="1" x14ac:dyDescent="0.2">
      <c r="A2" s="1153" t="s">
        <v>366</v>
      </c>
      <c r="B2" s="1148"/>
      <c r="C2" s="1148"/>
      <c r="D2" s="1148"/>
      <c r="E2" s="1148"/>
      <c r="F2" s="1148"/>
      <c r="G2" s="1148"/>
      <c r="H2" s="1148"/>
      <c r="I2" s="1148"/>
      <c r="J2" s="1148"/>
      <c r="K2" s="1148"/>
      <c r="L2" s="1148"/>
      <c r="M2" s="1148"/>
      <c r="N2" s="1148"/>
      <c r="O2" s="1148"/>
      <c r="P2" s="1148"/>
      <c r="Q2" s="1198"/>
    </row>
    <row r="3" spans="1:18" s="97" customFormat="1" ht="16.149999999999999" customHeight="1" thickBot="1" x14ac:dyDescent="0.25">
      <c r="A3" s="1154" t="s">
        <v>922</v>
      </c>
      <c r="B3" s="1149"/>
      <c r="C3" s="1149"/>
      <c r="D3" s="1149"/>
      <c r="E3" s="1149"/>
      <c r="F3" s="1149"/>
      <c r="G3" s="1149"/>
      <c r="H3" s="1149"/>
      <c r="I3" s="1149"/>
      <c r="J3" s="1149"/>
      <c r="K3" s="1149"/>
      <c r="L3" s="1149"/>
      <c r="M3" s="1149"/>
      <c r="N3" s="1149"/>
      <c r="O3" s="1149"/>
      <c r="P3" s="1149"/>
      <c r="Q3" s="1199"/>
    </row>
    <row r="4" spans="1:18" s="101" customFormat="1" ht="15" thickTop="1" x14ac:dyDescent="0.2">
      <c r="A4" s="15"/>
      <c r="B4" s="152"/>
      <c r="C4" s="10"/>
      <c r="D4" s="112"/>
      <c r="E4" s="1189" t="s">
        <v>300</v>
      </c>
      <c r="F4" s="1189"/>
      <c r="G4" s="130"/>
      <c r="H4" s="1190" t="s">
        <v>239</v>
      </c>
      <c r="I4" s="1191"/>
      <c r="J4" s="1192" t="s">
        <v>240</v>
      </c>
      <c r="K4" s="1193"/>
      <c r="L4" s="1194"/>
      <c r="M4" s="1212" t="s">
        <v>387</v>
      </c>
      <c r="N4" s="1187"/>
      <c r="O4" s="1187"/>
      <c r="P4" s="1187"/>
      <c r="Q4" s="1188"/>
      <c r="R4" s="10"/>
    </row>
    <row r="5" spans="1:18" s="101" customFormat="1" ht="57" customHeight="1" x14ac:dyDescent="0.2">
      <c r="A5" s="98" t="s">
        <v>9</v>
      </c>
      <c r="B5" s="12" t="s">
        <v>369</v>
      </c>
      <c r="C5" s="24" t="s">
        <v>489</v>
      </c>
      <c r="D5" s="11" t="s">
        <v>465</v>
      </c>
      <c r="E5" s="798" t="s">
        <v>243</v>
      </c>
      <c r="F5" s="20" t="s">
        <v>244</v>
      </c>
      <c r="G5" s="20" t="s">
        <v>245</v>
      </c>
      <c r="H5" s="20" t="s">
        <v>284</v>
      </c>
      <c r="I5" s="21" t="s">
        <v>285</v>
      </c>
      <c r="J5" s="24" t="s">
        <v>466</v>
      </c>
      <c r="K5" s="24" t="s">
        <v>389</v>
      </c>
      <c r="L5" s="25" t="s">
        <v>390</v>
      </c>
      <c r="M5" s="502">
        <v>0.1</v>
      </c>
      <c r="N5" s="22">
        <v>0.25</v>
      </c>
      <c r="O5" s="19" t="s">
        <v>375</v>
      </c>
      <c r="P5" s="22">
        <v>0.75</v>
      </c>
      <c r="Q5" s="23">
        <v>0.9</v>
      </c>
    </row>
    <row r="6" spans="1:18" s="163" customFormat="1" ht="14.1" customHeight="1" x14ac:dyDescent="0.2">
      <c r="A6" s="161" t="s">
        <v>145</v>
      </c>
      <c r="B6" s="29" t="s">
        <v>50</v>
      </c>
      <c r="C6" s="87">
        <v>1</v>
      </c>
      <c r="D6" s="39" t="s">
        <v>391</v>
      </c>
      <c r="E6" s="674" t="s">
        <v>391</v>
      </c>
      <c r="F6" s="674" t="s">
        <v>391</v>
      </c>
      <c r="G6" s="674" t="s">
        <v>391</v>
      </c>
      <c r="H6" s="674" t="s">
        <v>391</v>
      </c>
      <c r="I6" s="39" t="s">
        <v>391</v>
      </c>
      <c r="J6" s="674" t="s">
        <v>391</v>
      </c>
      <c r="K6" s="674" t="s">
        <v>391</v>
      </c>
      <c r="L6" s="39" t="s">
        <v>391</v>
      </c>
      <c r="M6" s="486" t="s">
        <v>391</v>
      </c>
      <c r="N6" s="29" t="s">
        <v>391</v>
      </c>
      <c r="O6" s="29" t="s">
        <v>391</v>
      </c>
      <c r="P6" s="29" t="s">
        <v>391</v>
      </c>
      <c r="Q6" s="39" t="s">
        <v>391</v>
      </c>
    </row>
    <row r="7" spans="1:18" s="163" customFormat="1" ht="14.1" customHeight="1" x14ac:dyDescent="0.2">
      <c r="A7" s="161" t="s">
        <v>146</v>
      </c>
      <c r="B7" s="674" t="s">
        <v>50</v>
      </c>
      <c r="C7" s="87">
        <v>0</v>
      </c>
      <c r="D7" s="39" t="s">
        <v>391</v>
      </c>
      <c r="E7" s="674" t="s">
        <v>391</v>
      </c>
      <c r="F7" s="674" t="s">
        <v>391</v>
      </c>
      <c r="G7" s="674" t="s">
        <v>391</v>
      </c>
      <c r="H7" s="674" t="s">
        <v>391</v>
      </c>
      <c r="I7" s="39" t="s">
        <v>391</v>
      </c>
      <c r="J7" s="674" t="s">
        <v>391</v>
      </c>
      <c r="K7" s="674" t="s">
        <v>391</v>
      </c>
      <c r="L7" s="39" t="s">
        <v>391</v>
      </c>
      <c r="M7" s="486" t="s">
        <v>391</v>
      </c>
      <c r="N7" s="29" t="s">
        <v>391</v>
      </c>
      <c r="O7" s="29" t="s">
        <v>391</v>
      </c>
      <c r="P7" s="29" t="s">
        <v>391</v>
      </c>
      <c r="Q7" s="39" t="s">
        <v>391</v>
      </c>
    </row>
    <row r="8" spans="1:18" s="163" customFormat="1" ht="14.1" customHeight="1" x14ac:dyDescent="0.2">
      <c r="A8" s="161" t="s">
        <v>147</v>
      </c>
      <c r="B8" s="674"/>
      <c r="C8" s="87">
        <v>2</v>
      </c>
      <c r="D8" s="39" t="s">
        <v>391</v>
      </c>
      <c r="E8" s="674" t="s">
        <v>391</v>
      </c>
      <c r="F8" s="674" t="s">
        <v>391</v>
      </c>
      <c r="G8" s="674" t="s">
        <v>391</v>
      </c>
      <c r="H8" s="674" t="s">
        <v>391</v>
      </c>
      <c r="I8" s="39" t="s">
        <v>391</v>
      </c>
      <c r="J8" s="674" t="s">
        <v>391</v>
      </c>
      <c r="K8" s="674" t="s">
        <v>391</v>
      </c>
      <c r="L8" s="39" t="s">
        <v>391</v>
      </c>
      <c r="M8" s="486" t="s">
        <v>391</v>
      </c>
      <c r="N8" s="29" t="s">
        <v>391</v>
      </c>
      <c r="O8" s="29" t="s">
        <v>391</v>
      </c>
      <c r="P8" s="29" t="s">
        <v>391</v>
      </c>
      <c r="Q8" s="39" t="s">
        <v>391</v>
      </c>
    </row>
    <row r="9" spans="1:18" s="163" customFormat="1" ht="14.1" customHeight="1" x14ac:dyDescent="0.2">
      <c r="A9" s="161" t="s">
        <v>148</v>
      </c>
      <c r="B9" s="674"/>
      <c r="C9" s="87">
        <v>3</v>
      </c>
      <c r="D9" s="39" t="s">
        <v>391</v>
      </c>
      <c r="E9" s="674" t="s">
        <v>391</v>
      </c>
      <c r="F9" s="674" t="s">
        <v>391</v>
      </c>
      <c r="G9" s="674" t="s">
        <v>391</v>
      </c>
      <c r="H9" s="674" t="s">
        <v>391</v>
      </c>
      <c r="I9" s="39" t="s">
        <v>391</v>
      </c>
      <c r="J9" s="674" t="s">
        <v>391</v>
      </c>
      <c r="K9" s="674" t="s">
        <v>391</v>
      </c>
      <c r="L9" s="39" t="s">
        <v>391</v>
      </c>
      <c r="M9" s="486" t="s">
        <v>391</v>
      </c>
      <c r="N9" s="29" t="s">
        <v>391</v>
      </c>
      <c r="O9" s="29" t="s">
        <v>391</v>
      </c>
      <c r="P9" s="29" t="s">
        <v>391</v>
      </c>
      <c r="Q9" s="39" t="s">
        <v>391</v>
      </c>
    </row>
    <row r="10" spans="1:18" s="163" customFormat="1" ht="14.1" customHeight="1" x14ac:dyDescent="0.2">
      <c r="A10" s="161" t="s">
        <v>149</v>
      </c>
      <c r="B10" s="674" t="s">
        <v>49</v>
      </c>
      <c r="C10" s="87">
        <v>293</v>
      </c>
      <c r="D10" s="608">
        <v>34423</v>
      </c>
      <c r="E10" s="87">
        <v>231</v>
      </c>
      <c r="F10" s="440">
        <v>260.47039999999998</v>
      </c>
      <c r="G10" s="440">
        <v>0.88700000000000001</v>
      </c>
      <c r="H10" s="440">
        <v>0.77800000000000002</v>
      </c>
      <c r="I10" s="436">
        <v>1.0069999999999999</v>
      </c>
      <c r="J10" s="87">
        <v>70</v>
      </c>
      <c r="K10" s="441">
        <v>0.09</v>
      </c>
      <c r="L10" s="442">
        <v>0.04</v>
      </c>
      <c r="M10" s="613">
        <v>0</v>
      </c>
      <c r="N10" s="609">
        <v>0.35599999999999998</v>
      </c>
      <c r="O10" s="609">
        <v>0.74150000000000005</v>
      </c>
      <c r="P10" s="609">
        <v>1.236</v>
      </c>
      <c r="Q10" s="436">
        <v>2.0059999999999998</v>
      </c>
    </row>
    <row r="11" spans="1:18" s="163" customFormat="1" ht="14.1" customHeight="1" x14ac:dyDescent="0.2">
      <c r="A11" s="161" t="s">
        <v>150</v>
      </c>
      <c r="B11" s="674" t="s">
        <v>50</v>
      </c>
      <c r="C11" s="87">
        <v>7</v>
      </c>
      <c r="D11" s="844">
        <v>777</v>
      </c>
      <c r="E11" s="87">
        <v>10</v>
      </c>
      <c r="F11" s="440">
        <v>5.6326000000000001</v>
      </c>
      <c r="G11" s="440">
        <v>1.7749999999999999</v>
      </c>
      <c r="H11" s="440">
        <v>0.90200000000000002</v>
      </c>
      <c r="I11" s="436">
        <v>3.165</v>
      </c>
      <c r="J11" s="87">
        <v>1</v>
      </c>
      <c r="K11" s="507" t="s">
        <v>391</v>
      </c>
      <c r="L11" s="647" t="s">
        <v>391</v>
      </c>
      <c r="M11" s="648" t="s">
        <v>391</v>
      </c>
      <c r="N11" s="446" t="s">
        <v>391</v>
      </c>
      <c r="O11" s="446" t="s">
        <v>391</v>
      </c>
      <c r="P11" s="446" t="s">
        <v>391</v>
      </c>
      <c r="Q11" s="647" t="s">
        <v>391</v>
      </c>
    </row>
    <row r="12" spans="1:18" s="163" customFormat="1" ht="14.1" customHeight="1" x14ac:dyDescent="0.2">
      <c r="A12" s="161" t="s">
        <v>151</v>
      </c>
      <c r="B12" s="674" t="s">
        <v>50</v>
      </c>
      <c r="C12" s="87">
        <v>0</v>
      </c>
      <c r="D12" s="39" t="s">
        <v>391</v>
      </c>
      <c r="E12" s="674" t="s">
        <v>391</v>
      </c>
      <c r="F12" s="674" t="s">
        <v>391</v>
      </c>
      <c r="G12" s="674" t="s">
        <v>391</v>
      </c>
      <c r="H12" s="674" t="s">
        <v>391</v>
      </c>
      <c r="I12" s="39" t="s">
        <v>391</v>
      </c>
      <c r="J12" s="674" t="s">
        <v>391</v>
      </c>
      <c r="K12" s="674" t="s">
        <v>391</v>
      </c>
      <c r="L12" s="39" t="s">
        <v>391</v>
      </c>
      <c r="M12" s="486" t="s">
        <v>391</v>
      </c>
      <c r="N12" s="29" t="s">
        <v>391</v>
      </c>
      <c r="O12" s="29" t="s">
        <v>391</v>
      </c>
      <c r="P12" s="29" t="s">
        <v>391</v>
      </c>
      <c r="Q12" s="39" t="s">
        <v>391</v>
      </c>
    </row>
    <row r="13" spans="1:18" s="163" customFormat="1" ht="14.1" customHeight="1" x14ac:dyDescent="0.2">
      <c r="A13" s="161" t="s">
        <v>152</v>
      </c>
      <c r="B13" s="674" t="s">
        <v>50</v>
      </c>
      <c r="C13" s="87">
        <v>0</v>
      </c>
      <c r="D13" s="39" t="s">
        <v>391</v>
      </c>
      <c r="E13" s="674" t="s">
        <v>391</v>
      </c>
      <c r="F13" s="674" t="s">
        <v>391</v>
      </c>
      <c r="G13" s="674" t="s">
        <v>391</v>
      </c>
      <c r="H13" s="674" t="s">
        <v>391</v>
      </c>
      <c r="I13" s="39" t="s">
        <v>391</v>
      </c>
      <c r="J13" s="674" t="s">
        <v>391</v>
      </c>
      <c r="K13" s="674" t="s">
        <v>391</v>
      </c>
      <c r="L13" s="39" t="s">
        <v>391</v>
      </c>
      <c r="M13" s="486" t="s">
        <v>391</v>
      </c>
      <c r="N13" s="29" t="s">
        <v>391</v>
      </c>
      <c r="O13" s="29" t="s">
        <v>391</v>
      </c>
      <c r="P13" s="29" t="s">
        <v>391</v>
      </c>
      <c r="Q13" s="39" t="s">
        <v>391</v>
      </c>
    </row>
    <row r="14" spans="1:18" s="163" customFormat="1" ht="14.1" customHeight="1" x14ac:dyDescent="0.2">
      <c r="A14" s="161" t="s">
        <v>153</v>
      </c>
      <c r="B14" s="674"/>
      <c r="C14" s="87">
        <v>1</v>
      </c>
      <c r="D14" s="39" t="s">
        <v>391</v>
      </c>
      <c r="E14" s="674" t="s">
        <v>391</v>
      </c>
      <c r="F14" s="674" t="s">
        <v>391</v>
      </c>
      <c r="G14" s="674" t="s">
        <v>391</v>
      </c>
      <c r="H14" s="674" t="s">
        <v>391</v>
      </c>
      <c r="I14" s="39" t="s">
        <v>391</v>
      </c>
      <c r="J14" s="674" t="s">
        <v>391</v>
      </c>
      <c r="K14" s="674" t="s">
        <v>391</v>
      </c>
      <c r="L14" s="39" t="s">
        <v>391</v>
      </c>
      <c r="M14" s="486" t="s">
        <v>391</v>
      </c>
      <c r="N14" s="29" t="s">
        <v>391</v>
      </c>
      <c r="O14" s="29" t="s">
        <v>391</v>
      </c>
      <c r="P14" s="29" t="s">
        <v>391</v>
      </c>
      <c r="Q14" s="39" t="s">
        <v>391</v>
      </c>
    </row>
    <row r="15" spans="1:18" s="163" customFormat="1" ht="14.1" customHeight="1" x14ac:dyDescent="0.2">
      <c r="A15" s="161" t="s">
        <v>154</v>
      </c>
      <c r="B15" s="674" t="s">
        <v>50</v>
      </c>
      <c r="C15" s="87">
        <v>6</v>
      </c>
      <c r="D15" s="608">
        <v>2430</v>
      </c>
      <c r="E15" s="87">
        <v>26</v>
      </c>
      <c r="F15" s="440">
        <v>20.7623</v>
      </c>
      <c r="G15" s="440">
        <v>1.252</v>
      </c>
      <c r="H15" s="440">
        <v>0.83499999999999996</v>
      </c>
      <c r="I15" s="436">
        <v>1.8089999999999999</v>
      </c>
      <c r="J15" s="87">
        <v>2</v>
      </c>
      <c r="K15" s="507" t="s">
        <v>391</v>
      </c>
      <c r="L15" s="647" t="s">
        <v>391</v>
      </c>
      <c r="M15" s="648" t="s">
        <v>391</v>
      </c>
      <c r="N15" s="446" t="s">
        <v>391</v>
      </c>
      <c r="O15" s="446" t="s">
        <v>391</v>
      </c>
      <c r="P15" s="446" t="s">
        <v>391</v>
      </c>
      <c r="Q15" s="647" t="s">
        <v>391</v>
      </c>
    </row>
    <row r="16" spans="1:18" s="163" customFormat="1" ht="14.1" customHeight="1" x14ac:dyDescent="0.2">
      <c r="A16" s="161" t="s">
        <v>155</v>
      </c>
      <c r="B16" s="674" t="s">
        <v>50</v>
      </c>
      <c r="C16" s="87">
        <v>1</v>
      </c>
      <c r="D16" s="39" t="s">
        <v>391</v>
      </c>
      <c r="E16" s="674" t="s">
        <v>391</v>
      </c>
      <c r="F16" s="674" t="s">
        <v>391</v>
      </c>
      <c r="G16" s="674" t="s">
        <v>391</v>
      </c>
      <c r="H16" s="674" t="s">
        <v>391</v>
      </c>
      <c r="I16" s="39" t="s">
        <v>391</v>
      </c>
      <c r="J16" s="674" t="s">
        <v>391</v>
      </c>
      <c r="K16" s="674" t="s">
        <v>391</v>
      </c>
      <c r="L16" s="39" t="s">
        <v>391</v>
      </c>
      <c r="M16" s="486" t="s">
        <v>391</v>
      </c>
      <c r="N16" s="29" t="s">
        <v>391</v>
      </c>
      <c r="O16" s="29" t="s">
        <v>391</v>
      </c>
      <c r="P16" s="29" t="s">
        <v>391</v>
      </c>
      <c r="Q16" s="39" t="s">
        <v>391</v>
      </c>
    </row>
    <row r="17" spans="1:17" s="163" customFormat="1" ht="14.1" customHeight="1" x14ac:dyDescent="0.2">
      <c r="A17" s="161" t="s">
        <v>156</v>
      </c>
      <c r="B17" s="674"/>
      <c r="C17" s="87">
        <v>0</v>
      </c>
      <c r="D17" s="39" t="s">
        <v>391</v>
      </c>
      <c r="E17" s="674" t="s">
        <v>391</v>
      </c>
      <c r="F17" s="674" t="s">
        <v>391</v>
      </c>
      <c r="G17" s="674" t="s">
        <v>391</v>
      </c>
      <c r="H17" s="674" t="s">
        <v>391</v>
      </c>
      <c r="I17" s="39" t="s">
        <v>391</v>
      </c>
      <c r="J17" s="674" t="s">
        <v>391</v>
      </c>
      <c r="K17" s="674" t="s">
        <v>391</v>
      </c>
      <c r="L17" s="39" t="s">
        <v>391</v>
      </c>
      <c r="M17" s="486" t="s">
        <v>391</v>
      </c>
      <c r="N17" s="29" t="s">
        <v>391</v>
      </c>
      <c r="O17" s="29" t="s">
        <v>391</v>
      </c>
      <c r="P17" s="29" t="s">
        <v>391</v>
      </c>
      <c r="Q17" s="39" t="s">
        <v>391</v>
      </c>
    </row>
    <row r="18" spans="1:17" s="163" customFormat="1" ht="14.1" customHeight="1" x14ac:dyDescent="0.2">
      <c r="A18" s="161" t="s">
        <v>157</v>
      </c>
      <c r="B18" s="674" t="s">
        <v>50</v>
      </c>
      <c r="C18" s="87">
        <v>0</v>
      </c>
      <c r="D18" s="39" t="s">
        <v>391</v>
      </c>
      <c r="E18" s="674" t="s">
        <v>391</v>
      </c>
      <c r="F18" s="674" t="s">
        <v>391</v>
      </c>
      <c r="G18" s="674" t="s">
        <v>391</v>
      </c>
      <c r="H18" s="674" t="s">
        <v>391</v>
      </c>
      <c r="I18" s="39" t="s">
        <v>391</v>
      </c>
      <c r="J18" s="674" t="s">
        <v>391</v>
      </c>
      <c r="K18" s="674" t="s">
        <v>391</v>
      </c>
      <c r="L18" s="39" t="s">
        <v>391</v>
      </c>
      <c r="M18" s="486" t="s">
        <v>391</v>
      </c>
      <c r="N18" s="29" t="s">
        <v>391</v>
      </c>
      <c r="O18" s="29" t="s">
        <v>391</v>
      </c>
      <c r="P18" s="29" t="s">
        <v>391</v>
      </c>
      <c r="Q18" s="39" t="s">
        <v>391</v>
      </c>
    </row>
    <row r="19" spans="1:17" s="163" customFormat="1" ht="14.1" customHeight="1" x14ac:dyDescent="0.2">
      <c r="A19" s="161" t="s">
        <v>158</v>
      </c>
      <c r="B19" s="674" t="s">
        <v>50</v>
      </c>
      <c r="C19" s="87">
        <v>1</v>
      </c>
      <c r="D19" s="39" t="s">
        <v>391</v>
      </c>
      <c r="E19" s="674" t="s">
        <v>391</v>
      </c>
      <c r="F19" s="674" t="s">
        <v>391</v>
      </c>
      <c r="G19" s="674" t="s">
        <v>391</v>
      </c>
      <c r="H19" s="674" t="s">
        <v>391</v>
      </c>
      <c r="I19" s="39" t="s">
        <v>391</v>
      </c>
      <c r="J19" s="674" t="s">
        <v>391</v>
      </c>
      <c r="K19" s="674" t="s">
        <v>391</v>
      </c>
      <c r="L19" s="39" t="s">
        <v>391</v>
      </c>
      <c r="M19" s="486" t="s">
        <v>391</v>
      </c>
      <c r="N19" s="29" t="s">
        <v>391</v>
      </c>
      <c r="O19" s="29" t="s">
        <v>391</v>
      </c>
      <c r="P19" s="29" t="s">
        <v>391</v>
      </c>
      <c r="Q19" s="39" t="s">
        <v>391</v>
      </c>
    </row>
    <row r="20" spans="1:17" s="163" customFormat="1" ht="14.1" customHeight="1" x14ac:dyDescent="0.2">
      <c r="A20" s="161" t="s">
        <v>159</v>
      </c>
      <c r="B20" s="674" t="s">
        <v>50</v>
      </c>
      <c r="C20" s="87">
        <v>5</v>
      </c>
      <c r="D20" s="39">
        <v>634</v>
      </c>
      <c r="E20" s="674">
        <v>2</v>
      </c>
      <c r="F20" s="674">
        <v>4.5309999999999997</v>
      </c>
      <c r="G20" s="674">
        <v>0.441</v>
      </c>
      <c r="H20" s="674">
        <v>7.3999999999999996E-2</v>
      </c>
      <c r="I20" s="39">
        <v>1.458</v>
      </c>
      <c r="J20" s="674">
        <v>2</v>
      </c>
      <c r="K20" s="674" t="s">
        <v>391</v>
      </c>
      <c r="L20" s="39" t="s">
        <v>391</v>
      </c>
      <c r="M20" s="486" t="s">
        <v>391</v>
      </c>
      <c r="N20" s="29" t="s">
        <v>391</v>
      </c>
      <c r="O20" s="29" t="s">
        <v>391</v>
      </c>
      <c r="P20" s="29" t="s">
        <v>391</v>
      </c>
      <c r="Q20" s="39" t="s">
        <v>391</v>
      </c>
    </row>
    <row r="21" spans="1:17" s="163" customFormat="1" ht="14.1" customHeight="1" x14ac:dyDescent="0.2">
      <c r="A21" s="161" t="s">
        <v>160</v>
      </c>
      <c r="B21" s="674" t="s">
        <v>50</v>
      </c>
      <c r="C21" s="87">
        <v>8</v>
      </c>
      <c r="D21" s="39">
        <v>372</v>
      </c>
      <c r="E21" s="674">
        <v>1</v>
      </c>
      <c r="F21" s="674">
        <v>2.4655</v>
      </c>
      <c r="G21" s="674">
        <v>0.40600000000000003</v>
      </c>
      <c r="H21" s="674">
        <v>0.02</v>
      </c>
      <c r="I21" s="39">
        <v>2</v>
      </c>
      <c r="J21" s="674">
        <v>0</v>
      </c>
      <c r="K21" s="674" t="s">
        <v>391</v>
      </c>
      <c r="L21" s="39" t="s">
        <v>391</v>
      </c>
      <c r="M21" s="486" t="s">
        <v>391</v>
      </c>
      <c r="N21" s="29" t="s">
        <v>391</v>
      </c>
      <c r="O21" s="29" t="s">
        <v>391</v>
      </c>
      <c r="P21" s="29" t="s">
        <v>391</v>
      </c>
      <c r="Q21" s="39" t="s">
        <v>391</v>
      </c>
    </row>
    <row r="22" spans="1:17" s="163" customFormat="1" ht="14.1" customHeight="1" x14ac:dyDescent="0.2">
      <c r="A22" s="161" t="s">
        <v>161</v>
      </c>
      <c r="B22" s="674" t="s">
        <v>50</v>
      </c>
      <c r="C22" s="87">
        <v>1</v>
      </c>
      <c r="D22" s="39" t="s">
        <v>391</v>
      </c>
      <c r="E22" s="674" t="s">
        <v>391</v>
      </c>
      <c r="F22" s="674" t="s">
        <v>391</v>
      </c>
      <c r="G22" s="674" t="s">
        <v>391</v>
      </c>
      <c r="H22" s="674" t="s">
        <v>391</v>
      </c>
      <c r="I22" s="39" t="s">
        <v>391</v>
      </c>
      <c r="J22" s="674" t="s">
        <v>391</v>
      </c>
      <c r="K22" s="674" t="s">
        <v>391</v>
      </c>
      <c r="L22" s="39" t="s">
        <v>391</v>
      </c>
      <c r="M22" s="486" t="s">
        <v>391</v>
      </c>
      <c r="N22" s="29" t="s">
        <v>391</v>
      </c>
      <c r="O22" s="29" t="s">
        <v>391</v>
      </c>
      <c r="P22" s="29" t="s">
        <v>391</v>
      </c>
      <c r="Q22" s="39" t="s">
        <v>391</v>
      </c>
    </row>
    <row r="23" spans="1:17" s="163" customFormat="1" ht="14.1" customHeight="1" x14ac:dyDescent="0.2">
      <c r="A23" s="161" t="s">
        <v>162</v>
      </c>
      <c r="B23" s="674" t="s">
        <v>50</v>
      </c>
      <c r="C23" s="87">
        <v>0</v>
      </c>
      <c r="D23" s="39" t="s">
        <v>391</v>
      </c>
      <c r="E23" s="674" t="s">
        <v>391</v>
      </c>
      <c r="F23" s="674" t="s">
        <v>391</v>
      </c>
      <c r="G23" s="674" t="s">
        <v>391</v>
      </c>
      <c r="H23" s="674" t="s">
        <v>391</v>
      </c>
      <c r="I23" s="39" t="s">
        <v>391</v>
      </c>
      <c r="J23" s="674" t="s">
        <v>391</v>
      </c>
      <c r="K23" s="674" t="s">
        <v>391</v>
      </c>
      <c r="L23" s="39" t="s">
        <v>391</v>
      </c>
      <c r="M23" s="486" t="s">
        <v>391</v>
      </c>
      <c r="N23" s="29" t="s">
        <v>391</v>
      </c>
      <c r="O23" s="29" t="s">
        <v>391</v>
      </c>
      <c r="P23" s="29" t="s">
        <v>391</v>
      </c>
      <c r="Q23" s="39" t="s">
        <v>391</v>
      </c>
    </row>
    <row r="24" spans="1:17" s="163" customFormat="1" ht="14.1" customHeight="1" x14ac:dyDescent="0.2">
      <c r="A24" s="161" t="s">
        <v>163</v>
      </c>
      <c r="B24" s="674" t="s">
        <v>50</v>
      </c>
      <c r="C24" s="87">
        <v>1</v>
      </c>
      <c r="D24" s="39" t="s">
        <v>391</v>
      </c>
      <c r="E24" s="674" t="s">
        <v>391</v>
      </c>
      <c r="F24" s="674" t="s">
        <v>391</v>
      </c>
      <c r="G24" s="674" t="s">
        <v>391</v>
      </c>
      <c r="H24" s="674" t="s">
        <v>391</v>
      </c>
      <c r="I24" s="39" t="s">
        <v>391</v>
      </c>
      <c r="J24" s="674" t="s">
        <v>391</v>
      </c>
      <c r="K24" s="674" t="s">
        <v>391</v>
      </c>
      <c r="L24" s="39" t="s">
        <v>391</v>
      </c>
      <c r="M24" s="486" t="s">
        <v>391</v>
      </c>
      <c r="N24" s="29" t="s">
        <v>391</v>
      </c>
      <c r="O24" s="29" t="s">
        <v>391</v>
      </c>
      <c r="P24" s="29" t="s">
        <v>391</v>
      </c>
      <c r="Q24" s="39" t="s">
        <v>391</v>
      </c>
    </row>
    <row r="25" spans="1:17" s="163" customFormat="1" ht="14.1" customHeight="1" x14ac:dyDescent="0.2">
      <c r="A25" s="161" t="s">
        <v>164</v>
      </c>
      <c r="B25" s="674"/>
      <c r="C25" s="87">
        <v>7</v>
      </c>
      <c r="D25" s="722">
        <v>1068</v>
      </c>
      <c r="E25" s="674">
        <v>8</v>
      </c>
      <c r="F25" s="202">
        <v>7.1642000000000001</v>
      </c>
      <c r="G25" s="674">
        <v>1.117</v>
      </c>
      <c r="H25" s="674">
        <v>0.51900000000000002</v>
      </c>
      <c r="I25" s="39">
        <v>2.12</v>
      </c>
      <c r="J25" s="674">
        <v>2</v>
      </c>
      <c r="K25" s="674" t="s">
        <v>391</v>
      </c>
      <c r="L25" s="39" t="s">
        <v>391</v>
      </c>
      <c r="M25" s="486" t="s">
        <v>391</v>
      </c>
      <c r="N25" s="29" t="s">
        <v>391</v>
      </c>
      <c r="O25" s="29" t="s">
        <v>391</v>
      </c>
      <c r="P25" s="29" t="s">
        <v>391</v>
      </c>
      <c r="Q25" s="39" t="s">
        <v>391</v>
      </c>
    </row>
    <row r="26" spans="1:17" s="163" customFormat="1" ht="14.1" customHeight="1" x14ac:dyDescent="0.2">
      <c r="A26" s="161" t="s">
        <v>165</v>
      </c>
      <c r="B26" s="674"/>
      <c r="C26" s="87">
        <v>0</v>
      </c>
      <c r="D26" s="39" t="s">
        <v>391</v>
      </c>
      <c r="E26" s="674" t="s">
        <v>391</v>
      </c>
      <c r="F26" s="674" t="s">
        <v>391</v>
      </c>
      <c r="G26" s="674" t="s">
        <v>391</v>
      </c>
      <c r="H26" s="674" t="s">
        <v>391</v>
      </c>
      <c r="I26" s="39" t="s">
        <v>391</v>
      </c>
      <c r="J26" s="674" t="s">
        <v>391</v>
      </c>
      <c r="K26" s="674" t="s">
        <v>391</v>
      </c>
      <c r="L26" s="39" t="s">
        <v>391</v>
      </c>
      <c r="M26" s="486" t="s">
        <v>391</v>
      </c>
      <c r="N26" s="29" t="s">
        <v>391</v>
      </c>
      <c r="O26" s="29" t="s">
        <v>391</v>
      </c>
      <c r="P26" s="29" t="s">
        <v>391</v>
      </c>
      <c r="Q26" s="39" t="s">
        <v>391</v>
      </c>
    </row>
    <row r="27" spans="1:17" s="163" customFormat="1" ht="14.1" customHeight="1" x14ac:dyDescent="0.2">
      <c r="A27" s="161" t="s">
        <v>166</v>
      </c>
      <c r="B27" s="674" t="s">
        <v>50</v>
      </c>
      <c r="C27" s="87">
        <v>1</v>
      </c>
      <c r="D27" s="39" t="s">
        <v>391</v>
      </c>
      <c r="E27" s="674" t="s">
        <v>391</v>
      </c>
      <c r="F27" s="674" t="s">
        <v>391</v>
      </c>
      <c r="G27" s="674" t="s">
        <v>391</v>
      </c>
      <c r="H27" s="674" t="s">
        <v>391</v>
      </c>
      <c r="I27" s="39" t="s">
        <v>391</v>
      </c>
      <c r="J27" s="674" t="s">
        <v>391</v>
      </c>
      <c r="K27" s="674" t="s">
        <v>391</v>
      </c>
      <c r="L27" s="39" t="s">
        <v>391</v>
      </c>
      <c r="M27" s="486" t="s">
        <v>391</v>
      </c>
      <c r="N27" s="29" t="s">
        <v>391</v>
      </c>
      <c r="O27" s="29" t="s">
        <v>391</v>
      </c>
      <c r="P27" s="29" t="s">
        <v>391</v>
      </c>
      <c r="Q27" s="39" t="s">
        <v>391</v>
      </c>
    </row>
    <row r="28" spans="1:17" s="163" customFormat="1" ht="14.1" customHeight="1" x14ac:dyDescent="0.2">
      <c r="A28" s="161" t="s">
        <v>167</v>
      </c>
      <c r="B28" s="674" t="s">
        <v>50</v>
      </c>
      <c r="C28" s="87">
        <v>1</v>
      </c>
      <c r="D28" s="39" t="s">
        <v>391</v>
      </c>
      <c r="E28" s="674" t="s">
        <v>391</v>
      </c>
      <c r="F28" s="674" t="s">
        <v>391</v>
      </c>
      <c r="G28" s="674" t="s">
        <v>391</v>
      </c>
      <c r="H28" s="674" t="s">
        <v>391</v>
      </c>
      <c r="I28" s="39" t="s">
        <v>391</v>
      </c>
      <c r="J28" s="674" t="s">
        <v>391</v>
      </c>
      <c r="K28" s="674" t="s">
        <v>391</v>
      </c>
      <c r="L28" s="39" t="s">
        <v>391</v>
      </c>
      <c r="M28" s="486" t="s">
        <v>391</v>
      </c>
      <c r="N28" s="29" t="s">
        <v>391</v>
      </c>
      <c r="O28" s="29" t="s">
        <v>391</v>
      </c>
      <c r="P28" s="29" t="s">
        <v>391</v>
      </c>
      <c r="Q28" s="39" t="s">
        <v>391</v>
      </c>
    </row>
    <row r="29" spans="1:17" s="163" customFormat="1" ht="14.1" customHeight="1" x14ac:dyDescent="0.2">
      <c r="A29" s="161" t="s">
        <v>168</v>
      </c>
      <c r="B29" s="674" t="s">
        <v>50</v>
      </c>
      <c r="C29" s="87">
        <v>3</v>
      </c>
      <c r="D29" s="39" t="s">
        <v>391</v>
      </c>
      <c r="E29" s="674" t="s">
        <v>391</v>
      </c>
      <c r="F29" s="674" t="s">
        <v>391</v>
      </c>
      <c r="G29" s="674" t="s">
        <v>391</v>
      </c>
      <c r="H29" s="674" t="s">
        <v>391</v>
      </c>
      <c r="I29" s="39" t="s">
        <v>391</v>
      </c>
      <c r="J29" s="674" t="s">
        <v>391</v>
      </c>
      <c r="K29" s="674" t="s">
        <v>391</v>
      </c>
      <c r="L29" s="39" t="s">
        <v>391</v>
      </c>
      <c r="M29" s="486" t="s">
        <v>391</v>
      </c>
      <c r="N29" s="29" t="s">
        <v>391</v>
      </c>
      <c r="O29" s="29" t="s">
        <v>391</v>
      </c>
      <c r="P29" s="29" t="s">
        <v>391</v>
      </c>
      <c r="Q29" s="39" t="s">
        <v>391</v>
      </c>
    </row>
    <row r="30" spans="1:17" s="163" customFormat="1" ht="14.1" customHeight="1" x14ac:dyDescent="0.2">
      <c r="A30" s="161" t="s">
        <v>169</v>
      </c>
      <c r="B30" s="674" t="s">
        <v>50</v>
      </c>
      <c r="C30" s="87">
        <v>1</v>
      </c>
      <c r="D30" s="39" t="s">
        <v>391</v>
      </c>
      <c r="E30" s="674" t="s">
        <v>391</v>
      </c>
      <c r="F30" s="674" t="s">
        <v>391</v>
      </c>
      <c r="G30" s="674" t="s">
        <v>391</v>
      </c>
      <c r="H30" s="674" t="s">
        <v>391</v>
      </c>
      <c r="I30" s="39" t="s">
        <v>391</v>
      </c>
      <c r="J30" s="674" t="s">
        <v>391</v>
      </c>
      <c r="K30" s="674" t="s">
        <v>391</v>
      </c>
      <c r="L30" s="39" t="s">
        <v>391</v>
      </c>
      <c r="M30" s="486" t="s">
        <v>391</v>
      </c>
      <c r="N30" s="29" t="s">
        <v>391</v>
      </c>
      <c r="O30" s="29" t="s">
        <v>391</v>
      </c>
      <c r="P30" s="29" t="s">
        <v>391</v>
      </c>
      <c r="Q30" s="39" t="s">
        <v>391</v>
      </c>
    </row>
    <row r="31" spans="1:17" s="163" customFormat="1" ht="14.1" customHeight="1" x14ac:dyDescent="0.2">
      <c r="A31" s="161" t="s">
        <v>170</v>
      </c>
      <c r="B31" s="674" t="s">
        <v>50</v>
      </c>
      <c r="C31" s="87">
        <v>1</v>
      </c>
      <c r="D31" s="39" t="s">
        <v>391</v>
      </c>
      <c r="E31" s="674" t="s">
        <v>391</v>
      </c>
      <c r="F31" s="674" t="s">
        <v>391</v>
      </c>
      <c r="G31" s="674" t="s">
        <v>391</v>
      </c>
      <c r="H31" s="674" t="s">
        <v>391</v>
      </c>
      <c r="I31" s="39" t="s">
        <v>391</v>
      </c>
      <c r="J31" s="674" t="s">
        <v>391</v>
      </c>
      <c r="K31" s="674" t="s">
        <v>391</v>
      </c>
      <c r="L31" s="39" t="s">
        <v>391</v>
      </c>
      <c r="M31" s="486" t="s">
        <v>391</v>
      </c>
      <c r="N31" s="29" t="s">
        <v>391</v>
      </c>
      <c r="O31" s="29" t="s">
        <v>391</v>
      </c>
      <c r="P31" s="29" t="s">
        <v>391</v>
      </c>
      <c r="Q31" s="39" t="s">
        <v>391</v>
      </c>
    </row>
    <row r="32" spans="1:17" s="163" customFormat="1" ht="14.1" customHeight="1" x14ac:dyDescent="0.2">
      <c r="A32" s="161" t="s">
        <v>171</v>
      </c>
      <c r="B32" s="674" t="s">
        <v>50</v>
      </c>
      <c r="C32" s="87">
        <v>5</v>
      </c>
      <c r="D32" s="39">
        <v>878</v>
      </c>
      <c r="E32" s="674">
        <v>6</v>
      </c>
      <c r="F32" s="202">
        <v>7.9570999999999996</v>
      </c>
      <c r="G32" s="674">
        <v>0.754</v>
      </c>
      <c r="H32" s="674">
        <v>0.30599999999999999</v>
      </c>
      <c r="I32" s="39">
        <v>1.5680000000000001</v>
      </c>
      <c r="J32" s="674">
        <v>2</v>
      </c>
      <c r="K32" s="674" t="s">
        <v>391</v>
      </c>
      <c r="L32" s="39" t="s">
        <v>391</v>
      </c>
      <c r="M32" s="486" t="s">
        <v>391</v>
      </c>
      <c r="N32" s="29" t="s">
        <v>391</v>
      </c>
      <c r="O32" s="29" t="s">
        <v>391</v>
      </c>
      <c r="P32" s="29" t="s">
        <v>391</v>
      </c>
      <c r="Q32" s="39" t="s">
        <v>391</v>
      </c>
    </row>
    <row r="33" spans="1:17" s="163" customFormat="1" ht="14.1" customHeight="1" x14ac:dyDescent="0.2">
      <c r="A33" s="161" t="s">
        <v>172</v>
      </c>
      <c r="B33" s="674" t="s">
        <v>50</v>
      </c>
      <c r="C33" s="87">
        <v>3</v>
      </c>
      <c r="D33" s="39" t="s">
        <v>391</v>
      </c>
      <c r="E33" s="674" t="s">
        <v>391</v>
      </c>
      <c r="F33" s="674" t="s">
        <v>391</v>
      </c>
      <c r="G33" s="674" t="s">
        <v>391</v>
      </c>
      <c r="H33" s="674" t="s">
        <v>391</v>
      </c>
      <c r="I33" s="39" t="s">
        <v>391</v>
      </c>
      <c r="J33" s="674" t="s">
        <v>391</v>
      </c>
      <c r="K33" s="674" t="s">
        <v>391</v>
      </c>
      <c r="L33" s="39" t="s">
        <v>391</v>
      </c>
      <c r="M33" s="486" t="s">
        <v>391</v>
      </c>
      <c r="N33" s="29" t="s">
        <v>391</v>
      </c>
      <c r="O33" s="29" t="s">
        <v>391</v>
      </c>
      <c r="P33" s="29" t="s">
        <v>391</v>
      </c>
      <c r="Q33" s="39" t="s">
        <v>391</v>
      </c>
    </row>
    <row r="34" spans="1:17" s="163" customFormat="1" ht="14.1" customHeight="1" x14ac:dyDescent="0.2">
      <c r="A34" s="161" t="s">
        <v>173</v>
      </c>
      <c r="B34" s="674"/>
      <c r="C34" s="87">
        <v>1</v>
      </c>
      <c r="D34" s="39" t="s">
        <v>391</v>
      </c>
      <c r="E34" s="674" t="s">
        <v>391</v>
      </c>
      <c r="F34" s="674" t="s">
        <v>391</v>
      </c>
      <c r="G34" s="674" t="s">
        <v>391</v>
      </c>
      <c r="H34" s="674" t="s">
        <v>391</v>
      </c>
      <c r="I34" s="39" t="s">
        <v>391</v>
      </c>
      <c r="J34" s="674" t="s">
        <v>391</v>
      </c>
      <c r="K34" s="674" t="s">
        <v>391</v>
      </c>
      <c r="L34" s="39" t="s">
        <v>391</v>
      </c>
      <c r="M34" s="486" t="s">
        <v>391</v>
      </c>
      <c r="N34" s="29" t="s">
        <v>391</v>
      </c>
      <c r="O34" s="29" t="s">
        <v>391</v>
      </c>
      <c r="P34" s="29" t="s">
        <v>391</v>
      </c>
      <c r="Q34" s="39" t="s">
        <v>391</v>
      </c>
    </row>
    <row r="35" spans="1:17" s="163" customFormat="1" ht="14.1" customHeight="1" x14ac:dyDescent="0.2">
      <c r="A35" s="161" t="s">
        <v>174</v>
      </c>
      <c r="B35" s="674" t="s">
        <v>50</v>
      </c>
      <c r="C35" s="87">
        <v>1</v>
      </c>
      <c r="D35" s="39" t="s">
        <v>391</v>
      </c>
      <c r="E35" s="674" t="s">
        <v>391</v>
      </c>
      <c r="F35" s="674" t="s">
        <v>391</v>
      </c>
      <c r="G35" s="674" t="s">
        <v>391</v>
      </c>
      <c r="H35" s="674" t="s">
        <v>391</v>
      </c>
      <c r="I35" s="39" t="s">
        <v>391</v>
      </c>
      <c r="J35" s="674" t="s">
        <v>391</v>
      </c>
      <c r="K35" s="674" t="s">
        <v>391</v>
      </c>
      <c r="L35" s="39" t="s">
        <v>391</v>
      </c>
      <c r="M35" s="486" t="s">
        <v>391</v>
      </c>
      <c r="N35" s="29" t="s">
        <v>391</v>
      </c>
      <c r="O35" s="29" t="s">
        <v>391</v>
      </c>
      <c r="P35" s="29" t="s">
        <v>391</v>
      </c>
      <c r="Q35" s="39" t="s">
        <v>391</v>
      </c>
    </row>
    <row r="36" spans="1:17" s="163" customFormat="1" ht="14.1" customHeight="1" x14ac:dyDescent="0.2">
      <c r="A36" s="161" t="s">
        <v>175</v>
      </c>
      <c r="B36" s="674" t="s">
        <v>50</v>
      </c>
      <c r="C36" s="87">
        <v>1</v>
      </c>
      <c r="D36" s="39" t="s">
        <v>391</v>
      </c>
      <c r="E36" s="674" t="s">
        <v>391</v>
      </c>
      <c r="F36" s="674" t="s">
        <v>391</v>
      </c>
      <c r="G36" s="674" t="s">
        <v>391</v>
      </c>
      <c r="H36" s="674" t="s">
        <v>391</v>
      </c>
      <c r="I36" s="39" t="s">
        <v>391</v>
      </c>
      <c r="J36" s="674" t="s">
        <v>391</v>
      </c>
      <c r="K36" s="674" t="s">
        <v>391</v>
      </c>
      <c r="L36" s="39" t="s">
        <v>391</v>
      </c>
      <c r="M36" s="486" t="s">
        <v>391</v>
      </c>
      <c r="N36" s="29" t="s">
        <v>391</v>
      </c>
      <c r="O36" s="29" t="s">
        <v>391</v>
      </c>
      <c r="P36" s="29" t="s">
        <v>391</v>
      </c>
      <c r="Q36" s="39" t="s">
        <v>391</v>
      </c>
    </row>
    <row r="37" spans="1:17" s="163" customFormat="1" ht="14.1" customHeight="1" x14ac:dyDescent="0.2">
      <c r="A37" s="161" t="s">
        <v>176</v>
      </c>
      <c r="B37" s="674" t="s">
        <v>50</v>
      </c>
      <c r="C37" s="87">
        <v>0</v>
      </c>
      <c r="D37" s="39" t="s">
        <v>391</v>
      </c>
      <c r="E37" s="674" t="s">
        <v>391</v>
      </c>
      <c r="F37" s="674" t="s">
        <v>391</v>
      </c>
      <c r="G37" s="674" t="s">
        <v>391</v>
      </c>
      <c r="H37" s="674" t="s">
        <v>391</v>
      </c>
      <c r="I37" s="39" t="s">
        <v>391</v>
      </c>
      <c r="J37" s="674" t="s">
        <v>391</v>
      </c>
      <c r="K37" s="674" t="s">
        <v>391</v>
      </c>
      <c r="L37" s="39" t="s">
        <v>391</v>
      </c>
      <c r="M37" s="486" t="s">
        <v>391</v>
      </c>
      <c r="N37" s="29" t="s">
        <v>391</v>
      </c>
      <c r="O37" s="29" t="s">
        <v>391</v>
      </c>
      <c r="P37" s="29" t="s">
        <v>391</v>
      </c>
      <c r="Q37" s="39" t="s">
        <v>391</v>
      </c>
    </row>
    <row r="38" spans="1:17" s="163" customFormat="1" ht="14.1" customHeight="1" x14ac:dyDescent="0.2">
      <c r="A38" s="161" t="s">
        <v>177</v>
      </c>
      <c r="B38" s="674" t="s">
        <v>50</v>
      </c>
      <c r="C38" s="87">
        <v>2</v>
      </c>
      <c r="D38" s="39" t="s">
        <v>391</v>
      </c>
      <c r="E38" s="674" t="s">
        <v>391</v>
      </c>
      <c r="F38" s="674" t="s">
        <v>391</v>
      </c>
      <c r="G38" s="674" t="s">
        <v>391</v>
      </c>
      <c r="H38" s="674" t="s">
        <v>391</v>
      </c>
      <c r="I38" s="39" t="s">
        <v>391</v>
      </c>
      <c r="J38" s="674" t="s">
        <v>391</v>
      </c>
      <c r="K38" s="674" t="s">
        <v>391</v>
      </c>
      <c r="L38" s="39" t="s">
        <v>391</v>
      </c>
      <c r="M38" s="486" t="s">
        <v>391</v>
      </c>
      <c r="N38" s="29" t="s">
        <v>391</v>
      </c>
      <c r="O38" s="29" t="s">
        <v>391</v>
      </c>
      <c r="P38" s="29" t="s">
        <v>391</v>
      </c>
      <c r="Q38" s="39" t="s">
        <v>391</v>
      </c>
    </row>
    <row r="39" spans="1:17" s="163" customFormat="1" ht="14.1" customHeight="1" x14ac:dyDescent="0.2">
      <c r="A39" s="161" t="s">
        <v>178</v>
      </c>
      <c r="B39" s="674" t="s">
        <v>50</v>
      </c>
      <c r="C39" s="87">
        <v>1</v>
      </c>
      <c r="D39" s="39" t="s">
        <v>391</v>
      </c>
      <c r="E39" s="674" t="s">
        <v>391</v>
      </c>
      <c r="F39" s="674" t="s">
        <v>391</v>
      </c>
      <c r="G39" s="674" t="s">
        <v>391</v>
      </c>
      <c r="H39" s="674" t="s">
        <v>391</v>
      </c>
      <c r="I39" s="39" t="s">
        <v>391</v>
      </c>
      <c r="J39" s="674" t="s">
        <v>391</v>
      </c>
      <c r="K39" s="674" t="s">
        <v>391</v>
      </c>
      <c r="L39" s="39" t="s">
        <v>391</v>
      </c>
      <c r="M39" s="486" t="s">
        <v>391</v>
      </c>
      <c r="N39" s="29" t="s">
        <v>391</v>
      </c>
      <c r="O39" s="29" t="s">
        <v>391</v>
      </c>
      <c r="P39" s="29" t="s">
        <v>391</v>
      </c>
      <c r="Q39" s="39" t="s">
        <v>391</v>
      </c>
    </row>
    <row r="40" spans="1:17" s="163" customFormat="1" ht="14.1" customHeight="1" x14ac:dyDescent="0.2">
      <c r="A40" s="161" t="s">
        <v>179</v>
      </c>
      <c r="B40" s="674"/>
      <c r="C40" s="87">
        <v>0</v>
      </c>
      <c r="D40" s="39" t="s">
        <v>391</v>
      </c>
      <c r="E40" s="674" t="s">
        <v>391</v>
      </c>
      <c r="F40" s="674" t="s">
        <v>391</v>
      </c>
      <c r="G40" s="674" t="s">
        <v>391</v>
      </c>
      <c r="H40" s="674" t="s">
        <v>391</v>
      </c>
      <c r="I40" s="39" t="s">
        <v>391</v>
      </c>
      <c r="J40" s="674" t="s">
        <v>391</v>
      </c>
      <c r="K40" s="674" t="s">
        <v>391</v>
      </c>
      <c r="L40" s="39" t="s">
        <v>391</v>
      </c>
      <c r="M40" s="486" t="s">
        <v>391</v>
      </c>
      <c r="N40" s="29" t="s">
        <v>391</v>
      </c>
      <c r="O40" s="29" t="s">
        <v>391</v>
      </c>
      <c r="P40" s="29" t="s">
        <v>391</v>
      </c>
      <c r="Q40" s="39" t="s">
        <v>391</v>
      </c>
    </row>
    <row r="41" spans="1:17" s="163" customFormat="1" ht="14.1" customHeight="1" x14ac:dyDescent="0.2">
      <c r="A41" s="161" t="s">
        <v>180</v>
      </c>
      <c r="B41" s="674" t="s">
        <v>50</v>
      </c>
      <c r="C41" s="87">
        <v>0</v>
      </c>
      <c r="D41" s="39" t="s">
        <v>391</v>
      </c>
      <c r="E41" s="674" t="s">
        <v>391</v>
      </c>
      <c r="F41" s="674" t="s">
        <v>391</v>
      </c>
      <c r="G41" s="674" t="s">
        <v>391</v>
      </c>
      <c r="H41" s="674" t="s">
        <v>391</v>
      </c>
      <c r="I41" s="39" t="s">
        <v>391</v>
      </c>
      <c r="J41" s="674" t="s">
        <v>391</v>
      </c>
      <c r="K41" s="674" t="s">
        <v>391</v>
      </c>
      <c r="L41" s="39" t="s">
        <v>391</v>
      </c>
      <c r="M41" s="486" t="s">
        <v>391</v>
      </c>
      <c r="N41" s="29" t="s">
        <v>391</v>
      </c>
      <c r="O41" s="29" t="s">
        <v>391</v>
      </c>
      <c r="P41" s="29" t="s">
        <v>391</v>
      </c>
      <c r="Q41" s="39" t="s">
        <v>391</v>
      </c>
    </row>
    <row r="42" spans="1:17" s="163" customFormat="1" ht="14.1" customHeight="1" x14ac:dyDescent="0.2">
      <c r="A42" s="161" t="s">
        <v>181</v>
      </c>
      <c r="B42" s="674" t="s">
        <v>50</v>
      </c>
      <c r="C42" s="87">
        <v>20</v>
      </c>
      <c r="D42" s="1249">
        <v>1309</v>
      </c>
      <c r="E42" s="674">
        <v>10</v>
      </c>
      <c r="F42" s="674">
        <v>9.9221000000000004</v>
      </c>
      <c r="G42" s="674">
        <v>1.008</v>
      </c>
      <c r="H42" s="674">
        <v>0.51200000000000001</v>
      </c>
      <c r="I42" s="39">
        <v>1.796</v>
      </c>
      <c r="J42" s="674">
        <v>2</v>
      </c>
      <c r="K42" s="674" t="s">
        <v>391</v>
      </c>
      <c r="L42" s="39" t="s">
        <v>391</v>
      </c>
      <c r="M42" s="486" t="s">
        <v>391</v>
      </c>
      <c r="N42" s="29" t="s">
        <v>391</v>
      </c>
      <c r="O42" s="29" t="s">
        <v>391</v>
      </c>
      <c r="P42" s="29" t="s">
        <v>391</v>
      </c>
      <c r="Q42" s="39" t="s">
        <v>391</v>
      </c>
    </row>
    <row r="43" spans="1:17" s="163" customFormat="1" ht="14.1" customHeight="1" x14ac:dyDescent="0.2">
      <c r="A43" s="161" t="s">
        <v>182</v>
      </c>
      <c r="B43" s="674" t="s">
        <v>50</v>
      </c>
      <c r="C43" s="87">
        <v>1</v>
      </c>
      <c r="D43" s="39" t="s">
        <v>391</v>
      </c>
      <c r="E43" s="674" t="s">
        <v>391</v>
      </c>
      <c r="F43" s="674" t="s">
        <v>391</v>
      </c>
      <c r="G43" s="674" t="s">
        <v>391</v>
      </c>
      <c r="H43" s="674" t="s">
        <v>391</v>
      </c>
      <c r="I43" s="39" t="s">
        <v>391</v>
      </c>
      <c r="J43" s="674" t="s">
        <v>391</v>
      </c>
      <c r="K43" s="674" t="s">
        <v>391</v>
      </c>
      <c r="L43" s="39" t="s">
        <v>391</v>
      </c>
      <c r="M43" s="486" t="s">
        <v>391</v>
      </c>
      <c r="N43" s="29" t="s">
        <v>391</v>
      </c>
      <c r="O43" s="29" t="s">
        <v>391</v>
      </c>
      <c r="P43" s="29" t="s">
        <v>391</v>
      </c>
      <c r="Q43" s="39" t="s">
        <v>391</v>
      </c>
    </row>
    <row r="44" spans="1:17" s="163" customFormat="1" ht="14.1" customHeight="1" x14ac:dyDescent="0.2">
      <c r="A44" s="161" t="s">
        <v>183</v>
      </c>
      <c r="B44" s="674" t="s">
        <v>50</v>
      </c>
      <c r="C44" s="87">
        <v>1</v>
      </c>
      <c r="D44" s="39" t="s">
        <v>391</v>
      </c>
      <c r="E44" s="674" t="s">
        <v>391</v>
      </c>
      <c r="F44" s="674" t="s">
        <v>391</v>
      </c>
      <c r="G44" s="674" t="s">
        <v>391</v>
      </c>
      <c r="H44" s="674" t="s">
        <v>391</v>
      </c>
      <c r="I44" s="39" t="s">
        <v>391</v>
      </c>
      <c r="J44" s="674" t="s">
        <v>391</v>
      </c>
      <c r="K44" s="674" t="s">
        <v>391</v>
      </c>
      <c r="L44" s="39" t="s">
        <v>391</v>
      </c>
      <c r="M44" s="486" t="s">
        <v>391</v>
      </c>
      <c r="N44" s="29" t="s">
        <v>391</v>
      </c>
      <c r="O44" s="29" t="s">
        <v>391</v>
      </c>
      <c r="P44" s="29" t="s">
        <v>391</v>
      </c>
      <c r="Q44" s="39" t="s">
        <v>391</v>
      </c>
    </row>
    <row r="45" spans="1:17" s="163" customFormat="1" ht="14.1" customHeight="1" x14ac:dyDescent="0.2">
      <c r="A45" s="161" t="s">
        <v>184</v>
      </c>
      <c r="B45" s="674" t="s">
        <v>49</v>
      </c>
      <c r="C45" s="87">
        <v>50</v>
      </c>
      <c r="D45" s="608">
        <v>8510</v>
      </c>
      <c r="E45" s="87">
        <v>79</v>
      </c>
      <c r="F45" s="440">
        <v>65.073999999999998</v>
      </c>
      <c r="G45" s="440">
        <v>1.214</v>
      </c>
      <c r="H45" s="440">
        <v>0.96799999999999997</v>
      </c>
      <c r="I45" s="436">
        <v>1.5049999999999999</v>
      </c>
      <c r="J45" s="87">
        <v>18</v>
      </c>
      <c r="K45" s="441">
        <v>0.11</v>
      </c>
      <c r="L45" s="442">
        <v>0</v>
      </c>
      <c r="M45" s="648" t="s">
        <v>391</v>
      </c>
      <c r="N45" s="446" t="s">
        <v>391</v>
      </c>
      <c r="O45" s="446" t="s">
        <v>391</v>
      </c>
      <c r="P45" s="446" t="s">
        <v>391</v>
      </c>
      <c r="Q45" s="647" t="s">
        <v>391</v>
      </c>
    </row>
    <row r="46" spans="1:17" s="163" customFormat="1" ht="14.1" customHeight="1" x14ac:dyDescent="0.2">
      <c r="A46" s="161" t="s">
        <v>185</v>
      </c>
      <c r="B46" s="674"/>
      <c r="C46" s="87">
        <v>0</v>
      </c>
      <c r="D46" s="39" t="s">
        <v>391</v>
      </c>
      <c r="E46" s="674" t="s">
        <v>391</v>
      </c>
      <c r="F46" s="674" t="s">
        <v>391</v>
      </c>
      <c r="G46" s="674" t="s">
        <v>391</v>
      </c>
      <c r="H46" s="674" t="s">
        <v>391</v>
      </c>
      <c r="I46" s="39" t="s">
        <v>391</v>
      </c>
      <c r="J46" s="674" t="s">
        <v>391</v>
      </c>
      <c r="K46" s="674" t="s">
        <v>391</v>
      </c>
      <c r="L46" s="39" t="s">
        <v>391</v>
      </c>
      <c r="M46" s="486" t="s">
        <v>391</v>
      </c>
      <c r="N46" s="29" t="s">
        <v>391</v>
      </c>
      <c r="O46" s="29" t="s">
        <v>391</v>
      </c>
      <c r="P46" s="29" t="s">
        <v>391</v>
      </c>
      <c r="Q46" s="39" t="s">
        <v>391</v>
      </c>
    </row>
    <row r="47" spans="1:17" s="163" customFormat="1" ht="14.1" customHeight="1" x14ac:dyDescent="0.2">
      <c r="A47" s="161" t="s">
        <v>186</v>
      </c>
      <c r="B47" s="674" t="s">
        <v>50</v>
      </c>
      <c r="C47" s="87">
        <v>0</v>
      </c>
      <c r="D47" s="39" t="s">
        <v>391</v>
      </c>
      <c r="E47" s="674" t="s">
        <v>391</v>
      </c>
      <c r="F47" s="674" t="s">
        <v>391</v>
      </c>
      <c r="G47" s="674" t="s">
        <v>391</v>
      </c>
      <c r="H47" s="674" t="s">
        <v>391</v>
      </c>
      <c r="I47" s="39" t="s">
        <v>391</v>
      </c>
      <c r="J47" s="674" t="s">
        <v>391</v>
      </c>
      <c r="K47" s="674" t="s">
        <v>391</v>
      </c>
      <c r="L47" s="39" t="s">
        <v>391</v>
      </c>
      <c r="M47" s="486" t="s">
        <v>391</v>
      </c>
      <c r="N47" s="29" t="s">
        <v>391</v>
      </c>
      <c r="O47" s="29" t="s">
        <v>391</v>
      </c>
      <c r="P47" s="29" t="s">
        <v>391</v>
      </c>
      <c r="Q47" s="39" t="s">
        <v>391</v>
      </c>
    </row>
    <row r="48" spans="1:17" s="163" customFormat="1" ht="14.1" customHeight="1" x14ac:dyDescent="0.2">
      <c r="A48" s="161" t="s">
        <v>187</v>
      </c>
      <c r="B48" s="674" t="s">
        <v>50</v>
      </c>
      <c r="C48" s="87">
        <v>2</v>
      </c>
      <c r="D48" s="39" t="s">
        <v>391</v>
      </c>
      <c r="E48" s="674" t="s">
        <v>391</v>
      </c>
      <c r="F48" s="674" t="s">
        <v>391</v>
      </c>
      <c r="G48" s="674" t="s">
        <v>391</v>
      </c>
      <c r="H48" s="674" t="s">
        <v>391</v>
      </c>
      <c r="I48" s="39" t="s">
        <v>391</v>
      </c>
      <c r="J48" s="674" t="s">
        <v>391</v>
      </c>
      <c r="K48" s="674" t="s">
        <v>391</v>
      </c>
      <c r="L48" s="39" t="s">
        <v>391</v>
      </c>
      <c r="M48" s="486" t="s">
        <v>391</v>
      </c>
      <c r="N48" s="29" t="s">
        <v>391</v>
      </c>
      <c r="O48" s="29" t="s">
        <v>391</v>
      </c>
      <c r="P48" s="29" t="s">
        <v>391</v>
      </c>
      <c r="Q48" s="39" t="s">
        <v>391</v>
      </c>
    </row>
    <row r="49" spans="1:17" s="163" customFormat="1" ht="14.1" customHeight="1" x14ac:dyDescent="0.2">
      <c r="A49" s="161" t="s">
        <v>188</v>
      </c>
      <c r="B49" s="674" t="s">
        <v>50</v>
      </c>
      <c r="C49" s="87">
        <v>2</v>
      </c>
      <c r="D49" s="39" t="s">
        <v>391</v>
      </c>
      <c r="E49" s="674" t="s">
        <v>391</v>
      </c>
      <c r="F49" s="674" t="s">
        <v>391</v>
      </c>
      <c r="G49" s="674" t="s">
        <v>391</v>
      </c>
      <c r="H49" s="674" t="s">
        <v>391</v>
      </c>
      <c r="I49" s="39" t="s">
        <v>391</v>
      </c>
      <c r="J49" s="674" t="s">
        <v>391</v>
      </c>
      <c r="K49" s="674" t="s">
        <v>391</v>
      </c>
      <c r="L49" s="39" t="s">
        <v>391</v>
      </c>
      <c r="M49" s="486" t="s">
        <v>391</v>
      </c>
      <c r="N49" s="29" t="s">
        <v>391</v>
      </c>
      <c r="O49" s="29" t="s">
        <v>391</v>
      </c>
      <c r="P49" s="29" t="s">
        <v>391</v>
      </c>
      <c r="Q49" s="39" t="s">
        <v>391</v>
      </c>
    </row>
    <row r="50" spans="1:17" s="163" customFormat="1" ht="14.1" customHeight="1" x14ac:dyDescent="0.2">
      <c r="A50" s="161" t="s">
        <v>189</v>
      </c>
      <c r="B50" s="674" t="s">
        <v>50</v>
      </c>
      <c r="C50" s="87">
        <v>0</v>
      </c>
      <c r="D50" s="39" t="s">
        <v>391</v>
      </c>
      <c r="E50" s="674" t="s">
        <v>391</v>
      </c>
      <c r="F50" s="674" t="s">
        <v>391</v>
      </c>
      <c r="G50" s="674" t="s">
        <v>391</v>
      </c>
      <c r="H50" s="674" t="s">
        <v>391</v>
      </c>
      <c r="I50" s="39" t="s">
        <v>391</v>
      </c>
      <c r="J50" s="674" t="s">
        <v>391</v>
      </c>
      <c r="K50" s="674" t="s">
        <v>391</v>
      </c>
      <c r="L50" s="39" t="s">
        <v>391</v>
      </c>
      <c r="M50" s="486" t="s">
        <v>391</v>
      </c>
      <c r="N50" s="29" t="s">
        <v>391</v>
      </c>
      <c r="O50" s="29" t="s">
        <v>391</v>
      </c>
      <c r="P50" s="29" t="s">
        <v>391</v>
      </c>
      <c r="Q50" s="39" t="s">
        <v>391</v>
      </c>
    </row>
    <row r="51" spans="1:17" s="163" customFormat="1" ht="14.1" customHeight="1" x14ac:dyDescent="0.2">
      <c r="A51" s="161" t="s">
        <v>190</v>
      </c>
      <c r="B51" s="674"/>
      <c r="C51" s="87">
        <v>11</v>
      </c>
      <c r="D51" s="39">
        <v>963</v>
      </c>
      <c r="E51" s="674">
        <v>2</v>
      </c>
      <c r="F51" s="202">
        <v>7.6039000000000003</v>
      </c>
      <c r="G51" s="674">
        <v>0.26300000000000001</v>
      </c>
      <c r="H51" s="674">
        <v>4.3999999999999997E-2</v>
      </c>
      <c r="I51" s="39">
        <v>0.86899999999999999</v>
      </c>
      <c r="J51" s="674">
        <v>1</v>
      </c>
      <c r="K51" s="674" t="s">
        <v>391</v>
      </c>
      <c r="L51" s="39" t="s">
        <v>391</v>
      </c>
      <c r="M51" s="486" t="s">
        <v>391</v>
      </c>
      <c r="N51" s="29" t="s">
        <v>391</v>
      </c>
      <c r="O51" s="29" t="s">
        <v>391</v>
      </c>
      <c r="P51" s="29" t="s">
        <v>391</v>
      </c>
      <c r="Q51" s="39" t="s">
        <v>391</v>
      </c>
    </row>
    <row r="52" spans="1:17" s="163" customFormat="1" ht="14.1" customHeight="1" x14ac:dyDescent="0.2">
      <c r="A52" s="161" t="s">
        <v>191</v>
      </c>
      <c r="B52" s="674"/>
      <c r="C52" s="87">
        <v>0</v>
      </c>
      <c r="D52" s="39" t="s">
        <v>391</v>
      </c>
      <c r="E52" s="674" t="s">
        <v>391</v>
      </c>
      <c r="F52" s="674" t="s">
        <v>391</v>
      </c>
      <c r="G52" s="674" t="s">
        <v>391</v>
      </c>
      <c r="H52" s="674" t="s">
        <v>391</v>
      </c>
      <c r="I52" s="39" t="s">
        <v>391</v>
      </c>
      <c r="J52" s="674" t="s">
        <v>391</v>
      </c>
      <c r="K52" s="674" t="s">
        <v>391</v>
      </c>
      <c r="L52" s="39" t="s">
        <v>391</v>
      </c>
      <c r="M52" s="486" t="s">
        <v>391</v>
      </c>
      <c r="N52" s="29" t="s">
        <v>391</v>
      </c>
      <c r="O52" s="29" t="s">
        <v>391</v>
      </c>
      <c r="P52" s="29" t="s">
        <v>391</v>
      </c>
      <c r="Q52" s="39" t="s">
        <v>391</v>
      </c>
    </row>
    <row r="53" spans="1:17" s="163" customFormat="1" ht="14.1" customHeight="1" x14ac:dyDescent="0.2">
      <c r="A53" s="161" t="s">
        <v>192</v>
      </c>
      <c r="B53" s="674" t="s">
        <v>50</v>
      </c>
      <c r="C53" s="87">
        <v>0</v>
      </c>
      <c r="D53" s="39" t="s">
        <v>391</v>
      </c>
      <c r="E53" s="674" t="s">
        <v>391</v>
      </c>
      <c r="F53" s="674" t="s">
        <v>391</v>
      </c>
      <c r="G53" s="674" t="s">
        <v>391</v>
      </c>
      <c r="H53" s="674" t="s">
        <v>391</v>
      </c>
      <c r="I53" s="39" t="s">
        <v>391</v>
      </c>
      <c r="J53" s="674" t="s">
        <v>391</v>
      </c>
      <c r="K53" s="674" t="s">
        <v>391</v>
      </c>
      <c r="L53" s="39" t="s">
        <v>391</v>
      </c>
      <c r="M53" s="486" t="s">
        <v>391</v>
      </c>
      <c r="N53" s="29" t="s">
        <v>391</v>
      </c>
      <c r="O53" s="29" t="s">
        <v>391</v>
      </c>
      <c r="P53" s="29" t="s">
        <v>391</v>
      </c>
      <c r="Q53" s="39" t="s">
        <v>391</v>
      </c>
    </row>
    <row r="54" spans="1:17" s="163" customFormat="1" ht="14.1" customHeight="1" x14ac:dyDescent="0.2">
      <c r="A54" s="161" t="s">
        <v>193</v>
      </c>
      <c r="B54" s="674"/>
      <c r="C54" s="87">
        <v>0</v>
      </c>
      <c r="D54" s="39" t="s">
        <v>391</v>
      </c>
      <c r="E54" s="674" t="s">
        <v>391</v>
      </c>
      <c r="F54" s="674" t="s">
        <v>391</v>
      </c>
      <c r="G54" s="674" t="s">
        <v>391</v>
      </c>
      <c r="H54" s="674" t="s">
        <v>391</v>
      </c>
      <c r="I54" s="39" t="s">
        <v>391</v>
      </c>
      <c r="J54" s="674" t="s">
        <v>391</v>
      </c>
      <c r="K54" s="674" t="s">
        <v>391</v>
      </c>
      <c r="L54" s="39" t="s">
        <v>391</v>
      </c>
      <c r="M54" s="486" t="s">
        <v>391</v>
      </c>
      <c r="N54" s="29" t="s">
        <v>391</v>
      </c>
      <c r="O54" s="29" t="s">
        <v>391</v>
      </c>
      <c r="P54" s="29" t="s">
        <v>391</v>
      </c>
      <c r="Q54" s="39" t="s">
        <v>391</v>
      </c>
    </row>
    <row r="55" spans="1:17" s="163" customFormat="1" ht="14.1" customHeight="1" x14ac:dyDescent="0.2">
      <c r="A55" s="161" t="s">
        <v>194</v>
      </c>
      <c r="B55" s="674" t="s">
        <v>50</v>
      </c>
      <c r="C55" s="87">
        <v>9</v>
      </c>
      <c r="D55" s="39">
        <v>623</v>
      </c>
      <c r="E55" s="674">
        <v>7</v>
      </c>
      <c r="F55" s="674">
        <v>4.1410999999999998</v>
      </c>
      <c r="G55" s="674">
        <v>1.69</v>
      </c>
      <c r="H55" s="674">
        <v>0.73899999999999999</v>
      </c>
      <c r="I55" s="39">
        <v>3.3439999999999999</v>
      </c>
      <c r="J55" s="674">
        <v>1</v>
      </c>
      <c r="K55" s="674" t="s">
        <v>391</v>
      </c>
      <c r="L55" s="39" t="s">
        <v>391</v>
      </c>
      <c r="M55" s="486" t="s">
        <v>391</v>
      </c>
      <c r="N55" s="29" t="s">
        <v>391</v>
      </c>
      <c r="O55" s="29" t="s">
        <v>391</v>
      </c>
      <c r="P55" s="29" t="s">
        <v>391</v>
      </c>
      <c r="Q55" s="39" t="s">
        <v>391</v>
      </c>
    </row>
    <row r="56" spans="1:17" s="163" customFormat="1" ht="14.1" customHeight="1" x14ac:dyDescent="0.2">
      <c r="A56" s="161" t="s">
        <v>195</v>
      </c>
      <c r="B56" s="674" t="s">
        <v>50</v>
      </c>
      <c r="C56" s="87">
        <v>4</v>
      </c>
      <c r="D56" s="39" t="s">
        <v>391</v>
      </c>
      <c r="E56" s="674" t="s">
        <v>391</v>
      </c>
      <c r="F56" s="674" t="s">
        <v>391</v>
      </c>
      <c r="G56" s="674" t="s">
        <v>391</v>
      </c>
      <c r="H56" s="674" t="s">
        <v>391</v>
      </c>
      <c r="I56" s="39" t="s">
        <v>391</v>
      </c>
      <c r="J56" s="674" t="s">
        <v>391</v>
      </c>
      <c r="K56" s="674" t="s">
        <v>391</v>
      </c>
      <c r="L56" s="39" t="s">
        <v>391</v>
      </c>
      <c r="M56" s="486" t="s">
        <v>391</v>
      </c>
      <c r="N56" s="29" t="s">
        <v>391</v>
      </c>
      <c r="O56" s="29" t="s">
        <v>391</v>
      </c>
      <c r="P56" s="29" t="s">
        <v>391</v>
      </c>
      <c r="Q56" s="39" t="s">
        <v>391</v>
      </c>
    </row>
    <row r="57" spans="1:17" s="163" customFormat="1" ht="14.1" customHeight="1" x14ac:dyDescent="0.2">
      <c r="A57" s="161" t="s">
        <v>196</v>
      </c>
      <c r="B57" s="674" t="s">
        <v>50</v>
      </c>
      <c r="C57" s="87">
        <v>2</v>
      </c>
      <c r="D57" s="39" t="s">
        <v>391</v>
      </c>
      <c r="E57" s="674" t="s">
        <v>391</v>
      </c>
      <c r="F57" s="674" t="s">
        <v>391</v>
      </c>
      <c r="G57" s="674" t="s">
        <v>391</v>
      </c>
      <c r="H57" s="674" t="s">
        <v>391</v>
      </c>
      <c r="I57" s="39" t="s">
        <v>391</v>
      </c>
      <c r="J57" s="674" t="s">
        <v>391</v>
      </c>
      <c r="K57" s="674" t="s">
        <v>391</v>
      </c>
      <c r="L57" s="39" t="s">
        <v>391</v>
      </c>
      <c r="M57" s="486" t="s">
        <v>391</v>
      </c>
      <c r="N57" s="29" t="s">
        <v>391</v>
      </c>
      <c r="O57" s="29" t="s">
        <v>391</v>
      </c>
      <c r="P57" s="29" t="s">
        <v>391</v>
      </c>
      <c r="Q57" s="39" t="s">
        <v>391</v>
      </c>
    </row>
    <row r="58" spans="1:17" s="163" customFormat="1" ht="14.1" customHeight="1" x14ac:dyDescent="0.2">
      <c r="A58" s="161" t="s">
        <v>197</v>
      </c>
      <c r="B58" s="674" t="s">
        <v>50</v>
      </c>
      <c r="C58" s="87">
        <v>5</v>
      </c>
      <c r="D58" s="722">
        <v>1002</v>
      </c>
      <c r="E58" s="674">
        <v>7</v>
      </c>
      <c r="F58" s="674">
        <v>8.4161999999999999</v>
      </c>
      <c r="G58" s="674">
        <v>0.83199999999999996</v>
      </c>
      <c r="H58" s="674">
        <v>0.36399999999999999</v>
      </c>
      <c r="I58" s="39">
        <v>1.645</v>
      </c>
      <c r="J58" s="674">
        <v>2</v>
      </c>
      <c r="K58" s="674" t="s">
        <v>391</v>
      </c>
      <c r="L58" s="39" t="s">
        <v>391</v>
      </c>
      <c r="M58" s="486" t="s">
        <v>391</v>
      </c>
      <c r="N58" s="29" t="s">
        <v>391</v>
      </c>
      <c r="O58" s="29" t="s">
        <v>391</v>
      </c>
      <c r="P58" s="29" t="s">
        <v>391</v>
      </c>
      <c r="Q58" s="39" t="s">
        <v>391</v>
      </c>
    </row>
    <row r="59" spans="1:17" s="163" customFormat="1" ht="14.1" customHeight="1" x14ac:dyDescent="0.2">
      <c r="A59" s="161" t="s">
        <v>198</v>
      </c>
      <c r="B59" s="674" t="s">
        <v>50</v>
      </c>
      <c r="C59" s="87">
        <v>0</v>
      </c>
      <c r="D59" s="39" t="s">
        <v>391</v>
      </c>
      <c r="E59" s="674" t="s">
        <v>391</v>
      </c>
      <c r="F59" s="674" t="s">
        <v>391</v>
      </c>
      <c r="G59" s="674" t="s">
        <v>391</v>
      </c>
      <c r="H59" s="674" t="s">
        <v>391</v>
      </c>
      <c r="I59" s="39" t="s">
        <v>391</v>
      </c>
      <c r="J59" s="674" t="s">
        <v>391</v>
      </c>
      <c r="K59" s="674" t="s">
        <v>391</v>
      </c>
      <c r="L59" s="39" t="s">
        <v>391</v>
      </c>
      <c r="M59" s="486" t="s">
        <v>391</v>
      </c>
      <c r="N59" s="29" t="s">
        <v>391</v>
      </c>
      <c r="O59" s="29" t="s">
        <v>391</v>
      </c>
      <c r="P59" s="29" t="s">
        <v>391</v>
      </c>
      <c r="Q59" s="39" t="s">
        <v>391</v>
      </c>
    </row>
    <row r="60" spans="1:17" s="163" customFormat="1" ht="14.1" customHeight="1" x14ac:dyDescent="0.2">
      <c r="A60" s="164" t="s">
        <v>199</v>
      </c>
      <c r="B60" s="245"/>
      <c r="C60" s="642">
        <v>465</v>
      </c>
      <c r="D60" s="652">
        <v>57032</v>
      </c>
      <c r="E60" s="642">
        <v>425</v>
      </c>
      <c r="F60" s="640">
        <v>435.42500000000001</v>
      </c>
      <c r="G60" s="642">
        <v>0.97599999999999998</v>
      </c>
      <c r="H60" s="642">
        <v>0.88700000000000001</v>
      </c>
      <c r="I60" s="641">
        <v>1.0720000000000001</v>
      </c>
      <c r="J60" s="642">
        <v>110</v>
      </c>
      <c r="K60" s="643">
        <v>0.09</v>
      </c>
      <c r="L60" s="644">
        <v>0.04</v>
      </c>
      <c r="M60" s="649">
        <v>0</v>
      </c>
      <c r="N60" s="640">
        <v>0.35599999999999998</v>
      </c>
      <c r="O60" s="640">
        <v>0.80900000000000005</v>
      </c>
      <c r="P60" s="640">
        <v>1.4930000000000001</v>
      </c>
      <c r="Q60" s="641">
        <v>2.2389999999999999</v>
      </c>
    </row>
    <row r="61" spans="1:17" x14ac:dyDescent="0.2">
      <c r="K61" s="143"/>
      <c r="L61" s="142"/>
      <c r="M61" s="142"/>
    </row>
    <row r="62" spans="1:17" x14ac:dyDescent="0.2">
      <c r="K62" s="143"/>
      <c r="L62" s="142"/>
      <c r="M62" s="142"/>
    </row>
    <row r="63" spans="1:17" x14ac:dyDescent="0.2">
      <c r="A63" s="82" t="s">
        <v>579</v>
      </c>
      <c r="D63" s="139"/>
      <c r="E63" s="139"/>
      <c r="H63" s="96"/>
      <c r="I63" s="96"/>
    </row>
    <row r="64" spans="1:17" x14ac:dyDescent="0.2">
      <c r="A64" s="82" t="s">
        <v>501</v>
      </c>
      <c r="D64" s="139"/>
      <c r="E64" s="139"/>
      <c r="H64" s="96"/>
      <c r="I64" s="96"/>
    </row>
    <row r="65" spans="1:13" x14ac:dyDescent="0.2">
      <c r="A65" s="140" t="s">
        <v>580</v>
      </c>
      <c r="D65" s="139"/>
      <c r="E65" s="139"/>
      <c r="H65" s="96"/>
      <c r="I65" s="96"/>
    </row>
    <row r="66" spans="1:13" x14ac:dyDescent="0.2">
      <c r="A66" s="140" t="s">
        <v>581</v>
      </c>
      <c r="K66" s="96"/>
    </row>
    <row r="67" spans="1:13" x14ac:dyDescent="0.2">
      <c r="A67" s="82" t="s">
        <v>493</v>
      </c>
    </row>
    <row r="68" spans="1:13" x14ac:dyDescent="0.2">
      <c r="A68" s="82" t="s">
        <v>582</v>
      </c>
    </row>
    <row r="69" spans="1:13" x14ac:dyDescent="0.2">
      <c r="A69" s="140" t="s">
        <v>583</v>
      </c>
      <c r="E69" s="102"/>
      <c r="F69" s="199"/>
      <c r="G69" s="199"/>
      <c r="H69" s="199"/>
      <c r="I69" s="199"/>
      <c r="J69" s="102"/>
      <c r="L69" s="102"/>
      <c r="M69" s="102"/>
    </row>
    <row r="70" spans="1:13" x14ac:dyDescent="0.2">
      <c r="A70" s="140" t="s">
        <v>584</v>
      </c>
    </row>
    <row r="71" spans="1:13" x14ac:dyDescent="0.2">
      <c r="A71" s="276" t="s">
        <v>585</v>
      </c>
    </row>
    <row r="72" spans="1:13" x14ac:dyDescent="0.2">
      <c r="A72" s="140" t="s">
        <v>487</v>
      </c>
    </row>
    <row r="73" spans="1:13" x14ac:dyDescent="0.2">
      <c r="A73" s="140"/>
    </row>
    <row r="75" spans="1:13" x14ac:dyDescent="0.2">
      <c r="A75" s="96"/>
    </row>
    <row r="76" spans="1:13" x14ac:dyDescent="0.2">
      <c r="A76" s="96"/>
    </row>
    <row r="77" spans="1:13" x14ac:dyDescent="0.2">
      <c r="A77" s="96"/>
    </row>
    <row r="78" spans="1:13" x14ac:dyDescent="0.2">
      <c r="A78" s="96"/>
    </row>
    <row r="79" spans="1:13" x14ac:dyDescent="0.2">
      <c r="A79" s="96"/>
    </row>
  </sheetData>
  <mergeCells count="7">
    <mergeCell ref="E4:F4"/>
    <mergeCell ref="H4:I4"/>
    <mergeCell ref="J4:L4"/>
    <mergeCell ref="M4:Q4"/>
    <mergeCell ref="A1:Q1"/>
    <mergeCell ref="A2:Q2"/>
    <mergeCell ref="A3:Q3"/>
  </mergeCell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Q84"/>
  <sheetViews>
    <sheetView workbookViewId="0">
      <selection sqref="A1:Q1"/>
    </sheetView>
  </sheetViews>
  <sheetFormatPr defaultColWidth="9.140625" defaultRowHeight="12.75" x14ac:dyDescent="0.2"/>
  <cols>
    <col min="1" max="1" width="16.85546875" style="97" customWidth="1"/>
    <col min="2" max="5" width="12.7109375" style="96" customWidth="1"/>
    <col min="6" max="6" width="12.7109375" style="139" customWidth="1"/>
    <col min="7" max="9" width="9.140625" style="139" customWidth="1"/>
    <col min="10" max="11" width="12.7109375" style="96" customWidth="1"/>
    <col min="12" max="12" width="12.7109375" style="133" customWidth="1"/>
    <col min="13" max="17" width="9.140625" style="96" customWidth="1"/>
    <col min="18" max="16384" width="9.140625" style="96"/>
  </cols>
  <sheetData>
    <row r="1" spans="1:17" s="97" customFormat="1" ht="14.45" customHeight="1" x14ac:dyDescent="0.2">
      <c r="A1" s="1195" t="s">
        <v>586</v>
      </c>
      <c r="B1" s="1196"/>
      <c r="C1" s="1196"/>
      <c r="D1" s="1196"/>
      <c r="E1" s="1196"/>
      <c r="F1" s="1196"/>
      <c r="G1" s="1196"/>
      <c r="H1" s="1196"/>
      <c r="I1" s="1196"/>
      <c r="J1" s="1196"/>
      <c r="K1" s="1196"/>
      <c r="L1" s="1196"/>
      <c r="M1" s="1196"/>
      <c r="N1" s="1196"/>
      <c r="O1" s="1196"/>
      <c r="P1" s="1196"/>
      <c r="Q1" s="1197"/>
    </row>
    <row r="2" spans="1:17" s="97" customFormat="1" ht="14.45" customHeight="1" x14ac:dyDescent="0.2">
      <c r="A2" s="1153" t="s">
        <v>366</v>
      </c>
      <c r="B2" s="1148"/>
      <c r="C2" s="1148"/>
      <c r="D2" s="1148"/>
      <c r="E2" s="1148"/>
      <c r="F2" s="1148"/>
      <c r="G2" s="1148"/>
      <c r="H2" s="1148"/>
      <c r="I2" s="1148"/>
      <c r="J2" s="1148"/>
      <c r="K2" s="1148"/>
      <c r="L2" s="1148"/>
      <c r="M2" s="1148"/>
      <c r="N2" s="1148"/>
      <c r="O2" s="1148"/>
      <c r="P2" s="1148"/>
      <c r="Q2" s="1198"/>
    </row>
    <row r="3" spans="1:17" s="97" customFormat="1" ht="14.45" customHeight="1" x14ac:dyDescent="0.2">
      <c r="A3" s="1154" t="s">
        <v>587</v>
      </c>
      <c r="B3" s="1149"/>
      <c r="C3" s="1149"/>
      <c r="D3" s="1149"/>
      <c r="E3" s="1149"/>
      <c r="F3" s="1149"/>
      <c r="G3" s="1149"/>
      <c r="H3" s="1149"/>
      <c r="I3" s="1149"/>
      <c r="J3" s="1149"/>
      <c r="K3" s="1149"/>
      <c r="L3" s="1149"/>
      <c r="M3" s="1149"/>
      <c r="N3" s="1149"/>
      <c r="O3" s="1149"/>
      <c r="P3" s="1149"/>
      <c r="Q3" s="1199"/>
    </row>
    <row r="4" spans="1:17" ht="14.45" customHeight="1" x14ac:dyDescent="0.2">
      <c r="A4" s="105"/>
      <c r="B4" s="152"/>
      <c r="C4" s="10"/>
      <c r="D4" s="112"/>
      <c r="E4" s="1189" t="s">
        <v>439</v>
      </c>
      <c r="F4" s="1189"/>
      <c r="G4" s="130"/>
      <c r="H4" s="1190" t="s">
        <v>239</v>
      </c>
      <c r="I4" s="1191"/>
      <c r="J4" s="1192" t="s">
        <v>240</v>
      </c>
      <c r="K4" s="1193"/>
      <c r="L4" s="981"/>
      <c r="M4" s="1212" t="s">
        <v>368</v>
      </c>
      <c r="N4" s="1187"/>
      <c r="O4" s="1187"/>
      <c r="P4" s="1187"/>
      <c r="Q4" s="1188"/>
    </row>
    <row r="5" spans="1:17" ht="66" customHeight="1" x14ac:dyDescent="0.2">
      <c r="A5" s="98" t="s">
        <v>9</v>
      </c>
      <c r="B5" s="12" t="s">
        <v>369</v>
      </c>
      <c r="C5" s="24" t="s">
        <v>370</v>
      </c>
      <c r="D5" s="11" t="s">
        <v>371</v>
      </c>
      <c r="E5" s="798" t="s">
        <v>243</v>
      </c>
      <c r="F5" s="20" t="s">
        <v>244</v>
      </c>
      <c r="G5" s="20" t="s">
        <v>245</v>
      </c>
      <c r="H5" s="20" t="s">
        <v>284</v>
      </c>
      <c r="I5" s="21" t="s">
        <v>285</v>
      </c>
      <c r="J5" s="425" t="s">
        <v>588</v>
      </c>
      <c r="K5" s="426" t="s">
        <v>373</v>
      </c>
      <c r="L5" s="25" t="s">
        <v>374</v>
      </c>
      <c r="M5" s="502">
        <v>0.1</v>
      </c>
      <c r="N5" s="22">
        <v>0.25</v>
      </c>
      <c r="O5" s="19" t="s">
        <v>375</v>
      </c>
      <c r="P5" s="22">
        <v>0.75</v>
      </c>
      <c r="Q5" s="23">
        <v>0.9</v>
      </c>
    </row>
    <row r="6" spans="1:17" s="163" customFormat="1" ht="14.1" customHeight="1" x14ac:dyDescent="0.2">
      <c r="A6" s="161" t="s">
        <v>145</v>
      </c>
      <c r="B6" s="420" t="s">
        <v>50</v>
      </c>
      <c r="C6" s="63" t="s">
        <v>50</v>
      </c>
      <c r="D6" s="995">
        <v>89</v>
      </c>
      <c r="E6" s="996">
        <v>267</v>
      </c>
      <c r="F6" s="997">
        <v>210.441</v>
      </c>
      <c r="G6" s="997">
        <v>1.2689999999999999</v>
      </c>
      <c r="H6" s="997">
        <v>1.123</v>
      </c>
      <c r="I6" s="1024">
        <v>1.4279999999999999</v>
      </c>
      <c r="J6" s="999">
        <v>35</v>
      </c>
      <c r="K6" s="1000">
        <v>0.14000000000000001</v>
      </c>
      <c r="L6" s="1001">
        <v>0</v>
      </c>
      <c r="M6" s="1002">
        <v>0.59899999999999998</v>
      </c>
      <c r="N6" s="1003">
        <v>0.80300000000000005</v>
      </c>
      <c r="O6" s="1003">
        <v>1.1020000000000001</v>
      </c>
      <c r="P6" s="1003">
        <v>1.6439999999999999</v>
      </c>
      <c r="Q6" s="1004">
        <v>2.282</v>
      </c>
    </row>
    <row r="7" spans="1:17" s="163" customFormat="1" ht="14.1" customHeight="1" x14ac:dyDescent="0.2">
      <c r="A7" s="161" t="s">
        <v>146</v>
      </c>
      <c r="B7" s="420"/>
      <c r="C7" s="63" t="s">
        <v>50</v>
      </c>
      <c r="D7" s="1005">
        <v>8</v>
      </c>
      <c r="E7" s="1006">
        <v>8</v>
      </c>
      <c r="F7" s="1007">
        <v>16.074999999999999</v>
      </c>
      <c r="G7" s="1007">
        <v>0.498</v>
      </c>
      <c r="H7" s="1007">
        <v>0.23100000000000001</v>
      </c>
      <c r="I7" s="1025">
        <v>0.94499999999999995</v>
      </c>
      <c r="J7" s="1008">
        <v>4</v>
      </c>
      <c r="K7" s="1009" t="s">
        <v>391</v>
      </c>
      <c r="L7" s="1010" t="s">
        <v>391</v>
      </c>
      <c r="M7" s="1011" t="s">
        <v>391</v>
      </c>
      <c r="N7" s="288" t="s">
        <v>391</v>
      </c>
      <c r="O7" s="288" t="s">
        <v>391</v>
      </c>
      <c r="P7" s="288" t="s">
        <v>391</v>
      </c>
      <c r="Q7" s="341" t="s">
        <v>391</v>
      </c>
    </row>
    <row r="8" spans="1:17" s="163" customFormat="1" ht="14.1" customHeight="1" x14ac:dyDescent="0.2">
      <c r="A8" s="161" t="s">
        <v>147</v>
      </c>
      <c r="B8" s="420"/>
      <c r="C8" s="63"/>
      <c r="D8" s="1014">
        <v>69</v>
      </c>
      <c r="E8" s="1006">
        <v>183</v>
      </c>
      <c r="F8" s="1007">
        <v>212.70599999999999</v>
      </c>
      <c r="G8" s="1007">
        <v>0.86</v>
      </c>
      <c r="H8" s="1007">
        <v>0.74199999999999999</v>
      </c>
      <c r="I8" s="1025">
        <v>0.99199999999999999</v>
      </c>
      <c r="J8" s="1008">
        <v>38</v>
      </c>
      <c r="K8" s="1001">
        <v>0.05</v>
      </c>
      <c r="L8" s="1001">
        <v>0.03</v>
      </c>
      <c r="M8" s="1002">
        <v>0</v>
      </c>
      <c r="N8" s="1003">
        <v>0.42</v>
      </c>
      <c r="O8" s="1003">
        <v>0.70399999999999996</v>
      </c>
      <c r="P8" s="1003">
        <v>1.01</v>
      </c>
      <c r="Q8" s="1004">
        <v>1.794</v>
      </c>
    </row>
    <row r="9" spans="1:17" s="163" customFormat="1" ht="14.1" customHeight="1" x14ac:dyDescent="0.2">
      <c r="A9" s="161" t="s">
        <v>148</v>
      </c>
      <c r="B9" s="420" t="s">
        <v>49</v>
      </c>
      <c r="C9" s="63"/>
      <c r="D9" s="1014">
        <v>49</v>
      </c>
      <c r="E9" s="1006">
        <v>118</v>
      </c>
      <c r="F9" s="1007">
        <v>95.257000000000005</v>
      </c>
      <c r="G9" s="1007">
        <v>1.2390000000000001</v>
      </c>
      <c r="H9" s="1007">
        <v>1.03</v>
      </c>
      <c r="I9" s="1025">
        <v>1.478</v>
      </c>
      <c r="J9" s="1008">
        <v>19</v>
      </c>
      <c r="K9" s="1001">
        <v>0.16</v>
      </c>
      <c r="L9" s="1001">
        <v>0.11</v>
      </c>
      <c r="M9" s="1011" t="s">
        <v>391</v>
      </c>
      <c r="N9" s="288" t="s">
        <v>391</v>
      </c>
      <c r="O9" s="288" t="s">
        <v>391</v>
      </c>
      <c r="P9" s="288" t="s">
        <v>391</v>
      </c>
      <c r="Q9" s="341" t="s">
        <v>391</v>
      </c>
    </row>
    <row r="10" spans="1:17" s="163" customFormat="1" ht="14.1" customHeight="1" x14ac:dyDescent="0.2">
      <c r="A10" s="161" t="s">
        <v>149</v>
      </c>
      <c r="B10" s="420" t="s">
        <v>202</v>
      </c>
      <c r="C10" s="393" t="s">
        <v>49</v>
      </c>
      <c r="D10" s="1014">
        <v>332</v>
      </c>
      <c r="E10" s="1006">
        <v>683</v>
      </c>
      <c r="F10" s="1007">
        <v>778.27800000000002</v>
      </c>
      <c r="G10" s="1007">
        <v>0.878</v>
      </c>
      <c r="H10" s="1007">
        <v>0.81399999999999995</v>
      </c>
      <c r="I10" s="1025">
        <v>0.94499999999999995</v>
      </c>
      <c r="J10" s="1008">
        <v>193</v>
      </c>
      <c r="K10" s="1001">
        <v>7.0000000000000007E-2</v>
      </c>
      <c r="L10" s="1001">
        <v>0.04</v>
      </c>
      <c r="M10" s="1011">
        <v>0</v>
      </c>
      <c r="N10" s="342">
        <v>0.371</v>
      </c>
      <c r="O10" s="342">
        <v>0.76200000000000001</v>
      </c>
      <c r="P10" s="342">
        <v>1.1739999999999999</v>
      </c>
      <c r="Q10" s="341">
        <v>1.8819999999999999</v>
      </c>
    </row>
    <row r="11" spans="1:17" s="163" customFormat="1" ht="14.1" customHeight="1" x14ac:dyDescent="0.2">
      <c r="A11" s="161" t="s">
        <v>150</v>
      </c>
      <c r="B11" s="420" t="s">
        <v>202</v>
      </c>
      <c r="C11" s="63" t="s">
        <v>50</v>
      </c>
      <c r="D11" s="1014">
        <v>55</v>
      </c>
      <c r="E11" s="1006">
        <v>82</v>
      </c>
      <c r="F11" s="1007">
        <v>122.43300000000001</v>
      </c>
      <c r="G11" s="1007">
        <v>0.67</v>
      </c>
      <c r="H11" s="1007">
        <v>0.53600000000000003</v>
      </c>
      <c r="I11" s="1025">
        <v>0.82699999999999996</v>
      </c>
      <c r="J11" s="1008">
        <v>27</v>
      </c>
      <c r="K11" s="1001">
        <v>0</v>
      </c>
      <c r="L11" s="1001">
        <v>0</v>
      </c>
      <c r="M11" s="1011">
        <v>0</v>
      </c>
      <c r="N11" s="342">
        <v>0.36799999999999999</v>
      </c>
      <c r="O11" s="342">
        <v>0.59799999999999998</v>
      </c>
      <c r="P11" s="342">
        <v>0.83699999999999997</v>
      </c>
      <c r="Q11" s="341">
        <v>1.6259999999999999</v>
      </c>
    </row>
    <row r="12" spans="1:17" s="163" customFormat="1" ht="14.1" customHeight="1" x14ac:dyDescent="0.2">
      <c r="A12" s="161" t="s">
        <v>151</v>
      </c>
      <c r="B12" s="420" t="s">
        <v>49</v>
      </c>
      <c r="C12" s="63" t="s">
        <v>50</v>
      </c>
      <c r="D12" s="1014">
        <v>30</v>
      </c>
      <c r="E12" s="1006">
        <v>74</v>
      </c>
      <c r="F12" s="1007">
        <v>86.715000000000003</v>
      </c>
      <c r="G12" s="1007">
        <v>0.85299999999999998</v>
      </c>
      <c r="H12" s="1007">
        <v>0.67500000000000004</v>
      </c>
      <c r="I12" s="1025">
        <v>1.0649999999999999</v>
      </c>
      <c r="J12" s="1008">
        <v>17</v>
      </c>
      <c r="K12" s="1001">
        <v>0.06</v>
      </c>
      <c r="L12" s="1001">
        <v>0.06</v>
      </c>
      <c r="M12" s="1011" t="s">
        <v>391</v>
      </c>
      <c r="N12" s="342" t="s">
        <v>391</v>
      </c>
      <c r="O12" s="342" t="s">
        <v>391</v>
      </c>
      <c r="P12" s="342" t="s">
        <v>391</v>
      </c>
      <c r="Q12" s="341" t="s">
        <v>391</v>
      </c>
    </row>
    <row r="13" spans="1:17" s="163" customFormat="1" ht="14.1" customHeight="1" x14ac:dyDescent="0.2">
      <c r="A13" s="161" t="s">
        <v>152</v>
      </c>
      <c r="B13" s="420" t="s">
        <v>49</v>
      </c>
      <c r="C13" s="63" t="s">
        <v>50</v>
      </c>
      <c r="D13" s="1014">
        <v>7</v>
      </c>
      <c r="E13" s="1006">
        <v>37</v>
      </c>
      <c r="F13" s="1007">
        <v>39.337000000000003</v>
      </c>
      <c r="G13" s="1007">
        <v>0.94099999999999995</v>
      </c>
      <c r="H13" s="1007">
        <v>0.67200000000000004</v>
      </c>
      <c r="I13" s="1025">
        <v>1.2829999999999999</v>
      </c>
      <c r="J13" s="1008">
        <v>6</v>
      </c>
      <c r="K13" s="1010" t="s">
        <v>391</v>
      </c>
      <c r="L13" s="1010" t="s">
        <v>391</v>
      </c>
      <c r="M13" s="1012" t="s">
        <v>391</v>
      </c>
      <c r="N13" s="998" t="s">
        <v>391</v>
      </c>
      <c r="O13" s="998" t="s">
        <v>391</v>
      </c>
      <c r="P13" s="998" t="s">
        <v>391</v>
      </c>
      <c r="Q13" s="1013" t="s">
        <v>391</v>
      </c>
    </row>
    <row r="14" spans="1:17" s="163" customFormat="1" ht="14.1" customHeight="1" x14ac:dyDescent="0.2">
      <c r="A14" s="161" t="s">
        <v>153</v>
      </c>
      <c r="B14" s="420"/>
      <c r="C14" s="63"/>
      <c r="D14" s="1014">
        <v>8</v>
      </c>
      <c r="E14" s="1006">
        <v>26</v>
      </c>
      <c r="F14" s="1007">
        <v>42.482999999999997</v>
      </c>
      <c r="G14" s="1007">
        <v>0.61199999999999999</v>
      </c>
      <c r="H14" s="1007">
        <v>0.40799999999999997</v>
      </c>
      <c r="I14" s="1025">
        <v>0.88400000000000001</v>
      </c>
      <c r="J14" s="1008">
        <v>7</v>
      </c>
      <c r="K14" s="1010" t="s">
        <v>391</v>
      </c>
      <c r="L14" s="1010" t="s">
        <v>391</v>
      </c>
      <c r="M14" s="1002" t="s">
        <v>391</v>
      </c>
      <c r="N14" s="1003" t="s">
        <v>391</v>
      </c>
      <c r="O14" s="1003" t="s">
        <v>391</v>
      </c>
      <c r="P14" s="1003" t="s">
        <v>391</v>
      </c>
      <c r="Q14" s="1004" t="s">
        <v>391</v>
      </c>
    </row>
    <row r="15" spans="1:17" s="163" customFormat="1" ht="14.1" customHeight="1" x14ac:dyDescent="0.2">
      <c r="A15" s="161" t="s">
        <v>154</v>
      </c>
      <c r="B15" s="420" t="s">
        <v>50</v>
      </c>
      <c r="C15" s="39" t="s">
        <v>49</v>
      </c>
      <c r="D15" s="1014">
        <v>210</v>
      </c>
      <c r="E15" s="1006">
        <v>807</v>
      </c>
      <c r="F15" s="1007">
        <v>769.67200000000003</v>
      </c>
      <c r="G15" s="1007">
        <v>1.048</v>
      </c>
      <c r="H15" s="1007">
        <v>0.97799999999999998</v>
      </c>
      <c r="I15" s="1025">
        <v>1.123</v>
      </c>
      <c r="J15" s="1008">
        <v>156</v>
      </c>
      <c r="K15" s="1001">
        <v>0.06</v>
      </c>
      <c r="L15" s="1001">
        <v>0.04</v>
      </c>
      <c r="M15" s="1011">
        <v>0</v>
      </c>
      <c r="N15" s="342">
        <v>0.57899999999999996</v>
      </c>
      <c r="O15" s="342">
        <v>1.026</v>
      </c>
      <c r="P15" s="342">
        <v>1.5489999999999999</v>
      </c>
      <c r="Q15" s="341">
        <v>2.1859999999999999</v>
      </c>
    </row>
    <row r="16" spans="1:17" s="163" customFormat="1" ht="14.1" customHeight="1" x14ac:dyDescent="0.2">
      <c r="A16" s="161" t="s">
        <v>155</v>
      </c>
      <c r="B16" s="420" t="s">
        <v>49</v>
      </c>
      <c r="C16" s="63" t="s">
        <v>50</v>
      </c>
      <c r="D16" s="1014">
        <v>106</v>
      </c>
      <c r="E16" s="1006">
        <v>390</v>
      </c>
      <c r="F16" s="1007">
        <v>336.61099999999999</v>
      </c>
      <c r="G16" s="1007">
        <v>1.159</v>
      </c>
      <c r="H16" s="1007">
        <v>1.048</v>
      </c>
      <c r="I16" s="1025">
        <v>1.278</v>
      </c>
      <c r="J16" s="1008">
        <v>57</v>
      </c>
      <c r="K16" s="1001">
        <v>0.12</v>
      </c>
      <c r="L16" s="1001">
        <v>0.04</v>
      </c>
      <c r="M16" s="1011">
        <v>0.41799999999999998</v>
      </c>
      <c r="N16" s="342">
        <v>0.65200000000000002</v>
      </c>
      <c r="O16" s="342">
        <v>1.08</v>
      </c>
      <c r="P16" s="342">
        <v>1.6559999999999999</v>
      </c>
      <c r="Q16" s="341">
        <v>2.15</v>
      </c>
    </row>
    <row r="17" spans="1:17" s="163" customFormat="1" ht="14.1" customHeight="1" x14ac:dyDescent="0.2">
      <c r="A17" s="161" t="s">
        <v>156</v>
      </c>
      <c r="B17" s="420"/>
      <c r="C17" s="63"/>
      <c r="D17" s="1014">
        <v>1</v>
      </c>
      <c r="E17" s="1006" t="s">
        <v>391</v>
      </c>
      <c r="F17" s="1007" t="s">
        <v>391</v>
      </c>
      <c r="G17" s="1007" t="s">
        <v>391</v>
      </c>
      <c r="H17" s="1007" t="s">
        <v>391</v>
      </c>
      <c r="I17" s="1026" t="s">
        <v>391</v>
      </c>
      <c r="J17" s="996" t="s">
        <v>391</v>
      </c>
      <c r="K17" s="1010" t="s">
        <v>391</v>
      </c>
      <c r="L17" s="1010" t="s">
        <v>391</v>
      </c>
      <c r="M17" s="1012" t="s">
        <v>391</v>
      </c>
      <c r="N17" s="998" t="s">
        <v>391</v>
      </c>
      <c r="O17" s="998" t="s">
        <v>391</v>
      </c>
      <c r="P17" s="998" t="s">
        <v>391</v>
      </c>
      <c r="Q17" s="1013" t="s">
        <v>391</v>
      </c>
    </row>
    <row r="18" spans="1:17" s="163" customFormat="1" ht="14.1" customHeight="1" x14ac:dyDescent="0.2">
      <c r="A18" s="161" t="s">
        <v>157</v>
      </c>
      <c r="B18" s="420" t="s">
        <v>50</v>
      </c>
      <c r="C18" s="63" t="s">
        <v>50</v>
      </c>
      <c r="D18" s="1014">
        <v>17</v>
      </c>
      <c r="E18" s="1006">
        <v>8</v>
      </c>
      <c r="F18" s="1007">
        <v>32.975000000000001</v>
      </c>
      <c r="G18" s="1007">
        <v>0.24299999999999999</v>
      </c>
      <c r="H18" s="1007">
        <v>0.113</v>
      </c>
      <c r="I18" s="1025">
        <v>0.46100000000000002</v>
      </c>
      <c r="J18" s="1008">
        <v>11</v>
      </c>
      <c r="K18" s="1001">
        <v>0</v>
      </c>
      <c r="L18" s="1001">
        <v>0.09</v>
      </c>
      <c r="M18" s="1002" t="s">
        <v>391</v>
      </c>
      <c r="N18" s="1003" t="s">
        <v>391</v>
      </c>
      <c r="O18" s="1003" t="s">
        <v>391</v>
      </c>
      <c r="P18" s="1003" t="s">
        <v>391</v>
      </c>
      <c r="Q18" s="1004" t="s">
        <v>391</v>
      </c>
    </row>
    <row r="19" spans="1:17" s="163" customFormat="1" ht="14.1" customHeight="1" x14ac:dyDescent="0.2">
      <c r="A19" s="161" t="s">
        <v>158</v>
      </c>
      <c r="B19" s="420" t="s">
        <v>50</v>
      </c>
      <c r="C19" s="63" t="s">
        <v>50</v>
      </c>
      <c r="D19" s="1014">
        <v>17</v>
      </c>
      <c r="E19" s="1006">
        <v>10</v>
      </c>
      <c r="F19" s="1007">
        <v>24.76</v>
      </c>
      <c r="G19" s="1007">
        <v>0.40400000000000003</v>
      </c>
      <c r="H19" s="1007">
        <v>0.20499999999999999</v>
      </c>
      <c r="I19" s="1025">
        <v>0.72</v>
      </c>
      <c r="J19" s="1008">
        <v>7</v>
      </c>
      <c r="K19" s="1010" t="s">
        <v>391</v>
      </c>
      <c r="L19" s="1010" t="s">
        <v>391</v>
      </c>
      <c r="M19" s="1002" t="s">
        <v>391</v>
      </c>
      <c r="N19" s="1003" t="s">
        <v>391</v>
      </c>
      <c r="O19" s="1003" t="s">
        <v>391</v>
      </c>
      <c r="P19" s="1003" t="s">
        <v>391</v>
      </c>
      <c r="Q19" s="1004" t="s">
        <v>391</v>
      </c>
    </row>
    <row r="20" spans="1:17" s="163" customFormat="1" ht="14.1" customHeight="1" x14ac:dyDescent="0.2">
      <c r="A20" s="161" t="s">
        <v>159</v>
      </c>
      <c r="B20" s="420" t="s">
        <v>49</v>
      </c>
      <c r="C20" s="63" t="s">
        <v>50</v>
      </c>
      <c r="D20" s="1014">
        <v>134</v>
      </c>
      <c r="E20" s="1006">
        <v>289</v>
      </c>
      <c r="F20" s="1007">
        <v>335.202</v>
      </c>
      <c r="G20" s="1007">
        <v>0.86199999999999999</v>
      </c>
      <c r="H20" s="1007">
        <v>0.76700000000000002</v>
      </c>
      <c r="I20" s="1025">
        <v>0.96599999999999997</v>
      </c>
      <c r="J20" s="1008">
        <v>77</v>
      </c>
      <c r="K20" s="1001">
        <v>0.04</v>
      </c>
      <c r="L20" s="1001">
        <v>0.04</v>
      </c>
      <c r="M20" s="1002">
        <v>0</v>
      </c>
      <c r="N20" s="1003">
        <v>0.40400000000000003</v>
      </c>
      <c r="O20" s="1003">
        <v>0.80100000000000005</v>
      </c>
      <c r="P20" s="1003">
        <v>1.157</v>
      </c>
      <c r="Q20" s="1004">
        <v>1.7210000000000001</v>
      </c>
    </row>
    <row r="21" spans="1:17" s="163" customFormat="1" ht="14.1" customHeight="1" x14ac:dyDescent="0.2">
      <c r="A21" s="161" t="s">
        <v>160</v>
      </c>
      <c r="B21" s="420" t="s">
        <v>202</v>
      </c>
      <c r="C21" s="63" t="s">
        <v>49</v>
      </c>
      <c r="D21" s="1014">
        <v>92</v>
      </c>
      <c r="E21" s="1006">
        <v>145</v>
      </c>
      <c r="F21" s="1007">
        <v>189.14</v>
      </c>
      <c r="G21" s="1007">
        <v>0.76700000000000002</v>
      </c>
      <c r="H21" s="1007">
        <v>0.64900000000000002</v>
      </c>
      <c r="I21" s="1025">
        <v>0.89900000000000002</v>
      </c>
      <c r="J21" s="1008">
        <v>45</v>
      </c>
      <c r="K21" s="1001">
        <v>0.02</v>
      </c>
      <c r="L21" s="1001">
        <v>0.02</v>
      </c>
      <c r="M21" s="1011">
        <v>0</v>
      </c>
      <c r="N21" s="342">
        <v>6.3E-2</v>
      </c>
      <c r="O21" s="342">
        <v>0.7</v>
      </c>
      <c r="P21" s="342">
        <v>1.0840000000000001</v>
      </c>
      <c r="Q21" s="341">
        <v>1.395</v>
      </c>
    </row>
    <row r="22" spans="1:17" s="163" customFormat="1" ht="14.1" customHeight="1" x14ac:dyDescent="0.2">
      <c r="A22" s="161" t="s">
        <v>161</v>
      </c>
      <c r="B22" s="420" t="s">
        <v>50</v>
      </c>
      <c r="C22" s="63" t="s">
        <v>49</v>
      </c>
      <c r="D22" s="1014">
        <v>38</v>
      </c>
      <c r="E22" s="1006">
        <v>77</v>
      </c>
      <c r="F22" s="1007">
        <v>87.840999999999994</v>
      </c>
      <c r="G22" s="1007">
        <v>0.877</v>
      </c>
      <c r="H22" s="1007">
        <v>0.69699999999999995</v>
      </c>
      <c r="I22" s="1025">
        <v>1.0900000000000001</v>
      </c>
      <c r="J22" s="1008">
        <v>16</v>
      </c>
      <c r="K22" s="1001">
        <v>0</v>
      </c>
      <c r="L22" s="1001">
        <v>0.06</v>
      </c>
      <c r="M22" s="1011" t="s">
        <v>391</v>
      </c>
      <c r="N22" s="288" t="s">
        <v>391</v>
      </c>
      <c r="O22" s="288" t="s">
        <v>391</v>
      </c>
      <c r="P22" s="288" t="s">
        <v>391</v>
      </c>
      <c r="Q22" s="341" t="s">
        <v>391</v>
      </c>
    </row>
    <row r="23" spans="1:17" s="163" customFormat="1" ht="14.1" customHeight="1" x14ac:dyDescent="0.2">
      <c r="A23" s="161" t="s">
        <v>162</v>
      </c>
      <c r="B23" s="420" t="s">
        <v>50</v>
      </c>
      <c r="C23" s="63" t="s">
        <v>50</v>
      </c>
      <c r="D23" s="1014">
        <v>62</v>
      </c>
      <c r="E23" s="1006">
        <v>48</v>
      </c>
      <c r="F23" s="1007">
        <v>66.441000000000003</v>
      </c>
      <c r="G23" s="1007">
        <v>0.72199999999999998</v>
      </c>
      <c r="H23" s="1007">
        <v>0.53900000000000003</v>
      </c>
      <c r="I23" s="1025">
        <v>0.95</v>
      </c>
      <c r="J23" s="1008">
        <v>12</v>
      </c>
      <c r="K23" s="1001">
        <v>0.08</v>
      </c>
      <c r="L23" s="1001">
        <v>0.08</v>
      </c>
      <c r="M23" s="1012" t="s">
        <v>391</v>
      </c>
      <c r="N23" s="998" t="s">
        <v>391</v>
      </c>
      <c r="O23" s="998" t="s">
        <v>391</v>
      </c>
      <c r="P23" s="998" t="s">
        <v>391</v>
      </c>
      <c r="Q23" s="1013" t="s">
        <v>391</v>
      </c>
    </row>
    <row r="24" spans="1:17" s="163" customFormat="1" ht="14.1" customHeight="1" x14ac:dyDescent="0.2">
      <c r="A24" s="161" t="s">
        <v>163</v>
      </c>
      <c r="B24" s="420" t="s">
        <v>49</v>
      </c>
      <c r="C24" s="63" t="s">
        <v>50</v>
      </c>
      <c r="D24" s="1014">
        <v>70</v>
      </c>
      <c r="E24" s="1006">
        <v>238</v>
      </c>
      <c r="F24" s="1007">
        <v>166.875</v>
      </c>
      <c r="G24" s="1007">
        <v>1.4259999999999999</v>
      </c>
      <c r="H24" s="1007">
        <v>1.2529999999999999</v>
      </c>
      <c r="I24" s="1025">
        <v>1.6160000000000001</v>
      </c>
      <c r="J24" s="1008">
        <v>33</v>
      </c>
      <c r="K24" s="1001">
        <v>0.21</v>
      </c>
      <c r="L24" s="1001">
        <v>0.03</v>
      </c>
      <c r="M24" s="1011">
        <v>0.24199999999999999</v>
      </c>
      <c r="N24" s="342">
        <v>0.53700000000000003</v>
      </c>
      <c r="O24" s="342">
        <v>0.83699999999999997</v>
      </c>
      <c r="P24" s="342">
        <v>1.843</v>
      </c>
      <c r="Q24" s="341">
        <v>2.7440000000000002</v>
      </c>
    </row>
    <row r="25" spans="1:17" s="163" customFormat="1" ht="14.1" customHeight="1" x14ac:dyDescent="0.2">
      <c r="A25" s="161" t="s">
        <v>164</v>
      </c>
      <c r="B25" s="420"/>
      <c r="C25" s="63"/>
      <c r="D25" s="1014">
        <v>100</v>
      </c>
      <c r="E25" s="1006">
        <v>216</v>
      </c>
      <c r="F25" s="1007">
        <v>133.97200000000001</v>
      </c>
      <c r="G25" s="1007">
        <v>1.6120000000000001</v>
      </c>
      <c r="H25" s="1007">
        <v>1.4079999999999999</v>
      </c>
      <c r="I25" s="1025">
        <v>1.8380000000000001</v>
      </c>
      <c r="J25" s="1008">
        <v>29</v>
      </c>
      <c r="K25" s="1001">
        <v>0.31</v>
      </c>
      <c r="L25" s="1001">
        <v>0</v>
      </c>
      <c r="M25" s="1011">
        <v>0.38300000000000001</v>
      </c>
      <c r="N25" s="342">
        <v>0.81799999999999995</v>
      </c>
      <c r="O25" s="342">
        <v>1.306</v>
      </c>
      <c r="P25" s="342">
        <v>2.1720000000000002</v>
      </c>
      <c r="Q25" s="341">
        <v>2.855</v>
      </c>
    </row>
    <row r="26" spans="1:17" s="163" customFormat="1" ht="14.1" customHeight="1" x14ac:dyDescent="0.2">
      <c r="A26" s="161" t="s">
        <v>165</v>
      </c>
      <c r="B26" s="420" t="s">
        <v>49</v>
      </c>
      <c r="C26" s="63" t="s">
        <v>50</v>
      </c>
      <c r="D26" s="1014">
        <v>19</v>
      </c>
      <c r="E26" s="1006">
        <v>16</v>
      </c>
      <c r="F26" s="1007">
        <v>35.209000000000003</v>
      </c>
      <c r="G26" s="1007">
        <v>0.45400000000000001</v>
      </c>
      <c r="H26" s="1007">
        <v>0.26900000000000002</v>
      </c>
      <c r="I26" s="1025">
        <v>0.72199999999999998</v>
      </c>
      <c r="J26" s="1008">
        <v>5</v>
      </c>
      <c r="K26" s="1010" t="s">
        <v>391</v>
      </c>
      <c r="L26" s="1010" t="s">
        <v>391</v>
      </c>
      <c r="M26" s="1011" t="s">
        <v>391</v>
      </c>
      <c r="N26" s="288" t="s">
        <v>391</v>
      </c>
      <c r="O26" s="288" t="s">
        <v>391</v>
      </c>
      <c r="P26" s="288" t="s">
        <v>391</v>
      </c>
      <c r="Q26" s="341" t="s">
        <v>391</v>
      </c>
    </row>
    <row r="27" spans="1:17" s="163" customFormat="1" ht="14.1" customHeight="1" x14ac:dyDescent="0.2">
      <c r="A27" s="161" t="s">
        <v>166</v>
      </c>
      <c r="B27" s="420" t="s">
        <v>49</v>
      </c>
      <c r="C27" s="63" t="s">
        <v>50</v>
      </c>
      <c r="D27" s="1014">
        <v>49</v>
      </c>
      <c r="E27" s="1006">
        <v>125</v>
      </c>
      <c r="F27" s="1007">
        <v>154.089</v>
      </c>
      <c r="G27" s="1007">
        <v>0.81100000000000005</v>
      </c>
      <c r="H27" s="1007">
        <v>0.67800000000000005</v>
      </c>
      <c r="I27" s="1025">
        <v>0.96299999999999997</v>
      </c>
      <c r="J27" s="1008">
        <v>35</v>
      </c>
      <c r="K27" s="1001">
        <v>0</v>
      </c>
      <c r="L27" s="1001">
        <v>0.03</v>
      </c>
      <c r="M27" s="1011">
        <v>0</v>
      </c>
      <c r="N27" s="342">
        <v>0.24299999999999999</v>
      </c>
      <c r="O27" s="342">
        <v>0.70599999999999996</v>
      </c>
      <c r="P27" s="342">
        <v>1.292</v>
      </c>
      <c r="Q27" s="341">
        <v>1.6479999999999999</v>
      </c>
    </row>
    <row r="28" spans="1:17" s="163" customFormat="1" ht="14.1" customHeight="1" x14ac:dyDescent="0.2">
      <c r="A28" s="161" t="s">
        <v>589</v>
      </c>
      <c r="B28" s="420" t="s">
        <v>49</v>
      </c>
      <c r="C28" s="39" t="s">
        <v>50</v>
      </c>
      <c r="D28" s="257">
        <v>68</v>
      </c>
      <c r="E28" s="1006">
        <v>178</v>
      </c>
      <c r="F28" s="1007">
        <v>228.23599999999999</v>
      </c>
      <c r="G28" s="1007">
        <v>0.78</v>
      </c>
      <c r="H28" s="1007">
        <v>0.67100000000000004</v>
      </c>
      <c r="I28" s="1025">
        <v>0.90100000000000002</v>
      </c>
      <c r="J28" s="1008">
        <v>41</v>
      </c>
      <c r="K28" s="1001">
        <v>0.02</v>
      </c>
      <c r="L28" s="1001">
        <v>0.05</v>
      </c>
      <c r="M28" s="1012">
        <v>0</v>
      </c>
      <c r="N28" s="998">
        <v>0.39200000000000002</v>
      </c>
      <c r="O28" s="998">
        <v>0.76900000000000002</v>
      </c>
      <c r="P28" s="998">
        <v>1.196</v>
      </c>
      <c r="Q28" s="1013">
        <v>1.7010000000000001</v>
      </c>
    </row>
    <row r="29" spans="1:17" s="163" customFormat="1" ht="14.1" customHeight="1" x14ac:dyDescent="0.2">
      <c r="A29" s="161" t="s">
        <v>168</v>
      </c>
      <c r="B29" s="420" t="s">
        <v>50</v>
      </c>
      <c r="C29" s="63" t="s">
        <v>49</v>
      </c>
      <c r="D29" s="1014">
        <v>101</v>
      </c>
      <c r="E29" s="1006">
        <v>265</v>
      </c>
      <c r="F29" s="1007">
        <v>284.65199999999999</v>
      </c>
      <c r="G29" s="1007">
        <v>0.93100000000000005</v>
      </c>
      <c r="H29" s="1007">
        <v>0.82399999999999995</v>
      </c>
      <c r="I29" s="1025">
        <v>1.048</v>
      </c>
      <c r="J29" s="1008">
        <v>58</v>
      </c>
      <c r="K29" s="1001">
        <v>7.0000000000000007E-2</v>
      </c>
      <c r="L29" s="1001">
        <v>0.05</v>
      </c>
      <c r="M29" s="1011">
        <v>0.252</v>
      </c>
      <c r="N29" s="342">
        <v>0.56100000000000005</v>
      </c>
      <c r="O29" s="342">
        <v>0.83</v>
      </c>
      <c r="P29" s="342">
        <v>1.403</v>
      </c>
      <c r="Q29" s="341">
        <v>1.875</v>
      </c>
    </row>
    <row r="30" spans="1:17" s="163" customFormat="1" ht="14.1" customHeight="1" x14ac:dyDescent="0.2">
      <c r="A30" s="161" t="s">
        <v>169</v>
      </c>
      <c r="B30" s="420" t="s">
        <v>49</v>
      </c>
      <c r="C30" s="63" t="s">
        <v>50</v>
      </c>
      <c r="D30" s="1014">
        <v>51</v>
      </c>
      <c r="E30" s="1006">
        <v>57</v>
      </c>
      <c r="F30" s="1007">
        <v>123.178</v>
      </c>
      <c r="G30" s="1007">
        <v>0.46300000000000002</v>
      </c>
      <c r="H30" s="1007">
        <v>0.35399999999999998</v>
      </c>
      <c r="I30" s="1025">
        <v>0.59499999999999997</v>
      </c>
      <c r="J30" s="1008">
        <v>21</v>
      </c>
      <c r="K30" s="1001">
        <v>0</v>
      </c>
      <c r="L30" s="1001">
        <v>0.1</v>
      </c>
      <c r="M30" s="1012">
        <v>0</v>
      </c>
      <c r="N30" s="998">
        <v>0.23799999999999999</v>
      </c>
      <c r="O30" s="998">
        <v>0.371</v>
      </c>
      <c r="P30" s="998">
        <v>0.47799999999999998</v>
      </c>
      <c r="Q30" s="1013">
        <v>0.79300000000000004</v>
      </c>
    </row>
    <row r="31" spans="1:17" s="163" customFormat="1" ht="14.1" customHeight="1" x14ac:dyDescent="0.2">
      <c r="A31" s="161" t="s">
        <v>170</v>
      </c>
      <c r="B31" s="420" t="s">
        <v>49</v>
      </c>
      <c r="C31" s="63" t="s">
        <v>49</v>
      </c>
      <c r="D31" s="1014">
        <v>60</v>
      </c>
      <c r="E31" s="1006">
        <v>145</v>
      </c>
      <c r="F31" s="1007">
        <v>112.322</v>
      </c>
      <c r="G31" s="1007">
        <v>1.2909999999999999</v>
      </c>
      <c r="H31" s="1007">
        <v>1.093</v>
      </c>
      <c r="I31" s="1025">
        <v>1.514</v>
      </c>
      <c r="J31" s="1008">
        <v>18</v>
      </c>
      <c r="K31" s="1001">
        <v>0.28000000000000003</v>
      </c>
      <c r="L31" s="1001">
        <v>0</v>
      </c>
      <c r="M31" s="1011" t="s">
        <v>391</v>
      </c>
      <c r="N31" s="342" t="s">
        <v>391</v>
      </c>
      <c r="O31" s="342" t="s">
        <v>391</v>
      </c>
      <c r="P31" s="342" t="s">
        <v>391</v>
      </c>
      <c r="Q31" s="341" t="s">
        <v>391</v>
      </c>
    </row>
    <row r="32" spans="1:17" s="163" customFormat="1" ht="14.1" customHeight="1" x14ac:dyDescent="0.2">
      <c r="A32" s="161" t="s">
        <v>171</v>
      </c>
      <c r="B32" s="420" t="s">
        <v>50</v>
      </c>
      <c r="C32" s="63" t="s">
        <v>50</v>
      </c>
      <c r="D32" s="1014">
        <v>73</v>
      </c>
      <c r="E32" s="1006">
        <v>209</v>
      </c>
      <c r="F32" s="1007">
        <v>231.31899999999999</v>
      </c>
      <c r="G32" s="1007">
        <v>0.90400000000000003</v>
      </c>
      <c r="H32" s="1007">
        <v>0.78700000000000003</v>
      </c>
      <c r="I32" s="1025">
        <v>1.032</v>
      </c>
      <c r="J32" s="1008">
        <v>41</v>
      </c>
      <c r="K32" s="1001">
        <v>7.0000000000000007E-2</v>
      </c>
      <c r="L32" s="1001">
        <v>0.02</v>
      </c>
      <c r="M32" s="1011">
        <v>0</v>
      </c>
      <c r="N32" s="342">
        <v>0.41299999999999998</v>
      </c>
      <c r="O32" s="342">
        <v>0.752</v>
      </c>
      <c r="P32" s="342">
        <v>1.44</v>
      </c>
      <c r="Q32" s="341">
        <v>1.917</v>
      </c>
    </row>
    <row r="33" spans="1:17" s="163" customFormat="1" ht="14.1" customHeight="1" x14ac:dyDescent="0.2">
      <c r="A33" s="161" t="s">
        <v>172</v>
      </c>
      <c r="B33" s="420" t="s">
        <v>50</v>
      </c>
      <c r="C33" s="63" t="s">
        <v>50</v>
      </c>
      <c r="D33" s="1014">
        <v>14</v>
      </c>
      <c r="E33" s="1006">
        <v>12</v>
      </c>
      <c r="F33" s="1007">
        <v>18.963000000000001</v>
      </c>
      <c r="G33" s="1007">
        <v>0.63300000000000001</v>
      </c>
      <c r="H33" s="1007">
        <v>0.34300000000000003</v>
      </c>
      <c r="I33" s="1025">
        <v>1.0760000000000001</v>
      </c>
      <c r="J33" s="1008">
        <v>6</v>
      </c>
      <c r="K33" s="1010" t="s">
        <v>391</v>
      </c>
      <c r="L33" s="1010" t="s">
        <v>391</v>
      </c>
      <c r="M33" s="1012" t="s">
        <v>391</v>
      </c>
      <c r="N33" s="998" t="s">
        <v>391</v>
      </c>
      <c r="O33" s="998" t="s">
        <v>391</v>
      </c>
      <c r="P33" s="998" t="s">
        <v>391</v>
      </c>
      <c r="Q33" s="1013" t="s">
        <v>391</v>
      </c>
    </row>
    <row r="34" spans="1:17" s="163" customFormat="1" ht="14.1" customHeight="1" x14ac:dyDescent="0.2">
      <c r="A34" s="161" t="s">
        <v>173</v>
      </c>
      <c r="B34" s="420"/>
      <c r="C34" s="63"/>
      <c r="D34" s="1014">
        <v>26</v>
      </c>
      <c r="E34" s="1006">
        <v>34</v>
      </c>
      <c r="F34" s="1007">
        <v>52.518999999999998</v>
      </c>
      <c r="G34" s="1007">
        <v>0.64700000000000002</v>
      </c>
      <c r="H34" s="1007">
        <v>0.45600000000000002</v>
      </c>
      <c r="I34" s="1025">
        <v>0.89400000000000002</v>
      </c>
      <c r="J34" s="1008">
        <v>11</v>
      </c>
      <c r="K34" s="1001">
        <v>0</v>
      </c>
      <c r="L34" s="1001">
        <v>0.09</v>
      </c>
      <c r="M34" s="1011" t="s">
        <v>391</v>
      </c>
      <c r="N34" s="288" t="s">
        <v>391</v>
      </c>
      <c r="O34" s="288" t="s">
        <v>391</v>
      </c>
      <c r="P34" s="288" t="s">
        <v>391</v>
      </c>
      <c r="Q34" s="341" t="s">
        <v>391</v>
      </c>
    </row>
    <row r="35" spans="1:17" s="163" customFormat="1" ht="14.1" customHeight="1" x14ac:dyDescent="0.2">
      <c r="A35" s="161" t="s">
        <v>174</v>
      </c>
      <c r="B35" s="420" t="s">
        <v>49</v>
      </c>
      <c r="C35" s="39" t="s">
        <v>50</v>
      </c>
      <c r="D35" s="1014">
        <v>26</v>
      </c>
      <c r="E35" s="1006">
        <v>94</v>
      </c>
      <c r="F35" s="1007">
        <v>104.566</v>
      </c>
      <c r="G35" s="1007">
        <v>0.89900000000000002</v>
      </c>
      <c r="H35" s="1007">
        <v>0.73099999999999998</v>
      </c>
      <c r="I35" s="1025">
        <v>1.095</v>
      </c>
      <c r="J35" s="1008">
        <v>16</v>
      </c>
      <c r="K35" s="1001">
        <v>0.06</v>
      </c>
      <c r="L35" s="1001">
        <v>0.13</v>
      </c>
      <c r="M35" s="1012" t="s">
        <v>391</v>
      </c>
      <c r="N35" s="998" t="s">
        <v>391</v>
      </c>
      <c r="O35" s="998" t="s">
        <v>391</v>
      </c>
      <c r="P35" s="998" t="s">
        <v>391</v>
      </c>
      <c r="Q35" s="1013" t="s">
        <v>391</v>
      </c>
    </row>
    <row r="36" spans="1:17" s="163" customFormat="1" ht="14.1" customHeight="1" x14ac:dyDescent="0.2">
      <c r="A36" s="161" t="s">
        <v>175</v>
      </c>
      <c r="B36" s="420" t="s">
        <v>50</v>
      </c>
      <c r="C36" s="63" t="s">
        <v>50</v>
      </c>
      <c r="D36" s="1014">
        <v>13</v>
      </c>
      <c r="E36" s="1006">
        <v>22</v>
      </c>
      <c r="F36" s="1007">
        <v>33.134</v>
      </c>
      <c r="G36" s="1007">
        <v>0.66400000000000003</v>
      </c>
      <c r="H36" s="1007">
        <v>0.42699999999999999</v>
      </c>
      <c r="I36" s="1025">
        <v>0.98899999999999999</v>
      </c>
      <c r="J36" s="1008">
        <v>10</v>
      </c>
      <c r="K36" s="1001">
        <v>0</v>
      </c>
      <c r="L36" s="1001">
        <v>0.1</v>
      </c>
      <c r="M36" s="1002" t="s">
        <v>391</v>
      </c>
      <c r="N36" s="1003" t="s">
        <v>391</v>
      </c>
      <c r="O36" s="1003" t="s">
        <v>391</v>
      </c>
      <c r="P36" s="1003" t="s">
        <v>391</v>
      </c>
      <c r="Q36" s="1004" t="s">
        <v>391</v>
      </c>
    </row>
    <row r="37" spans="1:17" s="163" customFormat="1" ht="14.1" customHeight="1" x14ac:dyDescent="0.2">
      <c r="A37" s="161" t="s">
        <v>176</v>
      </c>
      <c r="B37" s="420" t="s">
        <v>50</v>
      </c>
      <c r="C37" s="39" t="s">
        <v>50</v>
      </c>
      <c r="D37" s="1014">
        <v>71</v>
      </c>
      <c r="E37" s="1006">
        <v>171</v>
      </c>
      <c r="F37" s="1007">
        <v>185.578</v>
      </c>
      <c r="G37" s="1007">
        <v>0.92100000000000004</v>
      </c>
      <c r="H37" s="1007">
        <v>0.79100000000000004</v>
      </c>
      <c r="I37" s="1025">
        <v>1.0680000000000001</v>
      </c>
      <c r="J37" s="1008">
        <v>51</v>
      </c>
      <c r="K37" s="1001">
        <v>0.04</v>
      </c>
      <c r="L37" s="1001">
        <v>0.06</v>
      </c>
      <c r="M37" s="1002">
        <v>0</v>
      </c>
      <c r="N37" s="1003">
        <v>0.33600000000000002</v>
      </c>
      <c r="O37" s="1003">
        <v>0.66100000000000003</v>
      </c>
      <c r="P37" s="1003">
        <v>1.0449999999999999</v>
      </c>
      <c r="Q37" s="1004">
        <v>2.0539999999999998</v>
      </c>
    </row>
    <row r="38" spans="1:17" s="163" customFormat="1" ht="14.1" customHeight="1" x14ac:dyDescent="0.2">
      <c r="A38" s="161" t="s">
        <v>177</v>
      </c>
      <c r="B38" s="420" t="s">
        <v>50</v>
      </c>
      <c r="C38" s="63" t="s">
        <v>50</v>
      </c>
      <c r="D38" s="1014">
        <v>31</v>
      </c>
      <c r="E38" s="1006">
        <v>31</v>
      </c>
      <c r="F38" s="1007">
        <v>41.664999999999999</v>
      </c>
      <c r="G38" s="1007">
        <v>0.74399999999999999</v>
      </c>
      <c r="H38" s="1007">
        <v>0.51400000000000001</v>
      </c>
      <c r="I38" s="1025">
        <v>1.0429999999999999</v>
      </c>
      <c r="J38" s="1008">
        <v>9</v>
      </c>
      <c r="K38" s="1010" t="s">
        <v>391</v>
      </c>
      <c r="L38" s="1010" t="s">
        <v>391</v>
      </c>
      <c r="M38" s="1011" t="s">
        <v>391</v>
      </c>
      <c r="N38" s="288" t="s">
        <v>391</v>
      </c>
      <c r="O38" s="288" t="s">
        <v>391</v>
      </c>
      <c r="P38" s="288" t="s">
        <v>391</v>
      </c>
      <c r="Q38" s="341" t="s">
        <v>391</v>
      </c>
    </row>
    <row r="39" spans="1:17" s="163" customFormat="1" ht="14.1" customHeight="1" x14ac:dyDescent="0.2">
      <c r="A39" s="161" t="s">
        <v>178</v>
      </c>
      <c r="B39" s="420" t="s">
        <v>50</v>
      </c>
      <c r="C39" s="63" t="s">
        <v>50</v>
      </c>
      <c r="D39" s="1014">
        <v>172</v>
      </c>
      <c r="E39" s="1006">
        <v>416</v>
      </c>
      <c r="F39" s="1007">
        <v>506.65199999999999</v>
      </c>
      <c r="G39" s="1007">
        <v>0.82099999999999995</v>
      </c>
      <c r="H39" s="1007">
        <v>0.745</v>
      </c>
      <c r="I39" s="1025">
        <v>0.90300000000000002</v>
      </c>
      <c r="J39" s="1008">
        <v>110</v>
      </c>
      <c r="K39" s="1001">
        <v>7.0000000000000007E-2</v>
      </c>
      <c r="L39" s="1001">
        <v>0.06</v>
      </c>
      <c r="M39" s="1012">
        <v>0</v>
      </c>
      <c r="N39" s="998">
        <v>0.40699999999999997</v>
      </c>
      <c r="O39" s="998">
        <v>0.71699999999999997</v>
      </c>
      <c r="P39" s="998">
        <v>1.1479999999999999</v>
      </c>
      <c r="Q39" s="1013">
        <v>1.77</v>
      </c>
    </row>
    <row r="40" spans="1:17" s="163" customFormat="1" ht="14.1" customHeight="1" x14ac:dyDescent="0.2">
      <c r="A40" s="161" t="s">
        <v>179</v>
      </c>
      <c r="B40" s="420"/>
      <c r="C40" s="63"/>
      <c r="D40" s="1014">
        <v>100</v>
      </c>
      <c r="E40" s="1006">
        <v>296</v>
      </c>
      <c r="F40" s="1007">
        <v>389.33199999999999</v>
      </c>
      <c r="G40" s="1007">
        <v>0.76</v>
      </c>
      <c r="H40" s="1007">
        <v>0.67700000000000005</v>
      </c>
      <c r="I40" s="1025">
        <v>0.85099999999999998</v>
      </c>
      <c r="J40" s="1008">
        <v>52</v>
      </c>
      <c r="K40" s="1001">
        <v>0.02</v>
      </c>
      <c r="L40" s="1001">
        <v>0.08</v>
      </c>
      <c r="M40" s="1002">
        <v>0</v>
      </c>
      <c r="N40" s="1003">
        <v>0.372</v>
      </c>
      <c r="O40" s="1003">
        <v>0.63200000000000001</v>
      </c>
      <c r="P40" s="1003">
        <v>0.98599999999999999</v>
      </c>
      <c r="Q40" s="1004">
        <v>1.5669999999999999</v>
      </c>
    </row>
    <row r="41" spans="1:17" s="163" customFormat="1" ht="14.1" customHeight="1" x14ac:dyDescent="0.2">
      <c r="A41" s="161" t="s">
        <v>180</v>
      </c>
      <c r="B41" s="420" t="s">
        <v>50</v>
      </c>
      <c r="C41" s="63" t="s">
        <v>50</v>
      </c>
      <c r="D41" s="1014">
        <v>9</v>
      </c>
      <c r="E41" s="1006">
        <v>18</v>
      </c>
      <c r="F41" s="1007">
        <v>21.584</v>
      </c>
      <c r="G41" s="1007">
        <v>0.83399999999999996</v>
      </c>
      <c r="H41" s="1007">
        <v>0.51</v>
      </c>
      <c r="I41" s="1025">
        <v>1.292</v>
      </c>
      <c r="J41" s="1008">
        <v>7</v>
      </c>
      <c r="K41" s="1010" t="s">
        <v>391</v>
      </c>
      <c r="L41" s="1010" t="s">
        <v>391</v>
      </c>
      <c r="M41" s="1011" t="s">
        <v>391</v>
      </c>
      <c r="N41" s="288" t="s">
        <v>391</v>
      </c>
      <c r="O41" s="288" t="s">
        <v>391</v>
      </c>
      <c r="P41" s="288" t="s">
        <v>391</v>
      </c>
      <c r="Q41" s="341" t="s">
        <v>391</v>
      </c>
    </row>
    <row r="42" spans="1:17" s="163" customFormat="1" ht="14.1" customHeight="1" x14ac:dyDescent="0.2">
      <c r="A42" s="161" t="s">
        <v>181</v>
      </c>
      <c r="B42" s="420" t="s">
        <v>50</v>
      </c>
      <c r="C42" s="63" t="s">
        <v>50</v>
      </c>
      <c r="D42" s="1014">
        <v>142</v>
      </c>
      <c r="E42" s="1006">
        <v>398</v>
      </c>
      <c r="F42" s="1007">
        <v>391.23700000000002</v>
      </c>
      <c r="G42" s="1007">
        <v>1.0169999999999999</v>
      </c>
      <c r="H42" s="1007">
        <v>0.92100000000000004</v>
      </c>
      <c r="I42" s="1025">
        <v>1.121</v>
      </c>
      <c r="J42" s="1008">
        <v>74</v>
      </c>
      <c r="K42" s="1001">
        <v>0.09</v>
      </c>
      <c r="L42" s="1001">
        <v>0.01</v>
      </c>
      <c r="M42" s="1011">
        <v>0.23300000000000001</v>
      </c>
      <c r="N42" s="342">
        <v>0.67500000000000004</v>
      </c>
      <c r="O42" s="342">
        <v>1.04</v>
      </c>
      <c r="P42" s="342">
        <v>1.587</v>
      </c>
      <c r="Q42" s="341">
        <v>2.12</v>
      </c>
    </row>
    <row r="43" spans="1:17" s="163" customFormat="1" ht="14.1" customHeight="1" x14ac:dyDescent="0.2">
      <c r="A43" s="161" t="s">
        <v>182</v>
      </c>
      <c r="B43" s="420" t="s">
        <v>50</v>
      </c>
      <c r="C43" s="63" t="s">
        <v>50</v>
      </c>
      <c r="D43" s="1014">
        <v>83</v>
      </c>
      <c r="E43" s="1006">
        <v>117</v>
      </c>
      <c r="F43" s="1007">
        <v>130.79400000000001</v>
      </c>
      <c r="G43" s="1007">
        <v>0.89500000000000002</v>
      </c>
      <c r="H43" s="1007">
        <v>0.74299999999999999</v>
      </c>
      <c r="I43" s="1025">
        <v>1.0680000000000001</v>
      </c>
      <c r="J43" s="1008">
        <v>18</v>
      </c>
      <c r="K43" s="1001">
        <v>0.06</v>
      </c>
      <c r="L43" s="1001">
        <v>0.17</v>
      </c>
      <c r="M43" s="1012" t="s">
        <v>391</v>
      </c>
      <c r="N43" s="998" t="s">
        <v>391</v>
      </c>
      <c r="O43" s="998" t="s">
        <v>391</v>
      </c>
      <c r="P43" s="998" t="s">
        <v>391</v>
      </c>
      <c r="Q43" s="1013" t="s">
        <v>391</v>
      </c>
    </row>
    <row r="44" spans="1:17" s="163" customFormat="1" ht="14.1" customHeight="1" x14ac:dyDescent="0.2">
      <c r="A44" s="161" t="s">
        <v>183</v>
      </c>
      <c r="B44" s="420" t="s">
        <v>49</v>
      </c>
      <c r="C44" s="63" t="s">
        <v>50</v>
      </c>
      <c r="D44" s="1014">
        <v>35</v>
      </c>
      <c r="E44" s="1006">
        <v>52</v>
      </c>
      <c r="F44" s="1007">
        <v>87.980999999999995</v>
      </c>
      <c r="G44" s="1007">
        <v>0.59099999999999997</v>
      </c>
      <c r="H44" s="1007">
        <v>0.44600000000000001</v>
      </c>
      <c r="I44" s="1025">
        <v>0.76900000000000002</v>
      </c>
      <c r="J44" s="1008">
        <v>18</v>
      </c>
      <c r="K44" s="1001">
        <v>0</v>
      </c>
      <c r="L44" s="1001">
        <v>0.11</v>
      </c>
      <c r="M44" s="1002" t="s">
        <v>391</v>
      </c>
      <c r="N44" s="1003" t="s">
        <v>391</v>
      </c>
      <c r="O44" s="1003" t="s">
        <v>391</v>
      </c>
      <c r="P44" s="1003" t="s">
        <v>391</v>
      </c>
      <c r="Q44" s="1004" t="s">
        <v>391</v>
      </c>
    </row>
    <row r="45" spans="1:17" s="163" customFormat="1" ht="14.1" customHeight="1" x14ac:dyDescent="0.2">
      <c r="A45" s="161" t="s">
        <v>184</v>
      </c>
      <c r="B45" s="420" t="s">
        <v>49</v>
      </c>
      <c r="C45" s="63" t="s">
        <v>49</v>
      </c>
      <c r="D45" s="1014">
        <v>172</v>
      </c>
      <c r="E45" s="1006">
        <v>409</v>
      </c>
      <c r="F45" s="1007">
        <v>462.221</v>
      </c>
      <c r="G45" s="1007">
        <v>0.88500000000000001</v>
      </c>
      <c r="H45" s="1007">
        <v>0.80200000000000005</v>
      </c>
      <c r="I45" s="1025">
        <v>0.97399999999999998</v>
      </c>
      <c r="J45" s="1008">
        <v>92</v>
      </c>
      <c r="K45" s="1001">
        <v>0.02</v>
      </c>
      <c r="L45" s="1001">
        <v>0.02</v>
      </c>
      <c r="M45" s="1011">
        <v>0</v>
      </c>
      <c r="N45" s="342">
        <v>0.45900000000000002</v>
      </c>
      <c r="O45" s="342">
        <v>0.82299999999999995</v>
      </c>
      <c r="P45" s="342">
        <v>1.2450000000000001</v>
      </c>
      <c r="Q45" s="341">
        <v>1.659</v>
      </c>
    </row>
    <row r="46" spans="1:17" s="163" customFormat="1" ht="14.1" customHeight="1" x14ac:dyDescent="0.2">
      <c r="A46" s="172" t="s">
        <v>185</v>
      </c>
      <c r="B46" s="420" t="s">
        <v>49</v>
      </c>
      <c r="C46" s="63" t="s">
        <v>50</v>
      </c>
      <c r="D46" s="1014">
        <v>4</v>
      </c>
      <c r="E46" s="1006" t="s">
        <v>391</v>
      </c>
      <c r="F46" s="1007" t="s">
        <v>391</v>
      </c>
      <c r="G46" s="1007" t="s">
        <v>391</v>
      </c>
      <c r="H46" s="1007" t="s">
        <v>391</v>
      </c>
      <c r="I46" s="1026" t="s">
        <v>391</v>
      </c>
      <c r="J46" s="996" t="s">
        <v>391</v>
      </c>
      <c r="K46" s="1010" t="s">
        <v>391</v>
      </c>
      <c r="L46" s="1010" t="s">
        <v>391</v>
      </c>
      <c r="M46" s="1012" t="s">
        <v>391</v>
      </c>
      <c r="N46" s="998" t="s">
        <v>391</v>
      </c>
      <c r="O46" s="998" t="s">
        <v>391</v>
      </c>
      <c r="P46" s="998" t="s">
        <v>391</v>
      </c>
      <c r="Q46" s="1013" t="s">
        <v>391</v>
      </c>
    </row>
    <row r="47" spans="1:17" s="163" customFormat="1" ht="14.1" customHeight="1" x14ac:dyDescent="0.2">
      <c r="A47" s="161" t="s">
        <v>186</v>
      </c>
      <c r="B47" s="420" t="s">
        <v>50</v>
      </c>
      <c r="C47" s="63" t="s">
        <v>49</v>
      </c>
      <c r="D47" s="1014">
        <v>10</v>
      </c>
      <c r="E47" s="1006">
        <v>25</v>
      </c>
      <c r="F47" s="1007">
        <v>30.628</v>
      </c>
      <c r="G47" s="1007">
        <v>0.81599999999999995</v>
      </c>
      <c r="H47" s="1007">
        <v>0.54</v>
      </c>
      <c r="I47" s="1025">
        <v>1.1870000000000001</v>
      </c>
      <c r="J47" s="1008">
        <v>6</v>
      </c>
      <c r="K47" s="1010" t="s">
        <v>391</v>
      </c>
      <c r="L47" s="1010" t="s">
        <v>391</v>
      </c>
      <c r="M47" s="1002" t="s">
        <v>391</v>
      </c>
      <c r="N47" s="1003" t="s">
        <v>391</v>
      </c>
      <c r="O47" s="1003" t="s">
        <v>391</v>
      </c>
      <c r="P47" s="1003" t="s">
        <v>391</v>
      </c>
      <c r="Q47" s="1004" t="s">
        <v>391</v>
      </c>
    </row>
    <row r="48" spans="1:17" s="163" customFormat="1" ht="14.1" customHeight="1" x14ac:dyDescent="0.2">
      <c r="A48" s="161" t="s">
        <v>187</v>
      </c>
      <c r="B48" s="420" t="s">
        <v>49</v>
      </c>
      <c r="C48" s="63" t="s">
        <v>49</v>
      </c>
      <c r="D48" s="1014">
        <v>62</v>
      </c>
      <c r="E48" s="1006">
        <v>214</v>
      </c>
      <c r="F48" s="1007">
        <v>188.29599999999999</v>
      </c>
      <c r="G48" s="1007">
        <v>1.137</v>
      </c>
      <c r="H48" s="1007">
        <v>0.99199999999999999</v>
      </c>
      <c r="I48" s="1025">
        <v>1.2969999999999999</v>
      </c>
      <c r="J48" s="1008">
        <v>31</v>
      </c>
      <c r="K48" s="1001">
        <v>0.06</v>
      </c>
      <c r="L48" s="1001">
        <v>0</v>
      </c>
      <c r="M48" s="1011">
        <v>3.6999999999999998E-2</v>
      </c>
      <c r="N48" s="342">
        <v>0.621</v>
      </c>
      <c r="O48" s="342">
        <v>0.873</v>
      </c>
      <c r="P48" s="342">
        <v>1.569</v>
      </c>
      <c r="Q48" s="341">
        <v>1.9790000000000001</v>
      </c>
    </row>
    <row r="49" spans="1:17" s="163" customFormat="1" ht="14.1" customHeight="1" x14ac:dyDescent="0.2">
      <c r="A49" s="161" t="s">
        <v>188</v>
      </c>
      <c r="B49" s="420" t="s">
        <v>50</v>
      </c>
      <c r="C49" s="63" t="s">
        <v>50</v>
      </c>
      <c r="D49" s="1014">
        <v>20</v>
      </c>
      <c r="E49" s="1006">
        <v>16</v>
      </c>
      <c r="F49" s="1007">
        <v>30.619</v>
      </c>
      <c r="G49" s="1007">
        <v>0.52300000000000002</v>
      </c>
      <c r="H49" s="1007">
        <v>0.309</v>
      </c>
      <c r="I49" s="1025">
        <v>0.83</v>
      </c>
      <c r="J49" s="1008">
        <v>3</v>
      </c>
      <c r="K49" s="1010" t="s">
        <v>391</v>
      </c>
      <c r="L49" s="1010" t="s">
        <v>391</v>
      </c>
      <c r="M49" s="1012" t="s">
        <v>391</v>
      </c>
      <c r="N49" s="998" t="s">
        <v>391</v>
      </c>
      <c r="O49" s="998" t="s">
        <v>391</v>
      </c>
      <c r="P49" s="998" t="s">
        <v>391</v>
      </c>
      <c r="Q49" s="1013" t="s">
        <v>391</v>
      </c>
    </row>
    <row r="50" spans="1:17" s="163" customFormat="1" ht="14.1" customHeight="1" x14ac:dyDescent="0.2">
      <c r="A50" s="161" t="s">
        <v>189</v>
      </c>
      <c r="B50" s="420" t="s">
        <v>49</v>
      </c>
      <c r="C50" s="63" t="s">
        <v>49</v>
      </c>
      <c r="D50" s="1014">
        <v>101</v>
      </c>
      <c r="E50" s="1006">
        <v>333</v>
      </c>
      <c r="F50" s="1007">
        <v>268.88099999999997</v>
      </c>
      <c r="G50" s="1007">
        <v>1.238</v>
      </c>
      <c r="H50" s="1007">
        <v>1.111</v>
      </c>
      <c r="I50" s="1025">
        <v>1.377</v>
      </c>
      <c r="J50" s="1008">
        <v>46</v>
      </c>
      <c r="K50" s="1001">
        <v>0.13</v>
      </c>
      <c r="L50" s="1001">
        <v>0</v>
      </c>
      <c r="M50" s="1011">
        <v>0</v>
      </c>
      <c r="N50" s="342">
        <v>0.67300000000000004</v>
      </c>
      <c r="O50" s="342">
        <v>1.0509999999999999</v>
      </c>
      <c r="P50" s="342">
        <v>1.5289999999999999</v>
      </c>
      <c r="Q50" s="341">
        <v>2.2719999999999998</v>
      </c>
    </row>
    <row r="51" spans="1:17" s="163" customFormat="1" ht="14.1" customHeight="1" x14ac:dyDescent="0.2">
      <c r="A51" s="161" t="s">
        <v>190</v>
      </c>
      <c r="B51" s="420"/>
      <c r="C51" s="63"/>
      <c r="D51" s="1014">
        <v>359</v>
      </c>
      <c r="E51" s="1006">
        <v>811</v>
      </c>
      <c r="F51" s="1007">
        <v>775.98500000000001</v>
      </c>
      <c r="G51" s="1007">
        <v>1.0449999999999999</v>
      </c>
      <c r="H51" s="1007">
        <v>0.97499999999999998</v>
      </c>
      <c r="I51" s="1025">
        <v>1.119</v>
      </c>
      <c r="J51" s="1008">
        <v>151</v>
      </c>
      <c r="K51" s="1001">
        <v>0.08</v>
      </c>
      <c r="L51" s="1001">
        <v>0.05</v>
      </c>
      <c r="M51" s="1011">
        <v>0</v>
      </c>
      <c r="N51" s="342">
        <v>0.55500000000000005</v>
      </c>
      <c r="O51" s="342">
        <v>0.85799999999999998</v>
      </c>
      <c r="P51" s="342">
        <v>1.478</v>
      </c>
      <c r="Q51" s="341">
        <v>1.9910000000000001</v>
      </c>
    </row>
    <row r="52" spans="1:17" s="163" customFormat="1" ht="14.1" customHeight="1" x14ac:dyDescent="0.2">
      <c r="A52" s="161" t="s">
        <v>191</v>
      </c>
      <c r="B52" s="420"/>
      <c r="C52" s="63"/>
      <c r="D52" s="1014">
        <v>37</v>
      </c>
      <c r="E52" s="1006">
        <v>43</v>
      </c>
      <c r="F52" s="1007">
        <v>51.601999999999997</v>
      </c>
      <c r="G52" s="1007">
        <v>0.83299999999999996</v>
      </c>
      <c r="H52" s="1007">
        <v>0.61099999999999999</v>
      </c>
      <c r="I52" s="1025">
        <v>1.1120000000000001</v>
      </c>
      <c r="J52" s="1008">
        <v>10</v>
      </c>
      <c r="K52" s="1001">
        <v>0</v>
      </c>
      <c r="L52" s="1001">
        <v>0</v>
      </c>
      <c r="M52" s="1012" t="s">
        <v>391</v>
      </c>
      <c r="N52" s="998" t="s">
        <v>391</v>
      </c>
      <c r="O52" s="998" t="s">
        <v>391</v>
      </c>
      <c r="P52" s="998" t="s">
        <v>391</v>
      </c>
      <c r="Q52" s="1013" t="s">
        <v>391</v>
      </c>
    </row>
    <row r="53" spans="1:17" s="163" customFormat="1" ht="14.1" customHeight="1" x14ac:dyDescent="0.2">
      <c r="A53" s="177" t="s">
        <v>192</v>
      </c>
      <c r="B53" s="420" t="s">
        <v>50</v>
      </c>
      <c r="C53" s="63" t="s">
        <v>50</v>
      </c>
      <c r="D53" s="1014">
        <v>6</v>
      </c>
      <c r="E53" s="1006">
        <v>4</v>
      </c>
      <c r="F53" s="1007">
        <v>14.496</v>
      </c>
      <c r="G53" s="1007">
        <v>0.27600000000000002</v>
      </c>
      <c r="H53" s="1007">
        <v>8.7999999999999995E-2</v>
      </c>
      <c r="I53" s="1025">
        <v>0.66600000000000004</v>
      </c>
      <c r="J53" s="1008">
        <v>2</v>
      </c>
      <c r="K53" s="1010" t="s">
        <v>391</v>
      </c>
      <c r="L53" s="1010" t="s">
        <v>391</v>
      </c>
      <c r="M53" s="1011" t="s">
        <v>391</v>
      </c>
      <c r="N53" s="288" t="s">
        <v>391</v>
      </c>
      <c r="O53" s="288" t="s">
        <v>391</v>
      </c>
      <c r="P53" s="288" t="s">
        <v>391</v>
      </c>
      <c r="Q53" s="341" t="s">
        <v>391</v>
      </c>
    </row>
    <row r="54" spans="1:17" s="163" customFormat="1" ht="14.1" customHeight="1" x14ac:dyDescent="0.2">
      <c r="A54" s="161" t="s">
        <v>193</v>
      </c>
      <c r="B54" s="420"/>
      <c r="C54" s="63"/>
      <c r="D54" s="1014">
        <v>1</v>
      </c>
      <c r="E54" s="1006" t="s">
        <v>391</v>
      </c>
      <c r="F54" s="1007" t="s">
        <v>391</v>
      </c>
      <c r="G54" s="1007" t="s">
        <v>391</v>
      </c>
      <c r="H54" s="1007" t="s">
        <v>391</v>
      </c>
      <c r="I54" s="1026" t="s">
        <v>391</v>
      </c>
      <c r="J54" s="996" t="s">
        <v>391</v>
      </c>
      <c r="K54" s="1010" t="s">
        <v>391</v>
      </c>
      <c r="L54" s="1010" t="s">
        <v>391</v>
      </c>
      <c r="M54" s="1012" t="s">
        <v>391</v>
      </c>
      <c r="N54" s="998" t="s">
        <v>391</v>
      </c>
      <c r="O54" s="998" t="s">
        <v>391</v>
      </c>
      <c r="P54" s="998" t="s">
        <v>391</v>
      </c>
      <c r="Q54" s="1013" t="s">
        <v>391</v>
      </c>
    </row>
    <row r="55" spans="1:17" s="163" customFormat="1" ht="14.1" customHeight="1" x14ac:dyDescent="0.2">
      <c r="A55" s="161" t="s">
        <v>194</v>
      </c>
      <c r="B55" s="420" t="s">
        <v>49</v>
      </c>
      <c r="C55" s="63" t="s">
        <v>49</v>
      </c>
      <c r="D55" s="1014">
        <v>78</v>
      </c>
      <c r="E55" s="1006">
        <v>187</v>
      </c>
      <c r="F55" s="1007">
        <v>222.119</v>
      </c>
      <c r="G55" s="1007">
        <v>0.84199999999999997</v>
      </c>
      <c r="H55" s="1007">
        <v>0.72799999999999998</v>
      </c>
      <c r="I55" s="1025">
        <v>0.96899999999999997</v>
      </c>
      <c r="J55" s="1008">
        <v>42</v>
      </c>
      <c r="K55" s="1001">
        <v>0.02</v>
      </c>
      <c r="L55" s="1001">
        <v>0.05</v>
      </c>
      <c r="M55" s="1002">
        <v>0</v>
      </c>
      <c r="N55" s="1003">
        <v>0.43</v>
      </c>
      <c r="O55" s="1003">
        <v>0.69099999999999995</v>
      </c>
      <c r="P55" s="1003">
        <v>1.077</v>
      </c>
      <c r="Q55" s="1004">
        <v>2.0070000000000001</v>
      </c>
    </row>
    <row r="56" spans="1:17" s="163" customFormat="1" ht="14.1" customHeight="1" x14ac:dyDescent="0.2">
      <c r="A56" s="161" t="s">
        <v>195</v>
      </c>
      <c r="B56" s="420" t="s">
        <v>49</v>
      </c>
      <c r="C56" s="63" t="s">
        <v>49</v>
      </c>
      <c r="D56" s="1014">
        <v>56</v>
      </c>
      <c r="E56" s="1006">
        <v>128</v>
      </c>
      <c r="F56" s="1007">
        <v>175.714</v>
      </c>
      <c r="G56" s="1007">
        <v>0.72799999999999998</v>
      </c>
      <c r="H56" s="1007">
        <v>0.61</v>
      </c>
      <c r="I56" s="1025">
        <v>0.86299999999999999</v>
      </c>
      <c r="J56" s="1008">
        <v>35</v>
      </c>
      <c r="K56" s="1001">
        <v>0.03</v>
      </c>
      <c r="L56" s="1001">
        <v>0.11</v>
      </c>
      <c r="M56" s="1011">
        <v>7.5999999999999998E-2</v>
      </c>
      <c r="N56" s="342">
        <v>0.32900000000000001</v>
      </c>
      <c r="O56" s="342">
        <v>0.58799999999999997</v>
      </c>
      <c r="P56" s="342">
        <v>1.125</v>
      </c>
      <c r="Q56" s="341">
        <v>1.778</v>
      </c>
    </row>
    <row r="57" spans="1:17" s="163" customFormat="1" ht="14.1" customHeight="1" x14ac:dyDescent="0.2">
      <c r="A57" s="161" t="s">
        <v>196</v>
      </c>
      <c r="B57" s="420" t="s">
        <v>49</v>
      </c>
      <c r="C57" s="63" t="s">
        <v>50</v>
      </c>
      <c r="D57" s="1014">
        <v>29</v>
      </c>
      <c r="E57" s="1006">
        <v>136</v>
      </c>
      <c r="F57" s="1007">
        <v>78.882000000000005</v>
      </c>
      <c r="G57" s="1007">
        <v>1.724</v>
      </c>
      <c r="H57" s="1007">
        <v>1.452</v>
      </c>
      <c r="I57" s="1025">
        <v>2.0329999999999999</v>
      </c>
      <c r="J57" s="1008">
        <v>16</v>
      </c>
      <c r="K57" s="1001">
        <v>0.31</v>
      </c>
      <c r="L57" s="1001">
        <v>0</v>
      </c>
      <c r="M57" s="1011" t="s">
        <v>391</v>
      </c>
      <c r="N57" s="288" t="s">
        <v>391</v>
      </c>
      <c r="O57" s="288" t="s">
        <v>391</v>
      </c>
      <c r="P57" s="288" t="s">
        <v>391</v>
      </c>
      <c r="Q57" s="341" t="s">
        <v>391</v>
      </c>
    </row>
    <row r="58" spans="1:17" s="163" customFormat="1" ht="14.1" customHeight="1" x14ac:dyDescent="0.2">
      <c r="A58" s="161" t="s">
        <v>197</v>
      </c>
      <c r="B58" s="420" t="s">
        <v>50</v>
      </c>
      <c r="C58" s="63" t="s">
        <v>49</v>
      </c>
      <c r="D58" s="1014">
        <v>75</v>
      </c>
      <c r="E58" s="1006">
        <v>84</v>
      </c>
      <c r="F58" s="1007">
        <v>134.25299999999999</v>
      </c>
      <c r="G58" s="1007">
        <v>0.626</v>
      </c>
      <c r="H58" s="1007">
        <v>0.502</v>
      </c>
      <c r="I58" s="1025">
        <v>0.77100000000000002</v>
      </c>
      <c r="J58" s="1008">
        <v>34</v>
      </c>
      <c r="K58" s="1001">
        <v>0</v>
      </c>
      <c r="L58" s="1001">
        <v>0.06</v>
      </c>
      <c r="M58" s="1012">
        <v>0</v>
      </c>
      <c r="N58" s="998">
        <v>0</v>
      </c>
      <c r="O58" s="998">
        <v>0.57499999999999996</v>
      </c>
      <c r="P58" s="998">
        <v>0.98099999999999998</v>
      </c>
      <c r="Q58" s="1013">
        <v>1.3879999999999999</v>
      </c>
    </row>
    <row r="59" spans="1:17" s="163" customFormat="1" ht="13.5" customHeight="1" x14ac:dyDescent="0.2">
      <c r="A59" s="744" t="s">
        <v>198</v>
      </c>
      <c r="B59" s="958" t="s">
        <v>50</v>
      </c>
      <c r="C59" s="63" t="s">
        <v>50</v>
      </c>
      <c r="D59" s="1015">
        <v>11</v>
      </c>
      <c r="E59" s="1016">
        <v>4</v>
      </c>
      <c r="F59" s="1017">
        <v>3.1179999999999999</v>
      </c>
      <c r="G59" s="1017">
        <v>1.2829999999999999</v>
      </c>
      <c r="H59" s="1017">
        <v>0.40799999999999997</v>
      </c>
      <c r="I59" s="300">
        <v>3.0939999999999999</v>
      </c>
      <c r="J59" s="1008">
        <v>1</v>
      </c>
      <c r="K59" s="1010" t="s">
        <v>391</v>
      </c>
      <c r="L59" s="1010" t="s">
        <v>391</v>
      </c>
      <c r="M59" s="1002" t="s">
        <v>391</v>
      </c>
      <c r="N59" s="1003" t="s">
        <v>391</v>
      </c>
      <c r="O59" s="1003" t="s">
        <v>391</v>
      </c>
      <c r="P59" s="1003" t="s">
        <v>391</v>
      </c>
      <c r="Q59" s="1004" t="s">
        <v>391</v>
      </c>
    </row>
    <row r="60" spans="1:17" s="424" customFormat="1" ht="14.1" customHeight="1" x14ac:dyDescent="0.2">
      <c r="A60" s="443" t="s">
        <v>199</v>
      </c>
      <c r="B60" s="1023"/>
      <c r="C60" s="775"/>
      <c r="D60" s="1018">
        <v>3658</v>
      </c>
      <c r="E60" s="1019">
        <v>8775</v>
      </c>
      <c r="F60" s="1020">
        <v>9328.8250000000007</v>
      </c>
      <c r="G60" s="1020">
        <v>0.94099999999999995</v>
      </c>
      <c r="H60" s="1020">
        <v>0.92100000000000004</v>
      </c>
      <c r="I60" s="1027">
        <v>0.96</v>
      </c>
      <c r="J60" s="1019">
        <v>1862</v>
      </c>
      <c r="K60" s="1021">
        <v>7.0000000000000007E-2</v>
      </c>
      <c r="L60" s="1022">
        <v>0.04</v>
      </c>
      <c r="M60" s="217">
        <v>0</v>
      </c>
      <c r="N60" s="217">
        <v>0.45800000000000002</v>
      </c>
      <c r="O60" s="217">
        <v>0.81100000000000005</v>
      </c>
      <c r="P60" s="217">
        <v>1.337</v>
      </c>
      <c r="Q60" s="218">
        <v>1.984</v>
      </c>
    </row>
    <row r="61" spans="1:17" x14ac:dyDescent="0.2">
      <c r="B61" s="97"/>
      <c r="C61" s="97"/>
      <c r="D61" s="97"/>
      <c r="E61" s="131"/>
      <c r="F61" s="132"/>
      <c r="G61" s="132"/>
      <c r="H61" s="132"/>
      <c r="I61" s="132"/>
      <c r="J61" s="97"/>
      <c r="K61" s="97"/>
      <c r="L61" s="345"/>
      <c r="M61" s="132"/>
      <c r="N61" s="132"/>
      <c r="O61" s="132"/>
      <c r="P61" s="132"/>
      <c r="Q61" s="132"/>
    </row>
    <row r="62" spans="1:17" x14ac:dyDescent="0.2">
      <c r="B62" s="97"/>
      <c r="C62" s="97"/>
      <c r="D62" s="97"/>
      <c r="E62" s="131"/>
      <c r="F62" s="132"/>
      <c r="G62" s="132"/>
      <c r="H62" s="132"/>
      <c r="I62" s="132"/>
      <c r="J62" s="97"/>
      <c r="K62" s="97"/>
      <c r="L62" s="345"/>
      <c r="M62" s="97"/>
      <c r="N62" s="97"/>
      <c r="O62" s="97"/>
      <c r="P62" s="97"/>
      <c r="Q62" s="97"/>
    </row>
    <row r="63" spans="1:17" x14ac:dyDescent="0.2">
      <c r="A63" s="97" t="s">
        <v>590</v>
      </c>
      <c r="B63" s="97"/>
      <c r="C63" s="97"/>
      <c r="D63" s="97"/>
      <c r="E63" s="131"/>
      <c r="F63" s="132"/>
      <c r="G63" s="132"/>
      <c r="H63" s="132"/>
      <c r="I63" s="132"/>
      <c r="J63" s="97"/>
      <c r="K63" s="97"/>
      <c r="L63" s="345"/>
      <c r="M63" s="97"/>
      <c r="N63" s="97"/>
      <c r="O63" s="97"/>
      <c r="P63" s="97"/>
      <c r="Q63" s="97"/>
    </row>
    <row r="64" spans="1:17" x14ac:dyDescent="0.2">
      <c r="A64" s="54" t="s">
        <v>591</v>
      </c>
    </row>
    <row r="65" spans="1:12" x14ac:dyDescent="0.2">
      <c r="A65" s="140" t="s">
        <v>592</v>
      </c>
    </row>
    <row r="66" spans="1:12" x14ac:dyDescent="0.2">
      <c r="A66" s="140" t="s">
        <v>378</v>
      </c>
    </row>
    <row r="67" spans="1:12" x14ac:dyDescent="0.2">
      <c r="A67" s="82" t="s">
        <v>379</v>
      </c>
    </row>
    <row r="68" spans="1:12" x14ac:dyDescent="0.2">
      <c r="A68" s="82" t="s">
        <v>943</v>
      </c>
    </row>
    <row r="69" spans="1:12" x14ac:dyDescent="0.2">
      <c r="A69" s="82" t="s">
        <v>944</v>
      </c>
    </row>
    <row r="70" spans="1:12" x14ac:dyDescent="0.2">
      <c r="A70" s="82" t="s">
        <v>380</v>
      </c>
    </row>
    <row r="71" spans="1:12" x14ac:dyDescent="0.2">
      <c r="A71" s="82" t="s">
        <v>381</v>
      </c>
    </row>
    <row r="72" spans="1:12" x14ac:dyDescent="0.2">
      <c r="A72" s="82" t="s">
        <v>593</v>
      </c>
    </row>
    <row r="73" spans="1:12" x14ac:dyDescent="0.2">
      <c r="A73" s="82" t="s">
        <v>594</v>
      </c>
    </row>
    <row r="74" spans="1:12" x14ac:dyDescent="0.2">
      <c r="A74" s="140" t="s">
        <v>923</v>
      </c>
    </row>
    <row r="75" spans="1:12" x14ac:dyDescent="0.2">
      <c r="A75" s="140" t="s">
        <v>595</v>
      </c>
    </row>
    <row r="76" spans="1:12" x14ac:dyDescent="0.2">
      <c r="A76" s="276" t="s">
        <v>596</v>
      </c>
    </row>
    <row r="77" spans="1:12" x14ac:dyDescent="0.2">
      <c r="A77" s="140" t="s">
        <v>597</v>
      </c>
    </row>
    <row r="78" spans="1:12" s="180" customFormat="1" x14ac:dyDescent="0.2">
      <c r="A78" s="125"/>
      <c r="F78" s="181"/>
      <c r="G78" s="181"/>
      <c r="H78" s="181"/>
      <c r="I78" s="181"/>
      <c r="L78" s="346"/>
    </row>
    <row r="80" spans="1:12" x14ac:dyDescent="0.2">
      <c r="A80" s="96"/>
    </row>
    <row r="81" spans="1:1" x14ac:dyDescent="0.2">
      <c r="A81" s="96"/>
    </row>
    <row r="82" spans="1:1" x14ac:dyDescent="0.2">
      <c r="A82" s="96"/>
    </row>
    <row r="83" spans="1:1" x14ac:dyDescent="0.2">
      <c r="A83" s="96"/>
    </row>
    <row r="84" spans="1:1" x14ac:dyDescent="0.2">
      <c r="A84" s="96"/>
    </row>
  </sheetData>
  <sortState xmlns:xlrd2="http://schemas.microsoft.com/office/spreadsheetml/2017/richdata2" ref="A6:Q59">
    <sortCondition ref="A6:A59"/>
  </sortState>
  <customSheetViews>
    <customSheetView guid="{18FB6344-C1D8-4A32-B8CA-93AC084D615F}" fitToPage="1" topLeftCell="A28">
      <selection activeCell="D8" sqref="D8"/>
      <pageMargins left="0" right="0" top="0" bottom="0" header="0" footer="0"/>
      <pageSetup scale="65" fitToHeight="0" orientation="landscape" r:id="rId1"/>
    </customSheetView>
    <customSheetView guid="{B249372F-983F-49DE-A7CF-14A3D5AA079F}" fitToPage="1">
      <selection activeCell="A6" sqref="A6:XFD58"/>
      <pageMargins left="0" right="0" top="0" bottom="0" header="0" footer="0"/>
      <pageSetup scale="65" fitToHeight="0" orientation="landscape" r:id="rId2"/>
    </customSheetView>
  </customSheetViews>
  <mergeCells count="7">
    <mergeCell ref="A1:Q1"/>
    <mergeCell ref="A2:Q2"/>
    <mergeCell ref="A3:Q3"/>
    <mergeCell ref="E4:F4"/>
    <mergeCell ref="H4:I4"/>
    <mergeCell ref="J4:K4"/>
    <mergeCell ref="M4:Q4"/>
  </mergeCells>
  <pageMargins left="0.7" right="0.7" top="0.75" bottom="0.75" header="0.3" footer="0.3"/>
  <pageSetup scale="65" fitToHeight="0" orientation="landscape" r:id="rId3"/>
  <drawing r:id="rId4"/>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W78"/>
  <sheetViews>
    <sheetView workbookViewId="0">
      <selection sqref="A1:Q1"/>
    </sheetView>
  </sheetViews>
  <sheetFormatPr defaultColWidth="9.140625" defaultRowHeight="12.75" x14ac:dyDescent="0.2"/>
  <cols>
    <col min="1" max="1" width="16.85546875" style="97" customWidth="1"/>
    <col min="2" max="5" width="12.7109375" style="96" customWidth="1"/>
    <col min="6" max="6" width="12.7109375" style="599" customWidth="1"/>
    <col min="7" max="9" width="9.140625" style="139" customWidth="1"/>
    <col min="10" max="12" width="12.7109375" style="96" customWidth="1"/>
    <col min="13" max="17" width="9.140625" style="96" customWidth="1"/>
    <col min="18" max="16384" width="9.140625" style="96"/>
  </cols>
  <sheetData>
    <row r="1" spans="1:19" s="97" customFormat="1" ht="14.45" customHeight="1" x14ac:dyDescent="0.2">
      <c r="A1" s="1195" t="s">
        <v>598</v>
      </c>
      <c r="B1" s="1196"/>
      <c r="C1" s="1196"/>
      <c r="D1" s="1196"/>
      <c r="E1" s="1196"/>
      <c r="F1" s="1196"/>
      <c r="G1" s="1196"/>
      <c r="H1" s="1196"/>
      <c r="I1" s="1196"/>
      <c r="J1" s="1196"/>
      <c r="K1" s="1196"/>
      <c r="L1" s="1196"/>
      <c r="M1" s="1196"/>
      <c r="N1" s="1196"/>
      <c r="O1" s="1196"/>
      <c r="P1" s="1196"/>
      <c r="Q1" s="1197"/>
    </row>
    <row r="2" spans="1:19" s="97" customFormat="1" x14ac:dyDescent="0.2">
      <c r="A2" s="1153" t="s">
        <v>366</v>
      </c>
      <c r="B2" s="1148"/>
      <c r="C2" s="1148"/>
      <c r="D2" s="1148"/>
      <c r="E2" s="1148"/>
      <c r="F2" s="1148"/>
      <c r="G2" s="1148"/>
      <c r="H2" s="1148"/>
      <c r="I2" s="1148"/>
      <c r="J2" s="1148"/>
      <c r="K2" s="1148"/>
      <c r="L2" s="1148"/>
      <c r="M2" s="1148"/>
      <c r="N2" s="1148"/>
      <c r="O2" s="1148"/>
      <c r="P2" s="1148"/>
      <c r="Q2" s="1198"/>
    </row>
    <row r="3" spans="1:19" s="97" customFormat="1" ht="14.45" customHeight="1" thickBot="1" x14ac:dyDescent="0.25">
      <c r="A3" s="1154" t="s">
        <v>599</v>
      </c>
      <c r="B3" s="1149"/>
      <c r="C3" s="1149"/>
      <c r="D3" s="1149"/>
      <c r="E3" s="1149"/>
      <c r="F3" s="1149"/>
      <c r="G3" s="1149"/>
      <c r="H3" s="1149"/>
      <c r="I3" s="1149"/>
      <c r="J3" s="1149"/>
      <c r="K3" s="1149"/>
      <c r="L3" s="1149"/>
      <c r="M3" s="1149"/>
      <c r="N3" s="1149"/>
      <c r="O3" s="1149"/>
      <c r="P3" s="1149"/>
      <c r="Q3" s="1199"/>
    </row>
    <row r="4" spans="1:19" s="101" customFormat="1" ht="15.75" customHeight="1" thickTop="1" x14ac:dyDescent="0.2">
      <c r="A4" s="15"/>
      <c r="B4" s="152"/>
      <c r="C4" s="10"/>
      <c r="D4" s="112"/>
      <c r="E4" s="1189" t="s">
        <v>439</v>
      </c>
      <c r="F4" s="1189"/>
      <c r="G4" s="130"/>
      <c r="H4" s="1190" t="s">
        <v>239</v>
      </c>
      <c r="I4" s="1191"/>
      <c r="J4" s="1193" t="s">
        <v>240</v>
      </c>
      <c r="K4" s="1193"/>
      <c r="L4" s="1194"/>
      <c r="M4" s="1212" t="s">
        <v>368</v>
      </c>
      <c r="N4" s="1187"/>
      <c r="O4" s="1187"/>
      <c r="P4" s="1187"/>
      <c r="Q4" s="1188"/>
      <c r="R4" s="10"/>
    </row>
    <row r="5" spans="1:19" s="101" customFormat="1" ht="57" customHeight="1" x14ac:dyDescent="0.2">
      <c r="A5" s="98" t="s">
        <v>9</v>
      </c>
      <c r="B5" s="12" t="s">
        <v>369</v>
      </c>
      <c r="C5" s="24" t="s">
        <v>370</v>
      </c>
      <c r="D5" s="55" t="s">
        <v>371</v>
      </c>
      <c r="E5" s="798" t="s">
        <v>243</v>
      </c>
      <c r="F5" s="596" t="s">
        <v>244</v>
      </c>
      <c r="G5" s="20" t="s">
        <v>245</v>
      </c>
      <c r="H5" s="20" t="s">
        <v>284</v>
      </c>
      <c r="I5" s="21" t="s">
        <v>285</v>
      </c>
      <c r="J5" s="24" t="s">
        <v>600</v>
      </c>
      <c r="K5" s="24" t="s">
        <v>373</v>
      </c>
      <c r="L5" s="25" t="s">
        <v>374</v>
      </c>
      <c r="M5" s="502">
        <v>0.1</v>
      </c>
      <c r="N5" s="22">
        <v>0.25</v>
      </c>
      <c r="O5" s="19" t="s">
        <v>375</v>
      </c>
      <c r="P5" s="22">
        <v>0.75</v>
      </c>
      <c r="Q5" s="23">
        <v>0.9</v>
      </c>
    </row>
    <row r="6" spans="1:19" s="163" customFormat="1" ht="14.1" customHeight="1" x14ac:dyDescent="0.2">
      <c r="A6" s="176" t="s">
        <v>145</v>
      </c>
      <c r="B6" s="420" t="s">
        <v>50</v>
      </c>
      <c r="C6" s="63" t="s">
        <v>50</v>
      </c>
      <c r="D6" s="1028">
        <v>88</v>
      </c>
      <c r="E6" s="1029">
        <v>792</v>
      </c>
      <c r="F6" s="1030">
        <v>1640.192</v>
      </c>
      <c r="G6" s="1030">
        <v>0.48299999999999998</v>
      </c>
      <c r="H6" s="1030">
        <v>0.45</v>
      </c>
      <c r="I6" s="1031">
        <v>0.51700000000000002</v>
      </c>
      <c r="J6" s="1029">
        <v>68</v>
      </c>
      <c r="K6" s="1032">
        <v>0.03</v>
      </c>
      <c r="L6" s="1033">
        <v>0.15</v>
      </c>
      <c r="M6" s="1034">
        <v>0</v>
      </c>
      <c r="N6" s="1034">
        <v>0</v>
      </c>
      <c r="O6" s="1034">
        <v>0.32500000000000001</v>
      </c>
      <c r="P6" s="1034">
        <v>0.53800000000000003</v>
      </c>
      <c r="Q6" s="1035">
        <v>0.68400000000000005</v>
      </c>
      <c r="R6" s="162"/>
    </row>
    <row r="7" spans="1:19" s="163" customFormat="1" x14ac:dyDescent="0.2">
      <c r="A7" s="148" t="s">
        <v>146</v>
      </c>
      <c r="B7" s="420" t="s">
        <v>49</v>
      </c>
      <c r="C7" s="63" t="s">
        <v>50</v>
      </c>
      <c r="D7" s="147">
        <v>8</v>
      </c>
      <c r="E7" s="1029">
        <v>36</v>
      </c>
      <c r="F7" s="1030">
        <v>104.164</v>
      </c>
      <c r="G7" s="1030">
        <v>0.34599999999999997</v>
      </c>
      <c r="H7" s="1030">
        <v>0.246</v>
      </c>
      <c r="I7" s="1036">
        <v>0.47299999999999998</v>
      </c>
      <c r="J7" s="1029">
        <v>8</v>
      </c>
      <c r="K7" s="1029" t="s">
        <v>391</v>
      </c>
      <c r="L7" s="147" t="s">
        <v>391</v>
      </c>
      <c r="M7" s="1034" t="s">
        <v>391</v>
      </c>
      <c r="N7" s="1034" t="s">
        <v>391</v>
      </c>
      <c r="O7" s="1034" t="s">
        <v>391</v>
      </c>
      <c r="P7" s="1034" t="s">
        <v>391</v>
      </c>
      <c r="Q7" s="1035" t="s">
        <v>391</v>
      </c>
      <c r="R7" s="162"/>
    </row>
    <row r="8" spans="1:19" s="163" customFormat="1" x14ac:dyDescent="0.2">
      <c r="A8" s="148" t="s">
        <v>147</v>
      </c>
      <c r="B8" s="420"/>
      <c r="C8" s="63"/>
      <c r="D8" s="147">
        <v>69</v>
      </c>
      <c r="E8" s="1029">
        <v>916</v>
      </c>
      <c r="F8" s="1030">
        <v>1705.4069999999999</v>
      </c>
      <c r="G8" s="1030">
        <v>0.53700000000000003</v>
      </c>
      <c r="H8" s="1030">
        <v>0.503</v>
      </c>
      <c r="I8" s="1036">
        <v>0.57299999999999995</v>
      </c>
      <c r="J8" s="1029">
        <v>55</v>
      </c>
      <c r="K8" s="1032">
        <v>0.09</v>
      </c>
      <c r="L8" s="1033">
        <v>0.13</v>
      </c>
      <c r="M8" s="1034">
        <v>0.161</v>
      </c>
      <c r="N8" s="1034">
        <v>0.3</v>
      </c>
      <c r="O8" s="1034">
        <v>0.47499999999999998</v>
      </c>
      <c r="P8" s="1034">
        <v>0.69899999999999995</v>
      </c>
      <c r="Q8" s="1035">
        <v>0.94099999999999995</v>
      </c>
      <c r="R8" s="162"/>
    </row>
    <row r="9" spans="1:19" s="163" customFormat="1" x14ac:dyDescent="0.2">
      <c r="A9" s="148" t="s">
        <v>148</v>
      </c>
      <c r="B9" s="420"/>
      <c r="C9" s="63"/>
      <c r="D9" s="147">
        <v>49</v>
      </c>
      <c r="E9" s="1029">
        <v>294</v>
      </c>
      <c r="F9" s="1030">
        <v>675.79200000000003</v>
      </c>
      <c r="G9" s="1030">
        <v>0.435</v>
      </c>
      <c r="H9" s="1030">
        <v>0.38700000000000001</v>
      </c>
      <c r="I9" s="1036">
        <v>0.48699999999999999</v>
      </c>
      <c r="J9" s="1029">
        <v>37</v>
      </c>
      <c r="K9" s="1032">
        <v>0.08</v>
      </c>
      <c r="L9" s="1033">
        <v>0.14000000000000001</v>
      </c>
      <c r="M9" s="1034">
        <v>0</v>
      </c>
      <c r="N9" s="1034">
        <v>0.192</v>
      </c>
      <c r="O9" s="1034">
        <v>0.32</v>
      </c>
      <c r="P9" s="1034">
        <v>0.57999999999999996</v>
      </c>
      <c r="Q9" s="1035">
        <v>0.95299999999999996</v>
      </c>
      <c r="R9" s="162"/>
    </row>
    <row r="10" spans="1:19" s="163" customFormat="1" x14ac:dyDescent="0.2">
      <c r="A10" s="157" t="s">
        <v>149</v>
      </c>
      <c r="B10" s="420" t="s">
        <v>202</v>
      </c>
      <c r="C10" s="907" t="s">
        <v>49</v>
      </c>
      <c r="D10" s="147">
        <v>325</v>
      </c>
      <c r="E10" s="1037">
        <v>3994</v>
      </c>
      <c r="F10" s="1030">
        <v>7308.0060000000003</v>
      </c>
      <c r="G10" s="1030">
        <v>0.54700000000000004</v>
      </c>
      <c r="H10" s="1030">
        <v>0.53</v>
      </c>
      <c r="I10" s="1036">
        <v>0.56399999999999995</v>
      </c>
      <c r="J10" s="1029">
        <v>303</v>
      </c>
      <c r="K10" s="1032">
        <v>0.13</v>
      </c>
      <c r="L10" s="1033">
        <v>0.15</v>
      </c>
      <c r="M10" s="1034">
        <v>0.11700000000000001</v>
      </c>
      <c r="N10" s="1034">
        <v>0.28799999999999998</v>
      </c>
      <c r="O10" s="1034">
        <v>0.442</v>
      </c>
      <c r="P10" s="1034">
        <v>0.69799999999999995</v>
      </c>
      <c r="Q10" s="1035">
        <v>0.95</v>
      </c>
      <c r="R10" s="162"/>
    </row>
    <row r="11" spans="1:19" s="163" customFormat="1" x14ac:dyDescent="0.2">
      <c r="A11" s="157" t="s">
        <v>150</v>
      </c>
      <c r="B11" s="420" t="s">
        <v>202</v>
      </c>
      <c r="C11" s="63" t="s">
        <v>50</v>
      </c>
      <c r="D11" s="147">
        <v>56</v>
      </c>
      <c r="E11" s="1029">
        <v>486</v>
      </c>
      <c r="F11" s="1030">
        <v>1029.8019999999999</v>
      </c>
      <c r="G11" s="1030">
        <v>0.47199999999999998</v>
      </c>
      <c r="H11" s="1030">
        <v>0.43099999999999999</v>
      </c>
      <c r="I11" s="1036">
        <v>0.51500000000000001</v>
      </c>
      <c r="J11" s="1029">
        <v>49</v>
      </c>
      <c r="K11" s="1032">
        <v>0.02</v>
      </c>
      <c r="L11" s="1033">
        <v>0.04</v>
      </c>
      <c r="M11" s="1034">
        <v>0</v>
      </c>
      <c r="N11" s="1034">
        <v>0.23799999999999999</v>
      </c>
      <c r="O11" s="1034">
        <v>0.35799999999999998</v>
      </c>
      <c r="P11" s="1034">
        <v>0.57199999999999995</v>
      </c>
      <c r="Q11" s="1035">
        <v>0.72299999999999998</v>
      </c>
      <c r="R11" s="162"/>
      <c r="S11" s="163" t="s">
        <v>499</v>
      </c>
    </row>
    <row r="12" spans="1:19" s="163" customFormat="1" x14ac:dyDescent="0.2">
      <c r="A12" s="148" t="s">
        <v>151</v>
      </c>
      <c r="B12" s="420" t="s">
        <v>49</v>
      </c>
      <c r="C12" s="63" t="s">
        <v>50</v>
      </c>
      <c r="D12" s="147">
        <v>28</v>
      </c>
      <c r="E12" s="1029">
        <v>393</v>
      </c>
      <c r="F12" s="1030">
        <v>755.20500000000004</v>
      </c>
      <c r="G12" s="1030">
        <v>0.52</v>
      </c>
      <c r="H12" s="1030">
        <v>0.47099999999999997</v>
      </c>
      <c r="I12" s="1036">
        <v>0.57399999999999995</v>
      </c>
      <c r="J12" s="1029">
        <v>27</v>
      </c>
      <c r="K12" s="1032">
        <v>0.04</v>
      </c>
      <c r="L12" s="1033">
        <v>0.04</v>
      </c>
      <c r="M12" s="1034">
        <v>0</v>
      </c>
      <c r="N12" s="1034">
        <v>0.123</v>
      </c>
      <c r="O12" s="1034">
        <v>0.29199999999999998</v>
      </c>
      <c r="P12" s="1034">
        <v>0.61899999999999999</v>
      </c>
      <c r="Q12" s="1035">
        <v>0.73199999999999998</v>
      </c>
      <c r="R12" s="162"/>
    </row>
    <row r="13" spans="1:19" s="163" customFormat="1" x14ac:dyDescent="0.2">
      <c r="A13" s="177" t="s">
        <v>213</v>
      </c>
      <c r="B13" s="420" t="s">
        <v>49</v>
      </c>
      <c r="C13" s="63" t="s">
        <v>50</v>
      </c>
      <c r="D13" s="147">
        <v>7</v>
      </c>
      <c r="E13" s="1029">
        <v>206</v>
      </c>
      <c r="F13" s="1030">
        <v>373.63400000000001</v>
      </c>
      <c r="G13" s="1030">
        <v>0.55100000000000005</v>
      </c>
      <c r="H13" s="1030">
        <v>0.48</v>
      </c>
      <c r="I13" s="1036">
        <v>0.63100000000000001</v>
      </c>
      <c r="J13" s="1029">
        <v>7</v>
      </c>
      <c r="K13" s="1029" t="s">
        <v>391</v>
      </c>
      <c r="L13" s="147" t="s">
        <v>391</v>
      </c>
      <c r="M13" s="1034" t="s">
        <v>391</v>
      </c>
      <c r="N13" s="1034" t="s">
        <v>391</v>
      </c>
      <c r="O13" s="1034" t="s">
        <v>391</v>
      </c>
      <c r="P13" s="1034" t="s">
        <v>391</v>
      </c>
      <c r="Q13" s="1035" t="s">
        <v>391</v>
      </c>
      <c r="R13" s="162"/>
    </row>
    <row r="14" spans="1:19" s="163" customFormat="1" x14ac:dyDescent="0.2">
      <c r="A14" s="157" t="s">
        <v>153</v>
      </c>
      <c r="B14" s="420"/>
      <c r="C14" s="63"/>
      <c r="D14" s="147">
        <v>8</v>
      </c>
      <c r="E14" s="1029">
        <v>128</v>
      </c>
      <c r="F14" s="1030">
        <v>261.36500000000001</v>
      </c>
      <c r="G14" s="1030">
        <v>0.49</v>
      </c>
      <c r="H14" s="1030">
        <v>0.41</v>
      </c>
      <c r="I14" s="1036">
        <v>0.57999999999999996</v>
      </c>
      <c r="J14" s="1029">
        <v>8</v>
      </c>
      <c r="K14" s="1029" t="s">
        <v>391</v>
      </c>
      <c r="L14" s="147" t="s">
        <v>391</v>
      </c>
      <c r="M14" s="1034" t="s">
        <v>391</v>
      </c>
      <c r="N14" s="1034" t="s">
        <v>391</v>
      </c>
      <c r="O14" s="1034" t="s">
        <v>391</v>
      </c>
      <c r="P14" s="1034" t="s">
        <v>391</v>
      </c>
      <c r="Q14" s="1035" t="s">
        <v>391</v>
      </c>
      <c r="R14" s="162"/>
    </row>
    <row r="15" spans="1:19" s="163" customFormat="1" x14ac:dyDescent="0.2">
      <c r="A15" s="157" t="s">
        <v>154</v>
      </c>
      <c r="B15" s="420" t="s">
        <v>50</v>
      </c>
      <c r="C15" s="39" t="s">
        <v>49</v>
      </c>
      <c r="D15" s="147">
        <v>210</v>
      </c>
      <c r="E15" s="1037">
        <v>2889</v>
      </c>
      <c r="F15" s="1030">
        <v>6776.5820000000003</v>
      </c>
      <c r="G15" s="1030">
        <v>0.42599999999999999</v>
      </c>
      <c r="H15" s="1030">
        <v>0.41099999999999998</v>
      </c>
      <c r="I15" s="1036">
        <v>0.442</v>
      </c>
      <c r="J15" s="1029">
        <v>199</v>
      </c>
      <c r="K15" s="1032">
        <v>7.0000000000000007E-2</v>
      </c>
      <c r="L15" s="1033">
        <v>0.23</v>
      </c>
      <c r="M15" s="1034">
        <v>0.10299999999999999</v>
      </c>
      <c r="N15" s="1034">
        <v>0.23899999999999999</v>
      </c>
      <c r="O15" s="1034">
        <v>0.376</v>
      </c>
      <c r="P15" s="1034">
        <v>0.54400000000000004</v>
      </c>
      <c r="Q15" s="1035">
        <v>0.73899999999999999</v>
      </c>
      <c r="R15" s="162"/>
    </row>
    <row r="16" spans="1:19" s="163" customFormat="1" x14ac:dyDescent="0.2">
      <c r="A16" s="157" t="s">
        <v>155</v>
      </c>
      <c r="B16" s="420" t="s">
        <v>49</v>
      </c>
      <c r="C16" s="63" t="s">
        <v>50</v>
      </c>
      <c r="D16" s="147">
        <v>107</v>
      </c>
      <c r="E16" s="1037">
        <v>1078</v>
      </c>
      <c r="F16" s="1030">
        <v>2452.636</v>
      </c>
      <c r="G16" s="1030">
        <v>0.44</v>
      </c>
      <c r="H16" s="1030">
        <v>0.41399999999999998</v>
      </c>
      <c r="I16" s="1036">
        <v>0.46600000000000003</v>
      </c>
      <c r="J16" s="1029">
        <v>92</v>
      </c>
      <c r="K16" s="1032">
        <v>7.0000000000000007E-2</v>
      </c>
      <c r="L16" s="1033">
        <v>0.28000000000000003</v>
      </c>
      <c r="M16" s="1034">
        <v>0</v>
      </c>
      <c r="N16" s="1034">
        <v>8.4000000000000005E-2</v>
      </c>
      <c r="O16" s="1034">
        <v>0.28799999999999998</v>
      </c>
      <c r="P16" s="1034">
        <v>0.57399999999999995</v>
      </c>
      <c r="Q16" s="1035">
        <v>0.84599999999999997</v>
      </c>
      <c r="R16" s="162"/>
    </row>
    <row r="17" spans="1:18" s="163" customFormat="1" x14ac:dyDescent="0.2">
      <c r="A17" s="157" t="s">
        <v>156</v>
      </c>
      <c r="B17" s="420"/>
      <c r="C17" s="63"/>
      <c r="D17" s="147">
        <v>1</v>
      </c>
      <c r="E17" s="1029" t="s">
        <v>391</v>
      </c>
      <c r="F17" s="1030" t="s">
        <v>391</v>
      </c>
      <c r="G17" s="1030" t="s">
        <v>391</v>
      </c>
      <c r="H17" s="1030" t="s">
        <v>391</v>
      </c>
      <c r="I17" s="1036" t="s">
        <v>391</v>
      </c>
      <c r="J17" s="1029" t="s">
        <v>391</v>
      </c>
      <c r="K17" s="1029" t="s">
        <v>391</v>
      </c>
      <c r="L17" s="147" t="s">
        <v>391</v>
      </c>
      <c r="M17" s="1034" t="s">
        <v>391</v>
      </c>
      <c r="N17" s="1034" t="s">
        <v>391</v>
      </c>
      <c r="O17" s="1034" t="s">
        <v>391</v>
      </c>
      <c r="P17" s="1034" t="s">
        <v>391</v>
      </c>
      <c r="Q17" s="1035" t="s">
        <v>391</v>
      </c>
      <c r="R17" s="162"/>
    </row>
    <row r="18" spans="1:18" s="163" customFormat="1" x14ac:dyDescent="0.2">
      <c r="A18" s="157" t="s">
        <v>157</v>
      </c>
      <c r="B18" s="420" t="s">
        <v>50</v>
      </c>
      <c r="C18" s="63" t="s">
        <v>50</v>
      </c>
      <c r="D18" s="147">
        <v>17</v>
      </c>
      <c r="E18" s="1029">
        <v>150</v>
      </c>
      <c r="F18" s="1030">
        <v>308.79700000000003</v>
      </c>
      <c r="G18" s="1030">
        <v>0.48599999999999999</v>
      </c>
      <c r="H18" s="1030">
        <v>0.41299999999999998</v>
      </c>
      <c r="I18" s="1036">
        <v>0.56799999999999995</v>
      </c>
      <c r="J18" s="1029">
        <v>16</v>
      </c>
      <c r="K18" s="1032">
        <v>0</v>
      </c>
      <c r="L18" s="1033">
        <v>0.19</v>
      </c>
      <c r="M18" s="1034" t="s">
        <v>391</v>
      </c>
      <c r="N18" s="1034" t="s">
        <v>391</v>
      </c>
      <c r="O18" s="1034" t="s">
        <v>391</v>
      </c>
      <c r="P18" s="1034" t="s">
        <v>391</v>
      </c>
      <c r="Q18" s="1035" t="s">
        <v>391</v>
      </c>
      <c r="R18" s="162"/>
    </row>
    <row r="19" spans="1:18" s="163" customFormat="1" x14ac:dyDescent="0.2">
      <c r="A19" s="157" t="s">
        <v>158</v>
      </c>
      <c r="B19" s="420" t="s">
        <v>50</v>
      </c>
      <c r="C19" s="39" t="s">
        <v>50</v>
      </c>
      <c r="D19" s="147">
        <v>17</v>
      </c>
      <c r="E19" s="1029">
        <v>157</v>
      </c>
      <c r="F19" s="1030">
        <v>258.58199999999999</v>
      </c>
      <c r="G19" s="1030">
        <v>0.60699999999999998</v>
      </c>
      <c r="H19" s="1030">
        <v>0.51800000000000002</v>
      </c>
      <c r="I19" s="1036">
        <v>0.70799999999999996</v>
      </c>
      <c r="J19" s="1029">
        <v>13</v>
      </c>
      <c r="K19" s="1032">
        <v>0.15</v>
      </c>
      <c r="L19" s="1033">
        <v>0</v>
      </c>
      <c r="M19" s="1034" t="s">
        <v>391</v>
      </c>
      <c r="N19" s="1034" t="s">
        <v>391</v>
      </c>
      <c r="O19" s="1034" t="s">
        <v>391</v>
      </c>
      <c r="P19" s="1034" t="s">
        <v>391</v>
      </c>
      <c r="Q19" s="1035" t="s">
        <v>391</v>
      </c>
      <c r="R19" s="162"/>
    </row>
    <row r="20" spans="1:18" s="163" customFormat="1" x14ac:dyDescent="0.2">
      <c r="A20" s="157" t="s">
        <v>159</v>
      </c>
      <c r="B20" s="420" t="s">
        <v>49</v>
      </c>
      <c r="C20" s="39" t="s">
        <v>50</v>
      </c>
      <c r="D20" s="147">
        <v>134</v>
      </c>
      <c r="E20" s="1037">
        <v>1955</v>
      </c>
      <c r="F20" s="1030">
        <v>3419.82</v>
      </c>
      <c r="G20" s="1030">
        <v>0.57199999999999995</v>
      </c>
      <c r="H20" s="1030">
        <v>0.54700000000000004</v>
      </c>
      <c r="I20" s="1036">
        <v>0.59699999999999998</v>
      </c>
      <c r="J20" s="1029">
        <v>124</v>
      </c>
      <c r="K20" s="1032">
        <v>0.16</v>
      </c>
      <c r="L20" s="1033">
        <v>0.1</v>
      </c>
      <c r="M20" s="1034">
        <v>0.17699999999999999</v>
      </c>
      <c r="N20" s="1034">
        <v>0.40200000000000002</v>
      </c>
      <c r="O20" s="1034">
        <v>0.60099999999999998</v>
      </c>
      <c r="P20" s="1034">
        <v>0.79800000000000004</v>
      </c>
      <c r="Q20" s="1035">
        <v>1.024</v>
      </c>
      <c r="R20" s="162"/>
    </row>
    <row r="21" spans="1:18" s="163" customFormat="1" x14ac:dyDescent="0.2">
      <c r="A21" s="157" t="s">
        <v>160</v>
      </c>
      <c r="B21" s="420" t="s">
        <v>49</v>
      </c>
      <c r="C21" s="63" t="s">
        <v>49</v>
      </c>
      <c r="D21" s="147">
        <v>92</v>
      </c>
      <c r="E21" s="1029">
        <v>971</v>
      </c>
      <c r="F21" s="1030">
        <v>1670.4939999999999</v>
      </c>
      <c r="G21" s="1030">
        <v>0.58099999999999996</v>
      </c>
      <c r="H21" s="1030">
        <v>0.54600000000000004</v>
      </c>
      <c r="I21" s="1036">
        <v>0.61899999999999999</v>
      </c>
      <c r="J21" s="1029">
        <v>82</v>
      </c>
      <c r="K21" s="1032">
        <v>0.1</v>
      </c>
      <c r="L21" s="1033">
        <v>0.06</v>
      </c>
      <c r="M21" s="1034">
        <v>0</v>
      </c>
      <c r="N21" s="1034">
        <v>0.316</v>
      </c>
      <c r="O21" s="1034">
        <v>0.51600000000000001</v>
      </c>
      <c r="P21" s="1034">
        <v>0.75600000000000001</v>
      </c>
      <c r="Q21" s="1035">
        <v>1.0109999999999999</v>
      </c>
      <c r="R21" s="162"/>
    </row>
    <row r="22" spans="1:18" s="163" customFormat="1" x14ac:dyDescent="0.2">
      <c r="A22" s="157" t="s">
        <v>161</v>
      </c>
      <c r="B22" s="420" t="s">
        <v>50</v>
      </c>
      <c r="C22" s="39" t="s">
        <v>49</v>
      </c>
      <c r="D22" s="147">
        <v>40</v>
      </c>
      <c r="E22" s="1029">
        <v>368</v>
      </c>
      <c r="F22" s="1030">
        <v>571.85</v>
      </c>
      <c r="G22" s="1030">
        <v>0.64400000000000002</v>
      </c>
      <c r="H22" s="1030">
        <v>0.57999999999999996</v>
      </c>
      <c r="I22" s="1036">
        <v>0.71199999999999997</v>
      </c>
      <c r="J22" s="1029">
        <v>33</v>
      </c>
      <c r="K22" s="1032">
        <v>0.12</v>
      </c>
      <c r="L22" s="1033">
        <v>0.06</v>
      </c>
      <c r="M22" s="1034">
        <v>0</v>
      </c>
      <c r="N22" s="1034">
        <v>0.21199999999999999</v>
      </c>
      <c r="O22" s="1034">
        <v>0.39700000000000002</v>
      </c>
      <c r="P22" s="1034">
        <v>0.72299999999999998</v>
      </c>
      <c r="Q22" s="1035">
        <v>0.98499999999999999</v>
      </c>
      <c r="R22" s="162"/>
    </row>
    <row r="23" spans="1:18" s="163" customFormat="1" x14ac:dyDescent="0.2">
      <c r="A23" s="157" t="s">
        <v>162</v>
      </c>
      <c r="B23" s="420" t="s">
        <v>50</v>
      </c>
      <c r="C23" s="63" t="s">
        <v>50</v>
      </c>
      <c r="D23" s="147">
        <v>63</v>
      </c>
      <c r="E23" s="1029">
        <v>391</v>
      </c>
      <c r="F23" s="1030">
        <v>628.68600000000004</v>
      </c>
      <c r="G23" s="1030">
        <v>0.622</v>
      </c>
      <c r="H23" s="1030">
        <v>0.56299999999999994</v>
      </c>
      <c r="I23" s="1036">
        <v>0.68600000000000005</v>
      </c>
      <c r="J23" s="1029">
        <v>33</v>
      </c>
      <c r="K23" s="1032">
        <v>0.15</v>
      </c>
      <c r="L23" s="1033">
        <v>0.12</v>
      </c>
      <c r="M23" s="1034">
        <v>0</v>
      </c>
      <c r="N23" s="1034">
        <v>0.17399999999999999</v>
      </c>
      <c r="O23" s="1034">
        <v>0.35099999999999998</v>
      </c>
      <c r="P23" s="1034">
        <v>0.90400000000000003</v>
      </c>
      <c r="Q23" s="1035">
        <v>1.071</v>
      </c>
      <c r="R23" s="162"/>
    </row>
    <row r="24" spans="1:18" s="163" customFormat="1" x14ac:dyDescent="0.2">
      <c r="A24" s="157" t="s">
        <v>163</v>
      </c>
      <c r="B24" s="420" t="s">
        <v>49</v>
      </c>
      <c r="C24" s="63" t="s">
        <v>50</v>
      </c>
      <c r="D24" s="147">
        <v>70</v>
      </c>
      <c r="E24" s="1029">
        <v>632</v>
      </c>
      <c r="F24" s="1030">
        <v>1248.0219999999999</v>
      </c>
      <c r="G24" s="1030">
        <v>0.50600000000000001</v>
      </c>
      <c r="H24" s="1030">
        <v>0.46800000000000003</v>
      </c>
      <c r="I24" s="1036">
        <v>0.54700000000000004</v>
      </c>
      <c r="J24" s="1029">
        <v>61</v>
      </c>
      <c r="K24" s="1032">
        <v>0.08</v>
      </c>
      <c r="L24" s="1033">
        <v>0.1</v>
      </c>
      <c r="M24" s="1034">
        <v>0.14499999999999999</v>
      </c>
      <c r="N24" s="1034">
        <v>0.27700000000000002</v>
      </c>
      <c r="O24" s="1034">
        <v>0.46200000000000002</v>
      </c>
      <c r="P24" s="1034">
        <v>0.66700000000000004</v>
      </c>
      <c r="Q24" s="1035">
        <v>1.107</v>
      </c>
      <c r="R24" s="162"/>
    </row>
    <row r="25" spans="1:18" s="163" customFormat="1" x14ac:dyDescent="0.2">
      <c r="A25" s="157" t="s">
        <v>164</v>
      </c>
      <c r="B25" s="420"/>
      <c r="C25" s="39"/>
      <c r="D25" s="147">
        <v>101</v>
      </c>
      <c r="E25" s="1029">
        <v>450</v>
      </c>
      <c r="F25" s="1030">
        <v>931.83699999999999</v>
      </c>
      <c r="G25" s="1030">
        <v>0.48299999999999998</v>
      </c>
      <c r="H25" s="1030">
        <v>0.44</v>
      </c>
      <c r="I25" s="1036">
        <v>0.52900000000000003</v>
      </c>
      <c r="J25" s="1029">
        <v>69</v>
      </c>
      <c r="K25" s="1032">
        <v>0.1</v>
      </c>
      <c r="L25" s="1033">
        <v>0.09</v>
      </c>
      <c r="M25" s="1034">
        <v>0</v>
      </c>
      <c r="N25" s="1034">
        <v>0.10299999999999999</v>
      </c>
      <c r="O25" s="1034">
        <v>0.35</v>
      </c>
      <c r="P25" s="1034">
        <v>0.69</v>
      </c>
      <c r="Q25" s="1035">
        <v>1.2190000000000001</v>
      </c>
      <c r="R25" s="162"/>
    </row>
    <row r="26" spans="1:18" s="163" customFormat="1" x14ac:dyDescent="0.2">
      <c r="A26" s="157" t="s">
        <v>165</v>
      </c>
      <c r="B26" s="420" t="s">
        <v>49</v>
      </c>
      <c r="C26" s="39" t="s">
        <v>50</v>
      </c>
      <c r="D26" s="147">
        <v>19</v>
      </c>
      <c r="E26" s="1029">
        <v>196</v>
      </c>
      <c r="F26" s="1030">
        <v>311.601</v>
      </c>
      <c r="G26" s="1030">
        <v>0.629</v>
      </c>
      <c r="H26" s="1030">
        <v>0.54500000000000004</v>
      </c>
      <c r="I26" s="1036">
        <v>0.72199999999999998</v>
      </c>
      <c r="J26" s="1029">
        <v>18</v>
      </c>
      <c r="K26" s="1032">
        <v>0.22</v>
      </c>
      <c r="L26" s="1033">
        <v>0.06</v>
      </c>
      <c r="M26" s="1034" t="s">
        <v>391</v>
      </c>
      <c r="N26" s="1034" t="s">
        <v>391</v>
      </c>
      <c r="O26" s="1034" t="s">
        <v>391</v>
      </c>
      <c r="P26" s="1034" t="s">
        <v>391</v>
      </c>
      <c r="Q26" s="1035" t="s">
        <v>391</v>
      </c>
      <c r="R26" s="162"/>
    </row>
    <row r="27" spans="1:18" s="163" customFormat="1" x14ac:dyDescent="0.2">
      <c r="A27" s="157" t="s">
        <v>166</v>
      </c>
      <c r="B27" s="420" t="s">
        <v>49</v>
      </c>
      <c r="C27" s="63" t="s">
        <v>50</v>
      </c>
      <c r="D27" s="147">
        <v>48</v>
      </c>
      <c r="E27" s="1029">
        <v>819</v>
      </c>
      <c r="F27" s="1030">
        <v>1388.942</v>
      </c>
      <c r="G27" s="1030">
        <v>0.59</v>
      </c>
      <c r="H27" s="1030">
        <v>0.55000000000000004</v>
      </c>
      <c r="I27" s="1036">
        <v>0.63100000000000001</v>
      </c>
      <c r="J27" s="1029">
        <v>47</v>
      </c>
      <c r="K27" s="1032">
        <v>0.19</v>
      </c>
      <c r="L27" s="1033">
        <v>0.09</v>
      </c>
      <c r="M27" s="1034">
        <v>0.112</v>
      </c>
      <c r="N27" s="1034">
        <v>0.34300000000000003</v>
      </c>
      <c r="O27" s="1034">
        <v>0.52100000000000002</v>
      </c>
      <c r="P27" s="1034">
        <v>0.68200000000000005</v>
      </c>
      <c r="Q27" s="1035">
        <v>1.0029999999999999</v>
      </c>
      <c r="R27" s="162"/>
    </row>
    <row r="28" spans="1:18" s="163" customFormat="1" x14ac:dyDescent="0.2">
      <c r="A28" s="157" t="s">
        <v>167</v>
      </c>
      <c r="B28" s="420" t="s">
        <v>49</v>
      </c>
      <c r="C28" s="63" t="s">
        <v>50</v>
      </c>
      <c r="D28" s="147">
        <v>68</v>
      </c>
      <c r="E28" s="1037">
        <v>1320</v>
      </c>
      <c r="F28" s="1030">
        <v>1991.2149999999999</v>
      </c>
      <c r="G28" s="1030">
        <v>0.66300000000000003</v>
      </c>
      <c r="H28" s="1030">
        <v>0.628</v>
      </c>
      <c r="I28" s="1036">
        <v>0.69899999999999995</v>
      </c>
      <c r="J28" s="1029">
        <v>65</v>
      </c>
      <c r="K28" s="1032">
        <v>0.28000000000000003</v>
      </c>
      <c r="L28" s="1033">
        <v>0.03</v>
      </c>
      <c r="M28" s="1034">
        <v>0.30599999999999999</v>
      </c>
      <c r="N28" s="1034">
        <v>0.42499999999999999</v>
      </c>
      <c r="O28" s="1034">
        <v>0.60299999999999998</v>
      </c>
      <c r="P28" s="1034">
        <v>0.84399999999999997</v>
      </c>
      <c r="Q28" s="1035">
        <v>1.198</v>
      </c>
      <c r="R28" s="162"/>
    </row>
    <row r="29" spans="1:18" s="163" customFormat="1" x14ac:dyDescent="0.2">
      <c r="A29" s="157" t="s">
        <v>168</v>
      </c>
      <c r="B29" s="420" t="s">
        <v>50</v>
      </c>
      <c r="C29" s="63" t="s">
        <v>49</v>
      </c>
      <c r="D29" s="147">
        <v>101</v>
      </c>
      <c r="E29" s="1037">
        <v>1327</v>
      </c>
      <c r="F29" s="1030">
        <v>2384.3510000000001</v>
      </c>
      <c r="G29" s="1030">
        <v>0.55700000000000005</v>
      </c>
      <c r="H29" s="1030">
        <v>0.52700000000000002</v>
      </c>
      <c r="I29" s="1036">
        <v>0.58699999999999997</v>
      </c>
      <c r="J29" s="1029">
        <v>87</v>
      </c>
      <c r="K29" s="1032">
        <v>0.13</v>
      </c>
      <c r="L29" s="1033">
        <v>0.11</v>
      </c>
      <c r="M29" s="1034">
        <v>0</v>
      </c>
      <c r="N29" s="1034">
        <v>0.28299999999999997</v>
      </c>
      <c r="O29" s="1034">
        <v>0.504</v>
      </c>
      <c r="P29" s="1034">
        <v>0.71799999999999997</v>
      </c>
      <c r="Q29" s="1035">
        <v>0.98</v>
      </c>
      <c r="R29" s="162"/>
    </row>
    <row r="30" spans="1:18" s="163" customFormat="1" x14ac:dyDescent="0.2">
      <c r="A30" s="157" t="s">
        <v>169</v>
      </c>
      <c r="B30" s="420" t="s">
        <v>49</v>
      </c>
      <c r="C30" s="63" t="s">
        <v>50</v>
      </c>
      <c r="D30" s="147">
        <v>51</v>
      </c>
      <c r="E30" s="1029">
        <v>755</v>
      </c>
      <c r="F30" s="1030">
        <v>1316.4739999999999</v>
      </c>
      <c r="G30" s="1030">
        <v>0.57399999999999995</v>
      </c>
      <c r="H30" s="1030">
        <v>0.53400000000000003</v>
      </c>
      <c r="I30" s="1036">
        <v>0.61599999999999999</v>
      </c>
      <c r="J30" s="1029">
        <v>45</v>
      </c>
      <c r="K30" s="1032">
        <v>0.16</v>
      </c>
      <c r="L30" s="1033">
        <v>0.18</v>
      </c>
      <c r="M30" s="1034">
        <v>9.6000000000000002E-2</v>
      </c>
      <c r="N30" s="1034">
        <v>0.26900000000000002</v>
      </c>
      <c r="O30" s="1034">
        <v>0.42099999999999999</v>
      </c>
      <c r="P30" s="1034">
        <v>0.75</v>
      </c>
      <c r="Q30" s="1035">
        <v>1.1970000000000001</v>
      </c>
      <c r="R30" s="162"/>
    </row>
    <row r="31" spans="1:18" s="163" customFormat="1" x14ac:dyDescent="0.2">
      <c r="A31" s="157" t="s">
        <v>170</v>
      </c>
      <c r="B31" s="420" t="s">
        <v>49</v>
      </c>
      <c r="C31" s="63" t="s">
        <v>49</v>
      </c>
      <c r="D31" s="147">
        <v>60</v>
      </c>
      <c r="E31" s="1029">
        <v>403</v>
      </c>
      <c r="F31" s="1030">
        <v>856.44100000000003</v>
      </c>
      <c r="G31" s="1030">
        <v>0.47099999999999997</v>
      </c>
      <c r="H31" s="1030">
        <v>0.42599999999999999</v>
      </c>
      <c r="I31" s="1036">
        <v>0.51800000000000002</v>
      </c>
      <c r="J31" s="1029">
        <v>47</v>
      </c>
      <c r="K31" s="1032">
        <v>0.04</v>
      </c>
      <c r="L31" s="1033">
        <v>0.11</v>
      </c>
      <c r="M31" s="1034">
        <v>0</v>
      </c>
      <c r="N31" s="1034">
        <v>0.10199999999999999</v>
      </c>
      <c r="O31" s="1034">
        <v>0.33900000000000002</v>
      </c>
      <c r="P31" s="1034">
        <v>0.58399999999999996</v>
      </c>
      <c r="Q31" s="1035">
        <v>0.97399999999999998</v>
      </c>
      <c r="R31" s="162"/>
    </row>
    <row r="32" spans="1:18" s="163" customFormat="1" x14ac:dyDescent="0.2">
      <c r="A32" s="157" t="s">
        <v>171</v>
      </c>
      <c r="B32" s="420" t="s">
        <v>50</v>
      </c>
      <c r="C32" s="63" t="s">
        <v>50</v>
      </c>
      <c r="D32" s="147">
        <v>73</v>
      </c>
      <c r="E32" s="1037">
        <v>1056</v>
      </c>
      <c r="F32" s="1030">
        <v>1940.114</v>
      </c>
      <c r="G32" s="1030">
        <v>0.54400000000000004</v>
      </c>
      <c r="H32" s="1030">
        <v>0.51200000000000001</v>
      </c>
      <c r="I32" s="1036">
        <v>0.57799999999999996</v>
      </c>
      <c r="J32" s="1029">
        <v>70</v>
      </c>
      <c r="K32" s="1032">
        <v>0.13</v>
      </c>
      <c r="L32" s="1033">
        <v>0.2</v>
      </c>
      <c r="M32" s="1034">
        <v>0</v>
      </c>
      <c r="N32" s="1034">
        <v>0.20899999999999999</v>
      </c>
      <c r="O32" s="1034">
        <v>0.43099999999999999</v>
      </c>
      <c r="P32" s="1034">
        <v>0.69299999999999995</v>
      </c>
      <c r="Q32" s="1035">
        <v>1.08</v>
      </c>
      <c r="R32" s="162"/>
    </row>
    <row r="33" spans="1:18" s="163" customFormat="1" x14ac:dyDescent="0.2">
      <c r="A33" s="157" t="s">
        <v>172</v>
      </c>
      <c r="B33" s="420" t="s">
        <v>50</v>
      </c>
      <c r="C33" s="39" t="s">
        <v>50</v>
      </c>
      <c r="D33" s="147">
        <v>14</v>
      </c>
      <c r="E33" s="1029">
        <v>59</v>
      </c>
      <c r="F33" s="1030">
        <v>157.297</v>
      </c>
      <c r="G33" s="1030">
        <v>0.375</v>
      </c>
      <c r="H33" s="1030">
        <v>0.28799999999999998</v>
      </c>
      <c r="I33" s="1036">
        <v>0.48</v>
      </c>
      <c r="J33" s="1029">
        <v>10</v>
      </c>
      <c r="K33" s="1032">
        <v>0</v>
      </c>
      <c r="L33" s="1033">
        <v>0.1</v>
      </c>
      <c r="M33" s="1034" t="s">
        <v>391</v>
      </c>
      <c r="N33" s="1034" t="s">
        <v>391</v>
      </c>
      <c r="O33" s="1034" t="s">
        <v>391</v>
      </c>
      <c r="P33" s="1034" t="s">
        <v>391</v>
      </c>
      <c r="Q33" s="1035" t="s">
        <v>391</v>
      </c>
      <c r="R33" s="162"/>
    </row>
    <row r="34" spans="1:18" s="163" customFormat="1" x14ac:dyDescent="0.2">
      <c r="A34" s="157" t="s">
        <v>173</v>
      </c>
      <c r="B34" s="420"/>
      <c r="C34" s="63"/>
      <c r="D34" s="147">
        <v>26</v>
      </c>
      <c r="E34" s="1029">
        <v>216</v>
      </c>
      <c r="F34" s="1030">
        <v>422.58100000000002</v>
      </c>
      <c r="G34" s="1030">
        <v>0.51100000000000001</v>
      </c>
      <c r="H34" s="1030">
        <v>0.44600000000000001</v>
      </c>
      <c r="I34" s="1036">
        <v>0.58299999999999996</v>
      </c>
      <c r="J34" s="1029">
        <v>21</v>
      </c>
      <c r="K34" s="1032">
        <v>0.1</v>
      </c>
      <c r="L34" s="1033">
        <v>0.24</v>
      </c>
      <c r="M34" s="1034">
        <v>0</v>
      </c>
      <c r="N34" s="1034">
        <v>8.7999999999999995E-2</v>
      </c>
      <c r="O34" s="1034">
        <v>0.35299999999999998</v>
      </c>
      <c r="P34" s="1034">
        <v>0.71799999999999997</v>
      </c>
      <c r="Q34" s="1035">
        <v>0.81699999999999995</v>
      </c>
      <c r="R34" s="162"/>
    </row>
    <row r="35" spans="1:18" s="163" customFormat="1" x14ac:dyDescent="0.2">
      <c r="A35" s="157" t="s">
        <v>174</v>
      </c>
      <c r="B35" s="420" t="s">
        <v>50</v>
      </c>
      <c r="C35" s="29" t="s">
        <v>50</v>
      </c>
      <c r="D35" s="147">
        <v>28</v>
      </c>
      <c r="E35" s="1029">
        <v>318</v>
      </c>
      <c r="F35" s="1030">
        <v>836.51300000000003</v>
      </c>
      <c r="G35" s="1030">
        <v>0.38</v>
      </c>
      <c r="H35" s="1030">
        <v>0.34</v>
      </c>
      <c r="I35" s="1036">
        <v>0.42399999999999999</v>
      </c>
      <c r="J35" s="1029">
        <v>22</v>
      </c>
      <c r="K35" s="1032">
        <v>0.05</v>
      </c>
      <c r="L35" s="1033">
        <v>0.27</v>
      </c>
      <c r="M35" s="1034">
        <v>1.4999999999999999E-2</v>
      </c>
      <c r="N35" s="1034">
        <v>0.17100000000000001</v>
      </c>
      <c r="O35" s="1034">
        <v>0.36799999999999999</v>
      </c>
      <c r="P35" s="1034">
        <v>0.502</v>
      </c>
      <c r="Q35" s="1035">
        <v>0.60399999999999998</v>
      </c>
      <c r="R35" s="162"/>
    </row>
    <row r="36" spans="1:18" s="163" customFormat="1" x14ac:dyDescent="0.2">
      <c r="A36" s="157" t="s">
        <v>175</v>
      </c>
      <c r="B36" s="420" t="s">
        <v>49</v>
      </c>
      <c r="C36" s="63" t="s">
        <v>50</v>
      </c>
      <c r="D36" s="147">
        <v>13</v>
      </c>
      <c r="E36" s="1029">
        <v>242</v>
      </c>
      <c r="F36" s="1030">
        <v>293.76900000000001</v>
      </c>
      <c r="G36" s="1030">
        <v>0.82399999999999995</v>
      </c>
      <c r="H36" s="1030">
        <v>0.72499999999999998</v>
      </c>
      <c r="I36" s="1036">
        <v>0.93300000000000005</v>
      </c>
      <c r="J36" s="1029">
        <v>13</v>
      </c>
      <c r="K36" s="1032">
        <v>0.31</v>
      </c>
      <c r="L36" s="1033">
        <v>0</v>
      </c>
      <c r="M36" s="1034" t="s">
        <v>391</v>
      </c>
      <c r="N36" s="1034" t="s">
        <v>391</v>
      </c>
      <c r="O36" s="1034" t="s">
        <v>391</v>
      </c>
      <c r="P36" s="1034" t="s">
        <v>391</v>
      </c>
      <c r="Q36" s="1035" t="s">
        <v>391</v>
      </c>
      <c r="R36" s="162"/>
    </row>
    <row r="37" spans="1:18" s="163" customFormat="1" x14ac:dyDescent="0.2">
      <c r="A37" s="157" t="s">
        <v>176</v>
      </c>
      <c r="B37" s="420" t="s">
        <v>50</v>
      </c>
      <c r="C37" s="39" t="s">
        <v>50</v>
      </c>
      <c r="D37" s="147">
        <v>71</v>
      </c>
      <c r="E37" s="1029">
        <v>959</v>
      </c>
      <c r="F37" s="1030">
        <v>1758.019</v>
      </c>
      <c r="G37" s="1030">
        <v>0.54600000000000004</v>
      </c>
      <c r="H37" s="1030">
        <v>0.51200000000000001</v>
      </c>
      <c r="I37" s="1036">
        <v>0.58099999999999996</v>
      </c>
      <c r="J37" s="1029">
        <v>71</v>
      </c>
      <c r="K37" s="1032">
        <v>0.18</v>
      </c>
      <c r="L37" s="1033">
        <v>0.14000000000000001</v>
      </c>
      <c r="M37" s="1034">
        <v>9.6000000000000002E-2</v>
      </c>
      <c r="N37" s="1034">
        <v>0.21299999999999999</v>
      </c>
      <c r="O37" s="1034">
        <v>0.46</v>
      </c>
      <c r="P37" s="1034">
        <v>0.72899999999999998</v>
      </c>
      <c r="Q37" s="1035">
        <v>1.012</v>
      </c>
      <c r="R37" s="162"/>
    </row>
    <row r="38" spans="1:18" s="163" customFormat="1" x14ac:dyDescent="0.2">
      <c r="A38" s="157" t="s">
        <v>177</v>
      </c>
      <c r="B38" s="420" t="s">
        <v>49</v>
      </c>
      <c r="C38" s="63" t="s">
        <v>50</v>
      </c>
      <c r="D38" s="147">
        <v>31</v>
      </c>
      <c r="E38" s="1029">
        <v>199</v>
      </c>
      <c r="F38" s="1030">
        <v>349.959</v>
      </c>
      <c r="G38" s="1030">
        <v>0.56899999999999995</v>
      </c>
      <c r="H38" s="1030">
        <v>0.49399999999999999</v>
      </c>
      <c r="I38" s="1036">
        <v>0.65200000000000002</v>
      </c>
      <c r="J38" s="1029">
        <v>26</v>
      </c>
      <c r="K38" s="1032">
        <v>0.12</v>
      </c>
      <c r="L38" s="1033">
        <v>0.04</v>
      </c>
      <c r="M38" s="1034">
        <v>0</v>
      </c>
      <c r="N38" s="1034">
        <v>0.253</v>
      </c>
      <c r="O38" s="1034">
        <v>0.60199999999999998</v>
      </c>
      <c r="P38" s="1034">
        <v>0.72899999999999998</v>
      </c>
      <c r="Q38" s="1035">
        <v>1.0740000000000001</v>
      </c>
      <c r="R38" s="162"/>
    </row>
    <row r="39" spans="1:18" s="163" customFormat="1" x14ac:dyDescent="0.2">
      <c r="A39" s="157" t="s">
        <v>178</v>
      </c>
      <c r="B39" s="420" t="s">
        <v>49</v>
      </c>
      <c r="C39" s="63" t="s">
        <v>49</v>
      </c>
      <c r="D39" s="147">
        <v>172</v>
      </c>
      <c r="E39" s="1037">
        <v>2460</v>
      </c>
      <c r="F39" s="1030">
        <v>4494.5060000000003</v>
      </c>
      <c r="G39" s="1030">
        <v>0.54700000000000004</v>
      </c>
      <c r="H39" s="1030">
        <v>0.52600000000000002</v>
      </c>
      <c r="I39" s="1036">
        <v>0.56899999999999995</v>
      </c>
      <c r="J39" s="1029">
        <v>164</v>
      </c>
      <c r="K39" s="1032">
        <v>0.12</v>
      </c>
      <c r="L39" s="1033">
        <v>0.11</v>
      </c>
      <c r="M39" s="1034">
        <v>0.127</v>
      </c>
      <c r="N39" s="1034">
        <v>0.29799999999999999</v>
      </c>
      <c r="O39" s="1034">
        <v>0.49199999999999999</v>
      </c>
      <c r="P39" s="1034">
        <v>0.71699999999999997</v>
      </c>
      <c r="Q39" s="1035">
        <v>0.93799999999999994</v>
      </c>
      <c r="R39" s="162"/>
    </row>
    <row r="40" spans="1:18" s="163" customFormat="1" x14ac:dyDescent="0.2">
      <c r="A40" s="157" t="s">
        <v>179</v>
      </c>
      <c r="B40" s="420"/>
      <c r="C40" s="63"/>
      <c r="D40" s="147">
        <v>100</v>
      </c>
      <c r="E40" s="1037">
        <v>1429</v>
      </c>
      <c r="F40" s="1030">
        <v>2946.875</v>
      </c>
      <c r="G40" s="1030">
        <v>0.48499999999999999</v>
      </c>
      <c r="H40" s="1030">
        <v>0.46</v>
      </c>
      <c r="I40" s="1036">
        <v>0.51100000000000001</v>
      </c>
      <c r="J40" s="1029">
        <v>95</v>
      </c>
      <c r="K40" s="1032">
        <v>0.09</v>
      </c>
      <c r="L40" s="1033">
        <v>0.16</v>
      </c>
      <c r="M40" s="1034">
        <v>6.9000000000000006E-2</v>
      </c>
      <c r="N40" s="1034">
        <v>0.21299999999999999</v>
      </c>
      <c r="O40" s="1034">
        <v>0.41399999999999998</v>
      </c>
      <c r="P40" s="1034">
        <v>0.63800000000000001</v>
      </c>
      <c r="Q40" s="1035">
        <v>0.93200000000000005</v>
      </c>
      <c r="R40" s="162"/>
    </row>
    <row r="41" spans="1:18" s="163" customFormat="1" x14ac:dyDescent="0.2">
      <c r="A41" s="157" t="s">
        <v>180</v>
      </c>
      <c r="B41" s="420" t="s">
        <v>50</v>
      </c>
      <c r="C41" s="63" t="s">
        <v>50</v>
      </c>
      <c r="D41" s="147">
        <v>9</v>
      </c>
      <c r="E41" s="1029">
        <v>141</v>
      </c>
      <c r="F41" s="1030">
        <v>213.46700000000001</v>
      </c>
      <c r="G41" s="1030">
        <v>0.66100000000000003</v>
      </c>
      <c r="H41" s="1030">
        <v>0.55800000000000005</v>
      </c>
      <c r="I41" s="1036">
        <v>0.77700000000000002</v>
      </c>
      <c r="J41" s="1029">
        <v>7</v>
      </c>
      <c r="K41" s="1029" t="s">
        <v>391</v>
      </c>
      <c r="L41" s="147" t="s">
        <v>391</v>
      </c>
      <c r="M41" s="1034" t="s">
        <v>391</v>
      </c>
      <c r="N41" s="1034" t="s">
        <v>391</v>
      </c>
      <c r="O41" s="1034" t="s">
        <v>391</v>
      </c>
      <c r="P41" s="1034" t="s">
        <v>391</v>
      </c>
      <c r="Q41" s="1035" t="s">
        <v>391</v>
      </c>
      <c r="R41" s="162"/>
    </row>
    <row r="42" spans="1:18" s="163" customFormat="1" x14ac:dyDescent="0.2">
      <c r="A42" s="157" t="s">
        <v>181</v>
      </c>
      <c r="B42" s="420" t="s">
        <v>50</v>
      </c>
      <c r="C42" s="63" t="s">
        <v>50</v>
      </c>
      <c r="D42" s="147">
        <v>141</v>
      </c>
      <c r="E42" s="1037">
        <v>2002</v>
      </c>
      <c r="F42" s="1030">
        <v>3326.163</v>
      </c>
      <c r="G42" s="1030">
        <v>0.60199999999999998</v>
      </c>
      <c r="H42" s="1030">
        <v>0.57599999999999996</v>
      </c>
      <c r="I42" s="1036">
        <v>0.629</v>
      </c>
      <c r="J42" s="1029">
        <v>124</v>
      </c>
      <c r="K42" s="1032">
        <v>0.17</v>
      </c>
      <c r="L42" s="1033">
        <v>0.09</v>
      </c>
      <c r="M42" s="1034">
        <v>0</v>
      </c>
      <c r="N42" s="1034">
        <v>0.29399999999999998</v>
      </c>
      <c r="O42" s="1034">
        <v>0.496</v>
      </c>
      <c r="P42" s="1034">
        <v>0.749</v>
      </c>
      <c r="Q42" s="1035">
        <v>0.99299999999999999</v>
      </c>
      <c r="R42" s="162"/>
    </row>
    <row r="43" spans="1:18" s="163" customFormat="1" x14ac:dyDescent="0.2">
      <c r="A43" s="157" t="s">
        <v>182</v>
      </c>
      <c r="B43" s="420" t="s">
        <v>50</v>
      </c>
      <c r="C43" s="63" t="s">
        <v>50</v>
      </c>
      <c r="D43" s="147">
        <v>83</v>
      </c>
      <c r="E43" s="1029">
        <v>387</v>
      </c>
      <c r="F43" s="1030">
        <v>1038.3320000000001</v>
      </c>
      <c r="G43" s="1030">
        <v>0.373</v>
      </c>
      <c r="H43" s="1030">
        <v>0.33700000000000002</v>
      </c>
      <c r="I43" s="1036">
        <v>0.41099999999999998</v>
      </c>
      <c r="J43" s="1029">
        <v>56</v>
      </c>
      <c r="K43" s="1032">
        <v>7.0000000000000007E-2</v>
      </c>
      <c r="L43" s="1033">
        <v>0.13</v>
      </c>
      <c r="M43" s="1034">
        <v>0</v>
      </c>
      <c r="N43" s="1034">
        <v>0</v>
      </c>
      <c r="O43" s="1034">
        <v>0.27700000000000002</v>
      </c>
      <c r="P43" s="1034">
        <v>0.51700000000000002</v>
      </c>
      <c r="Q43" s="1035">
        <v>1.0640000000000001</v>
      </c>
      <c r="R43" s="162"/>
    </row>
    <row r="44" spans="1:18" s="163" customFormat="1" x14ac:dyDescent="0.2">
      <c r="A44" s="157" t="s">
        <v>183</v>
      </c>
      <c r="B44" s="420" t="s">
        <v>49</v>
      </c>
      <c r="C44" s="63" t="s">
        <v>50</v>
      </c>
      <c r="D44" s="147">
        <v>35</v>
      </c>
      <c r="E44" s="1029">
        <v>354</v>
      </c>
      <c r="F44" s="1030">
        <v>699.69799999999998</v>
      </c>
      <c r="G44" s="1030">
        <v>0.50600000000000001</v>
      </c>
      <c r="H44" s="1030">
        <v>0.45500000000000002</v>
      </c>
      <c r="I44" s="1036">
        <v>0.56100000000000005</v>
      </c>
      <c r="J44" s="1029">
        <v>33</v>
      </c>
      <c r="K44" s="1032">
        <v>0.18</v>
      </c>
      <c r="L44" s="1033">
        <v>0.15</v>
      </c>
      <c r="M44" s="1034">
        <v>0</v>
      </c>
      <c r="N44" s="1034">
        <v>0.23100000000000001</v>
      </c>
      <c r="O44" s="1034">
        <v>0.35699999999999998</v>
      </c>
      <c r="P44" s="1034">
        <v>0.66</v>
      </c>
      <c r="Q44" s="1035">
        <v>1.143</v>
      </c>
      <c r="R44" s="162"/>
    </row>
    <row r="45" spans="1:18" s="163" customFormat="1" x14ac:dyDescent="0.2">
      <c r="A45" s="157" t="s">
        <v>184</v>
      </c>
      <c r="B45" s="420" t="s">
        <v>49</v>
      </c>
      <c r="C45" s="63" t="s">
        <v>49</v>
      </c>
      <c r="D45" s="147">
        <v>171</v>
      </c>
      <c r="E45" s="1037">
        <v>2283</v>
      </c>
      <c r="F45" s="1030">
        <v>3720.7710000000002</v>
      </c>
      <c r="G45" s="1030">
        <v>0.61399999999999999</v>
      </c>
      <c r="H45" s="1030">
        <v>0.58899999999999997</v>
      </c>
      <c r="I45" s="1036">
        <v>0.63900000000000001</v>
      </c>
      <c r="J45" s="1029">
        <v>146</v>
      </c>
      <c r="K45" s="1032">
        <v>0.16</v>
      </c>
      <c r="L45" s="1033">
        <v>0.1</v>
      </c>
      <c r="M45" s="1034">
        <v>0</v>
      </c>
      <c r="N45" s="1034">
        <v>0.23599999999999999</v>
      </c>
      <c r="O45" s="1034">
        <v>0.52800000000000002</v>
      </c>
      <c r="P45" s="1034">
        <v>0.745</v>
      </c>
      <c r="Q45" s="1035">
        <v>1.012</v>
      </c>
      <c r="R45" s="162"/>
    </row>
    <row r="46" spans="1:18" s="163" customFormat="1" x14ac:dyDescent="0.2">
      <c r="A46" s="157" t="s">
        <v>185</v>
      </c>
      <c r="B46" s="420" t="s">
        <v>49</v>
      </c>
      <c r="C46" s="63" t="s">
        <v>50</v>
      </c>
      <c r="D46" s="147">
        <v>5</v>
      </c>
      <c r="E46" s="1029">
        <v>12</v>
      </c>
      <c r="F46" s="1030">
        <v>92.397000000000006</v>
      </c>
      <c r="G46" s="1030">
        <v>0.13</v>
      </c>
      <c r="H46" s="1030">
        <v>7.0000000000000007E-2</v>
      </c>
      <c r="I46" s="1036">
        <v>0.221</v>
      </c>
      <c r="J46" s="1029">
        <v>5</v>
      </c>
      <c r="K46" s="1029" t="s">
        <v>391</v>
      </c>
      <c r="L46" s="147" t="s">
        <v>391</v>
      </c>
      <c r="M46" s="1034" t="s">
        <v>391</v>
      </c>
      <c r="N46" s="1034" t="s">
        <v>391</v>
      </c>
      <c r="O46" s="1034" t="s">
        <v>391</v>
      </c>
      <c r="P46" s="1034" t="s">
        <v>391</v>
      </c>
      <c r="Q46" s="1035" t="s">
        <v>391</v>
      </c>
      <c r="R46" s="162"/>
    </row>
    <row r="47" spans="1:18" s="163" customFormat="1" x14ac:dyDescent="0.2">
      <c r="A47" s="157" t="s">
        <v>186</v>
      </c>
      <c r="B47" s="420" t="s">
        <v>50</v>
      </c>
      <c r="C47" s="63" t="s">
        <v>49</v>
      </c>
      <c r="D47" s="147">
        <v>10</v>
      </c>
      <c r="E47" s="1029">
        <v>235</v>
      </c>
      <c r="F47" s="1030">
        <v>330.18200000000002</v>
      </c>
      <c r="G47" s="1030">
        <v>0.71199999999999997</v>
      </c>
      <c r="H47" s="1030">
        <v>0.625</v>
      </c>
      <c r="I47" s="1036">
        <v>0.80700000000000005</v>
      </c>
      <c r="J47" s="1029">
        <v>10</v>
      </c>
      <c r="K47" s="1032">
        <v>0.2</v>
      </c>
      <c r="L47" s="1033">
        <v>0.2</v>
      </c>
      <c r="M47" s="1034" t="s">
        <v>391</v>
      </c>
      <c r="N47" s="1034" t="s">
        <v>391</v>
      </c>
      <c r="O47" s="1034" t="s">
        <v>391</v>
      </c>
      <c r="P47" s="1034" t="s">
        <v>391</v>
      </c>
      <c r="Q47" s="1035" t="s">
        <v>391</v>
      </c>
      <c r="R47" s="162"/>
    </row>
    <row r="48" spans="1:18" s="163" customFormat="1" x14ac:dyDescent="0.2">
      <c r="A48" s="157" t="s">
        <v>187</v>
      </c>
      <c r="B48" s="420" t="s">
        <v>49</v>
      </c>
      <c r="C48" s="63" t="s">
        <v>49</v>
      </c>
      <c r="D48" s="147">
        <v>62</v>
      </c>
      <c r="E48" s="1029">
        <v>656</v>
      </c>
      <c r="F48" s="1030">
        <v>1329.03</v>
      </c>
      <c r="G48" s="1030">
        <v>0.49399999999999999</v>
      </c>
      <c r="H48" s="1030">
        <v>0.45700000000000002</v>
      </c>
      <c r="I48" s="1036">
        <v>0.53200000000000003</v>
      </c>
      <c r="J48" s="1029">
        <v>56</v>
      </c>
      <c r="K48" s="1032">
        <v>0.11</v>
      </c>
      <c r="L48" s="1033">
        <v>0.14000000000000001</v>
      </c>
      <c r="M48" s="1034">
        <v>0</v>
      </c>
      <c r="N48" s="1034">
        <v>0.20899999999999999</v>
      </c>
      <c r="O48" s="1034">
        <v>0.42799999999999999</v>
      </c>
      <c r="P48" s="1034">
        <v>0.745</v>
      </c>
      <c r="Q48" s="1035">
        <v>0.96299999999999997</v>
      </c>
      <c r="R48" s="162"/>
    </row>
    <row r="49" spans="1:23" s="163" customFormat="1" x14ac:dyDescent="0.2">
      <c r="A49" s="157" t="s">
        <v>188</v>
      </c>
      <c r="B49" s="420" t="s">
        <v>50</v>
      </c>
      <c r="C49" s="63" t="s">
        <v>50</v>
      </c>
      <c r="D49" s="147">
        <v>20</v>
      </c>
      <c r="E49" s="1029">
        <v>99</v>
      </c>
      <c r="F49" s="1030">
        <v>235.43299999999999</v>
      </c>
      <c r="G49" s="1030">
        <v>0.42099999999999999</v>
      </c>
      <c r="H49" s="1030">
        <v>0.34399999999999997</v>
      </c>
      <c r="I49" s="1036">
        <v>0.51</v>
      </c>
      <c r="J49" s="1029">
        <v>11</v>
      </c>
      <c r="K49" s="1032">
        <v>0</v>
      </c>
      <c r="L49" s="1033">
        <v>0.09</v>
      </c>
      <c r="M49" s="1034" t="s">
        <v>391</v>
      </c>
      <c r="N49" s="1034" t="s">
        <v>391</v>
      </c>
      <c r="O49" s="1034" t="s">
        <v>391</v>
      </c>
      <c r="P49" s="1034" t="s">
        <v>391</v>
      </c>
      <c r="Q49" s="1035" t="s">
        <v>391</v>
      </c>
      <c r="R49" s="162"/>
    </row>
    <row r="50" spans="1:23" s="163" customFormat="1" x14ac:dyDescent="0.2">
      <c r="A50" s="157" t="s">
        <v>189</v>
      </c>
      <c r="B50" s="420" t="s">
        <v>49</v>
      </c>
      <c r="C50" s="63" t="s">
        <v>49</v>
      </c>
      <c r="D50" s="147">
        <v>101</v>
      </c>
      <c r="E50" s="1029">
        <v>629</v>
      </c>
      <c r="F50" s="1030">
        <v>1772.127</v>
      </c>
      <c r="G50" s="1030">
        <v>0.35499999999999998</v>
      </c>
      <c r="H50" s="1030">
        <v>0.32800000000000001</v>
      </c>
      <c r="I50" s="1036">
        <v>0.38400000000000001</v>
      </c>
      <c r="J50" s="1029">
        <v>83</v>
      </c>
      <c r="K50" s="1032">
        <v>0.06</v>
      </c>
      <c r="L50" s="1033">
        <v>0.31</v>
      </c>
      <c r="M50" s="1034">
        <v>0</v>
      </c>
      <c r="N50" s="1034">
        <v>0</v>
      </c>
      <c r="O50" s="1034">
        <v>0.246</v>
      </c>
      <c r="P50" s="1034">
        <v>0.46800000000000003</v>
      </c>
      <c r="Q50" s="1035">
        <v>0.79300000000000004</v>
      </c>
      <c r="R50" s="162"/>
    </row>
    <row r="51" spans="1:23" s="163" customFormat="1" x14ac:dyDescent="0.2">
      <c r="A51" s="157" t="s">
        <v>190</v>
      </c>
      <c r="B51" s="420"/>
      <c r="C51" s="63"/>
      <c r="D51" s="147">
        <v>356</v>
      </c>
      <c r="E51" s="1037">
        <v>2751</v>
      </c>
      <c r="F51" s="1030">
        <v>6569.8720000000003</v>
      </c>
      <c r="G51" s="1030">
        <v>0.41899999999999998</v>
      </c>
      <c r="H51" s="1030">
        <v>0.40300000000000002</v>
      </c>
      <c r="I51" s="1036">
        <v>0.435</v>
      </c>
      <c r="J51" s="1029">
        <v>257</v>
      </c>
      <c r="K51" s="1032">
        <v>0.05</v>
      </c>
      <c r="L51" s="1033">
        <v>0.21</v>
      </c>
      <c r="M51" s="1034">
        <v>0</v>
      </c>
      <c r="N51" s="1034">
        <v>0.16900000000000001</v>
      </c>
      <c r="O51" s="1034">
        <v>0.35399999999999998</v>
      </c>
      <c r="P51" s="1034">
        <v>0.54100000000000004</v>
      </c>
      <c r="Q51" s="1035">
        <v>0.875</v>
      </c>
      <c r="R51" s="162"/>
    </row>
    <row r="52" spans="1:23" s="163" customFormat="1" x14ac:dyDescent="0.2">
      <c r="A52" s="157" t="s">
        <v>191</v>
      </c>
      <c r="B52" s="420"/>
      <c r="C52" s="63"/>
      <c r="D52" s="147">
        <v>38</v>
      </c>
      <c r="E52" s="1029">
        <v>270</v>
      </c>
      <c r="F52" s="1030">
        <v>462.03100000000001</v>
      </c>
      <c r="G52" s="1030">
        <v>0.58399999999999996</v>
      </c>
      <c r="H52" s="1030">
        <v>0.51800000000000002</v>
      </c>
      <c r="I52" s="1036">
        <v>0.65700000000000003</v>
      </c>
      <c r="J52" s="1029">
        <v>29</v>
      </c>
      <c r="K52" s="1032">
        <v>0.14000000000000001</v>
      </c>
      <c r="L52" s="1033">
        <v>7.0000000000000007E-2</v>
      </c>
      <c r="M52" s="1034">
        <v>0</v>
      </c>
      <c r="N52" s="1034">
        <v>0.156</v>
      </c>
      <c r="O52" s="1034">
        <v>0.39200000000000002</v>
      </c>
      <c r="P52" s="1034">
        <v>0.79800000000000004</v>
      </c>
      <c r="Q52" s="1035">
        <v>1.02</v>
      </c>
      <c r="R52" s="162"/>
    </row>
    <row r="53" spans="1:23" s="163" customFormat="1" x14ac:dyDescent="0.2">
      <c r="A53" s="157" t="s">
        <v>192</v>
      </c>
      <c r="B53" s="420" t="s">
        <v>50</v>
      </c>
      <c r="C53" s="63" t="s">
        <v>50</v>
      </c>
      <c r="D53" s="147">
        <v>6</v>
      </c>
      <c r="E53" s="1029">
        <v>71</v>
      </c>
      <c r="F53" s="1030">
        <v>113.01600000000001</v>
      </c>
      <c r="G53" s="1030">
        <v>0.628</v>
      </c>
      <c r="H53" s="1030">
        <v>0.49399999999999999</v>
      </c>
      <c r="I53" s="1036">
        <v>0.78800000000000003</v>
      </c>
      <c r="J53" s="1029">
        <v>5</v>
      </c>
      <c r="K53" s="1029" t="s">
        <v>391</v>
      </c>
      <c r="L53" s="147" t="s">
        <v>391</v>
      </c>
      <c r="M53" s="1034" t="s">
        <v>391</v>
      </c>
      <c r="N53" s="1034" t="s">
        <v>391</v>
      </c>
      <c r="O53" s="1034" t="s">
        <v>391</v>
      </c>
      <c r="P53" s="1034" t="s">
        <v>391</v>
      </c>
      <c r="Q53" s="1035" t="s">
        <v>391</v>
      </c>
      <c r="R53" s="162"/>
    </row>
    <row r="54" spans="1:23" s="163" customFormat="1" x14ac:dyDescent="0.2">
      <c r="A54" s="157" t="s">
        <v>193</v>
      </c>
      <c r="B54" s="420"/>
      <c r="C54" s="63"/>
      <c r="D54" s="147">
        <v>1</v>
      </c>
      <c r="E54" s="1029" t="s">
        <v>391</v>
      </c>
      <c r="F54" s="1030" t="s">
        <v>391</v>
      </c>
      <c r="G54" s="1030" t="s">
        <v>391</v>
      </c>
      <c r="H54" s="1030" t="s">
        <v>391</v>
      </c>
      <c r="I54" s="1036" t="s">
        <v>391</v>
      </c>
      <c r="J54" s="1029" t="s">
        <v>391</v>
      </c>
      <c r="K54" s="1029" t="s">
        <v>391</v>
      </c>
      <c r="L54" s="147" t="s">
        <v>391</v>
      </c>
      <c r="M54" s="1034" t="s">
        <v>391</v>
      </c>
      <c r="N54" s="1034" t="s">
        <v>391</v>
      </c>
      <c r="O54" s="1034" t="s">
        <v>391</v>
      </c>
      <c r="P54" s="1034" t="s">
        <v>391</v>
      </c>
      <c r="Q54" s="1035" t="s">
        <v>391</v>
      </c>
      <c r="R54" s="162"/>
    </row>
    <row r="55" spans="1:23" s="163" customFormat="1" x14ac:dyDescent="0.2">
      <c r="A55" s="157" t="s">
        <v>194</v>
      </c>
      <c r="B55" s="420" t="s">
        <v>49</v>
      </c>
      <c r="C55" s="63" t="s">
        <v>49</v>
      </c>
      <c r="D55" s="147">
        <v>80</v>
      </c>
      <c r="E55" s="1029">
        <v>744</v>
      </c>
      <c r="F55" s="1030">
        <v>1841.692</v>
      </c>
      <c r="G55" s="1030">
        <v>0.40400000000000003</v>
      </c>
      <c r="H55" s="1030">
        <v>0.376</v>
      </c>
      <c r="I55" s="1036">
        <v>0.434</v>
      </c>
      <c r="J55" s="1029">
        <v>75</v>
      </c>
      <c r="K55" s="1032">
        <v>0.03</v>
      </c>
      <c r="L55" s="1033">
        <v>0.21</v>
      </c>
      <c r="M55" s="1034">
        <v>0</v>
      </c>
      <c r="N55" s="1034">
        <v>7.1999999999999995E-2</v>
      </c>
      <c r="O55" s="1034">
        <v>0.28599999999999998</v>
      </c>
      <c r="P55" s="1034">
        <v>0.44600000000000001</v>
      </c>
      <c r="Q55" s="1035">
        <v>0.71499999999999997</v>
      </c>
      <c r="R55" s="162"/>
    </row>
    <row r="56" spans="1:23" s="163" customFormat="1" x14ac:dyDescent="0.2">
      <c r="A56" s="157" t="s">
        <v>195</v>
      </c>
      <c r="B56" s="420" t="s">
        <v>49</v>
      </c>
      <c r="C56" s="63" t="s">
        <v>49</v>
      </c>
      <c r="D56" s="147">
        <v>56</v>
      </c>
      <c r="E56" s="1029">
        <v>665</v>
      </c>
      <c r="F56" s="1030">
        <v>1244.2619999999999</v>
      </c>
      <c r="G56" s="1030">
        <v>0.53400000000000003</v>
      </c>
      <c r="H56" s="1030">
        <v>0.495</v>
      </c>
      <c r="I56" s="1036">
        <v>0.57599999999999996</v>
      </c>
      <c r="J56" s="1029">
        <v>53</v>
      </c>
      <c r="K56" s="1032">
        <v>0.17</v>
      </c>
      <c r="L56" s="1033">
        <v>0.17</v>
      </c>
      <c r="M56" s="1034">
        <v>2.5000000000000001E-2</v>
      </c>
      <c r="N56" s="1034">
        <v>0.24</v>
      </c>
      <c r="O56" s="1034">
        <v>0.374</v>
      </c>
      <c r="P56" s="1034">
        <v>0.77</v>
      </c>
      <c r="Q56" s="1035">
        <v>1.1120000000000001</v>
      </c>
      <c r="R56" s="162"/>
    </row>
    <row r="57" spans="1:23" s="163" customFormat="1" x14ac:dyDescent="0.2">
      <c r="A57" s="157" t="s">
        <v>196</v>
      </c>
      <c r="B57" s="420" t="s">
        <v>49</v>
      </c>
      <c r="C57" s="63" t="s">
        <v>50</v>
      </c>
      <c r="D57" s="147">
        <v>28</v>
      </c>
      <c r="E57" s="1029">
        <v>447</v>
      </c>
      <c r="F57" s="1030">
        <v>598.01199999999994</v>
      </c>
      <c r="G57" s="1030">
        <v>0.747</v>
      </c>
      <c r="H57" s="1030">
        <v>0.68100000000000005</v>
      </c>
      <c r="I57" s="1036">
        <v>0.81899999999999995</v>
      </c>
      <c r="J57" s="1029">
        <v>26</v>
      </c>
      <c r="K57" s="1032">
        <v>0.31</v>
      </c>
      <c r="L57" s="1033">
        <v>0.08</v>
      </c>
      <c r="M57" s="1034">
        <v>0</v>
      </c>
      <c r="N57" s="1034">
        <v>0.28199999999999997</v>
      </c>
      <c r="O57" s="1034">
        <v>0.52200000000000002</v>
      </c>
      <c r="P57" s="1034">
        <v>1.0349999999999999</v>
      </c>
      <c r="Q57" s="1035">
        <v>1.2729999999999999</v>
      </c>
      <c r="R57" s="162"/>
    </row>
    <row r="58" spans="1:23" s="163" customFormat="1" x14ac:dyDescent="0.2">
      <c r="A58" s="157" t="s">
        <v>197</v>
      </c>
      <c r="B58" s="420" t="s">
        <v>50</v>
      </c>
      <c r="C58" s="63" t="s">
        <v>49</v>
      </c>
      <c r="D58" s="147">
        <v>75</v>
      </c>
      <c r="E58" s="1029">
        <v>723</v>
      </c>
      <c r="F58" s="1030">
        <v>1133.434</v>
      </c>
      <c r="G58" s="1030">
        <v>0.63800000000000001</v>
      </c>
      <c r="H58" s="1030">
        <v>0.59299999999999997</v>
      </c>
      <c r="I58" s="1036">
        <v>0.68600000000000005</v>
      </c>
      <c r="J58" s="1029">
        <v>69</v>
      </c>
      <c r="K58" s="1032">
        <v>0.1</v>
      </c>
      <c r="L58" s="1033">
        <v>0.01</v>
      </c>
      <c r="M58" s="1034">
        <v>0.21299999999999999</v>
      </c>
      <c r="N58" s="1034">
        <v>0.41699999999999998</v>
      </c>
      <c r="O58" s="1034">
        <v>0.57999999999999996</v>
      </c>
      <c r="P58" s="1034">
        <v>0.86199999999999999</v>
      </c>
      <c r="Q58" s="1035">
        <v>0.98199999999999998</v>
      </c>
      <c r="R58" s="162"/>
    </row>
    <row r="59" spans="1:23" s="163" customFormat="1" x14ac:dyDescent="0.2">
      <c r="A59" s="1048" t="s">
        <v>198</v>
      </c>
      <c r="B59" s="958" t="s">
        <v>50</v>
      </c>
      <c r="C59" s="63" t="s">
        <v>50</v>
      </c>
      <c r="D59" s="147">
        <v>11</v>
      </c>
      <c r="E59" s="1038">
        <v>35</v>
      </c>
      <c r="F59" s="1039">
        <v>57.534999999999997</v>
      </c>
      <c r="G59" s="1030">
        <v>0.60799999999999998</v>
      </c>
      <c r="H59" s="1030">
        <v>0.43</v>
      </c>
      <c r="I59" s="1036">
        <v>0.83699999999999997</v>
      </c>
      <c r="J59" s="1029">
        <v>8</v>
      </c>
      <c r="K59" s="1029" t="s">
        <v>391</v>
      </c>
      <c r="L59" s="147" t="s">
        <v>391</v>
      </c>
      <c r="M59" s="1034" t="s">
        <v>391</v>
      </c>
      <c r="N59" s="1034" t="s">
        <v>391</v>
      </c>
      <c r="O59" s="1034" t="s">
        <v>391</v>
      </c>
      <c r="P59" s="1034" t="s">
        <v>391</v>
      </c>
      <c r="Q59" s="1035" t="s">
        <v>391</v>
      </c>
      <c r="R59" s="162"/>
    </row>
    <row r="60" spans="1:23" s="171" customFormat="1" x14ac:dyDescent="0.2">
      <c r="A60" s="178" t="s">
        <v>199</v>
      </c>
      <c r="B60" s="1049"/>
      <c r="C60" s="246"/>
      <c r="D60" s="151">
        <v>3653</v>
      </c>
      <c r="E60" s="1040">
        <v>40562</v>
      </c>
      <c r="F60" s="1041">
        <v>78365.081999999995</v>
      </c>
      <c r="G60" s="1042">
        <v>0.51800000000000002</v>
      </c>
      <c r="H60" s="1042">
        <v>0.51300000000000001</v>
      </c>
      <c r="I60" s="1043">
        <v>0.52300000000000002</v>
      </c>
      <c r="J60" s="695">
        <v>3140</v>
      </c>
      <c r="K60" s="1044">
        <v>0.11</v>
      </c>
      <c r="L60" s="1045">
        <v>0.14000000000000001</v>
      </c>
      <c r="M60" s="1046">
        <v>0</v>
      </c>
      <c r="N60" s="1046">
        <v>0.22900000000000001</v>
      </c>
      <c r="O60" s="1046">
        <v>0.438</v>
      </c>
      <c r="P60" s="1046">
        <v>0.69199999999999995</v>
      </c>
      <c r="Q60" s="1047">
        <v>0.98</v>
      </c>
      <c r="R60" s="179"/>
    </row>
    <row r="61" spans="1:23" x14ac:dyDescent="0.2">
      <c r="A61" s="135"/>
      <c r="B61" s="135"/>
      <c r="C61" s="135"/>
      <c r="D61" s="136"/>
      <c r="E61" s="136"/>
      <c r="F61" s="597"/>
      <c r="G61" s="137"/>
      <c r="H61" s="137"/>
      <c r="I61" s="137"/>
      <c r="J61" s="135"/>
      <c r="K61" s="138"/>
      <c r="L61" s="138"/>
      <c r="M61" s="135"/>
      <c r="N61" s="135"/>
      <c r="O61" s="135"/>
      <c r="P61" s="135"/>
      <c r="Q61" s="135"/>
      <c r="R61" s="668"/>
      <c r="S61" s="668"/>
      <c r="T61" s="691"/>
      <c r="U61" s="33"/>
      <c r="V61" s="691"/>
      <c r="W61" s="33"/>
    </row>
    <row r="62" spans="1:23" x14ac:dyDescent="0.2">
      <c r="B62" s="97"/>
      <c r="C62" s="97"/>
      <c r="D62" s="131"/>
      <c r="E62" s="131"/>
      <c r="F62" s="598"/>
      <c r="G62" s="132"/>
      <c r="H62" s="132"/>
      <c r="I62" s="132"/>
      <c r="J62" s="97"/>
      <c r="K62" s="146"/>
      <c r="L62" s="146"/>
      <c r="M62" s="97"/>
      <c r="N62" s="97"/>
      <c r="O62" s="97"/>
      <c r="P62" s="97"/>
      <c r="Q62" s="97"/>
      <c r="R62" s="668"/>
      <c r="S62" s="668"/>
      <c r="T62" s="691"/>
      <c r="U62" s="33"/>
      <c r="V62" s="691"/>
      <c r="W62" s="33"/>
    </row>
    <row r="63" spans="1:23" x14ac:dyDescent="0.2">
      <c r="A63" s="97" t="s">
        <v>601</v>
      </c>
      <c r="B63" s="97"/>
      <c r="C63" s="97"/>
      <c r="D63" s="131"/>
      <c r="E63" s="131"/>
      <c r="F63" s="598"/>
      <c r="G63" s="132"/>
      <c r="H63" s="132"/>
      <c r="I63" s="132"/>
      <c r="J63" s="97"/>
      <c r="K63" s="146"/>
      <c r="L63" s="146"/>
      <c r="M63" s="97"/>
      <c r="N63" s="97"/>
      <c r="O63" s="97"/>
      <c r="P63" s="97"/>
      <c r="Q63" s="97"/>
      <c r="R63" s="277"/>
      <c r="S63" s="277"/>
      <c r="T63" s="278"/>
      <c r="U63" s="279"/>
      <c r="V63" s="278"/>
      <c r="W63" s="279"/>
    </row>
    <row r="64" spans="1:23" x14ac:dyDescent="0.2">
      <c r="A64" s="54" t="s">
        <v>591</v>
      </c>
    </row>
    <row r="65" spans="1:9" x14ac:dyDescent="0.2">
      <c r="A65" s="140" t="s">
        <v>602</v>
      </c>
    </row>
    <row r="66" spans="1:9" x14ac:dyDescent="0.2">
      <c r="A66" s="140" t="s">
        <v>378</v>
      </c>
    </row>
    <row r="67" spans="1:9" x14ac:dyDescent="0.2">
      <c r="A67" s="82" t="s">
        <v>379</v>
      </c>
    </row>
    <row r="68" spans="1:9" x14ac:dyDescent="0.2">
      <c r="A68" s="82" t="s">
        <v>943</v>
      </c>
    </row>
    <row r="69" spans="1:9" x14ac:dyDescent="0.2">
      <c r="A69" s="82" t="s">
        <v>944</v>
      </c>
    </row>
    <row r="70" spans="1:9" x14ac:dyDescent="0.2">
      <c r="A70" s="82" t="s">
        <v>380</v>
      </c>
    </row>
    <row r="71" spans="1:9" x14ac:dyDescent="0.2">
      <c r="A71" s="82" t="s">
        <v>381</v>
      </c>
    </row>
    <row r="72" spans="1:9" x14ac:dyDescent="0.2">
      <c r="A72" s="82" t="s">
        <v>603</v>
      </c>
    </row>
    <row r="73" spans="1:9" x14ac:dyDescent="0.2">
      <c r="A73" s="82" t="s">
        <v>604</v>
      </c>
    </row>
    <row r="74" spans="1:9" x14ac:dyDescent="0.2">
      <c r="A74" s="140" t="s">
        <v>924</v>
      </c>
    </row>
    <row r="75" spans="1:9" x14ac:dyDescent="0.2">
      <c r="A75" s="140" t="s">
        <v>605</v>
      </c>
    </row>
    <row r="76" spans="1:9" x14ac:dyDescent="0.2">
      <c r="A76" s="276" t="s">
        <v>606</v>
      </c>
    </row>
    <row r="77" spans="1:9" x14ac:dyDescent="0.2">
      <c r="A77" s="140" t="s">
        <v>487</v>
      </c>
    </row>
    <row r="78" spans="1:9" s="180" customFormat="1" x14ac:dyDescent="0.2">
      <c r="A78" s="125"/>
      <c r="F78" s="600"/>
      <c r="G78" s="181"/>
      <c r="H78" s="181"/>
      <c r="I78" s="181"/>
    </row>
  </sheetData>
  <sortState xmlns:xlrd2="http://schemas.microsoft.com/office/spreadsheetml/2017/richdata2" ref="A6:Q59">
    <sortCondition ref="A6:A59"/>
  </sortState>
  <customSheetViews>
    <customSheetView guid="{18FB6344-C1D8-4A32-B8CA-93AC084D615F}" fitToPage="1" topLeftCell="A31">
      <selection activeCell="S11" sqref="S11"/>
      <pageMargins left="0" right="0" top="0" bottom="0" header="0" footer="0"/>
      <pageSetup scale="65" fitToHeight="0" orientation="landscape" r:id="rId1"/>
    </customSheetView>
    <customSheetView guid="{B249372F-983F-49DE-A7CF-14A3D5AA079F}" fitToPage="1">
      <selection activeCell="A6" sqref="A6:XFD58"/>
      <pageMargins left="0" right="0" top="0" bottom="0" header="0" footer="0"/>
      <pageSetup scale="65" fitToHeight="0" orientation="landscape" r:id="rId2"/>
    </customSheetView>
  </customSheetViews>
  <mergeCells count="7">
    <mergeCell ref="A1:Q1"/>
    <mergeCell ref="A2:Q2"/>
    <mergeCell ref="A3:Q3"/>
    <mergeCell ref="E4:F4"/>
    <mergeCell ref="H4:I4"/>
    <mergeCell ref="J4:L4"/>
    <mergeCell ref="M4:Q4"/>
  </mergeCells>
  <pageMargins left="0.7" right="0.7" top="0.75" bottom="0.75" header="0.3" footer="0.3"/>
  <pageSetup scale="65" fitToHeight="0" orientation="landscape" r:id="rId3"/>
  <drawing r:id="rId4"/>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T51"/>
  <sheetViews>
    <sheetView zoomScaleNormal="100" workbookViewId="0">
      <selection sqref="A1:T1"/>
    </sheetView>
  </sheetViews>
  <sheetFormatPr defaultColWidth="9.140625" defaultRowHeight="15" customHeight="1" x14ac:dyDescent="0.2"/>
  <cols>
    <col min="1" max="1" width="45.85546875" style="270" customWidth="1"/>
    <col min="2" max="2" width="15" style="270" customWidth="1"/>
    <col min="3" max="5" width="12.7109375" style="470" customWidth="1"/>
    <col min="6" max="6" width="15" style="470" customWidth="1"/>
    <col min="7" max="9" width="12.7109375" style="470" customWidth="1"/>
    <col min="10" max="10" width="12.7109375" style="270" customWidth="1"/>
    <col min="11" max="11" width="19.42578125" style="270" customWidth="1"/>
    <col min="12" max="12" width="12.7109375" style="270" customWidth="1"/>
    <col min="13" max="13" width="18.5703125" style="270" customWidth="1"/>
    <col min="14" max="14" width="14" style="270" customWidth="1"/>
    <col min="15" max="15" width="9.5703125" style="270" bestFit="1" customWidth="1"/>
    <col min="16" max="18" width="9.140625" style="270"/>
    <col min="19" max="19" width="11.7109375" style="270" customWidth="1"/>
    <col min="20" max="23" width="9.140625" style="270"/>
    <col min="24" max="24" width="14.140625" style="270" customWidth="1"/>
    <col min="25" max="16384" width="9.140625" style="270"/>
  </cols>
  <sheetData>
    <row r="1" spans="1:20" ht="14.45" customHeight="1" x14ac:dyDescent="0.2">
      <c r="A1" s="1177" t="s">
        <v>607</v>
      </c>
      <c r="B1" s="1177"/>
      <c r="C1" s="1177"/>
      <c r="D1" s="1177"/>
      <c r="E1" s="1177"/>
      <c r="F1" s="1177"/>
      <c r="G1" s="1177"/>
      <c r="H1" s="1177"/>
      <c r="I1" s="1177"/>
      <c r="J1" s="1177"/>
      <c r="K1" s="1177"/>
      <c r="L1" s="1177"/>
      <c r="M1" s="1177"/>
      <c r="N1" s="1177"/>
      <c r="O1" s="1177"/>
      <c r="P1" s="1177"/>
      <c r="Q1" s="1177"/>
      <c r="R1" s="1177"/>
      <c r="S1" s="1177"/>
      <c r="T1" s="1177"/>
    </row>
    <row r="2" spans="1:20" ht="14.45" customHeight="1" x14ac:dyDescent="0.2">
      <c r="A2" s="1177" t="s">
        <v>608</v>
      </c>
      <c r="B2" s="1177"/>
      <c r="C2" s="1177"/>
      <c r="D2" s="1177"/>
      <c r="E2" s="1177"/>
      <c r="F2" s="1177"/>
      <c r="G2" s="1177"/>
      <c r="H2" s="1177"/>
      <c r="I2" s="1177"/>
      <c r="J2" s="1177"/>
      <c r="K2" s="1177"/>
      <c r="L2" s="1177"/>
      <c r="M2" s="1177"/>
      <c r="N2" s="1177"/>
      <c r="O2" s="1177"/>
      <c r="P2" s="1177"/>
      <c r="Q2" s="1177"/>
      <c r="R2" s="1177"/>
      <c r="S2" s="1177"/>
      <c r="T2" s="1177"/>
    </row>
    <row r="3" spans="1:20" ht="14.45" customHeight="1" x14ac:dyDescent="0.2">
      <c r="A3" s="1177" t="s">
        <v>609</v>
      </c>
      <c r="B3" s="1177"/>
      <c r="C3" s="1177"/>
      <c r="D3" s="1177"/>
      <c r="E3" s="1177"/>
      <c r="F3" s="1177"/>
      <c r="G3" s="1177"/>
      <c r="H3" s="1177"/>
      <c r="I3" s="1177"/>
      <c r="J3" s="1177"/>
      <c r="K3" s="1177"/>
      <c r="L3" s="1177"/>
      <c r="M3" s="1177"/>
      <c r="N3" s="1177"/>
      <c r="O3" s="1177"/>
      <c r="P3" s="1177"/>
      <c r="Q3" s="1177"/>
      <c r="R3" s="1177"/>
      <c r="S3" s="1177"/>
      <c r="T3" s="1177"/>
    </row>
    <row r="4" spans="1:20" ht="14.45" customHeight="1" x14ac:dyDescent="0.2">
      <c r="A4" s="512"/>
      <c r="B4" s="1219">
        <v>2019</v>
      </c>
      <c r="C4" s="1220"/>
      <c r="D4" s="1220"/>
      <c r="E4" s="1221"/>
      <c r="F4" s="1219">
        <v>2020</v>
      </c>
      <c r="G4" s="1220"/>
      <c r="H4" s="1220"/>
      <c r="I4" s="1221"/>
      <c r="J4" s="897"/>
      <c r="K4" s="897"/>
      <c r="L4" s="898"/>
      <c r="M4" s="895"/>
      <c r="N4" s="895"/>
      <c r="O4" s="895"/>
      <c r="P4" s="895"/>
      <c r="Q4" s="895"/>
      <c r="R4" s="895"/>
      <c r="S4" s="895"/>
      <c r="T4" s="895"/>
    </row>
    <row r="5" spans="1:20" s="470" customFormat="1" ht="14.45" customHeight="1" x14ac:dyDescent="0.2">
      <c r="A5" s="508"/>
      <c r="B5" s="1222"/>
      <c r="C5" s="1223"/>
      <c r="D5" s="1223"/>
      <c r="E5" s="1224"/>
      <c r="F5" s="1222"/>
      <c r="G5" s="1223"/>
      <c r="H5" s="1223"/>
      <c r="I5" s="1224"/>
      <c r="J5" s="900"/>
      <c r="K5" s="900"/>
      <c r="L5" s="901"/>
      <c r="M5" s="895"/>
      <c r="N5" s="895"/>
      <c r="O5" s="895"/>
      <c r="P5" s="895"/>
      <c r="Q5" s="895"/>
      <c r="R5" s="895"/>
      <c r="S5" s="895"/>
      <c r="T5" s="895"/>
    </row>
    <row r="6" spans="1:20" s="470" customFormat="1" ht="14.45" customHeight="1" x14ac:dyDescent="0.2">
      <c r="A6" s="508"/>
      <c r="B6" s="1222"/>
      <c r="C6" s="1223"/>
      <c r="D6" s="1223"/>
      <c r="E6" s="1224"/>
      <c r="F6" s="1222"/>
      <c r="G6" s="1223"/>
      <c r="H6" s="1223"/>
      <c r="I6" s="1224"/>
      <c r="J6" s="900"/>
      <c r="K6" s="900"/>
      <c r="L6" s="901"/>
      <c r="M6" s="895"/>
      <c r="N6" s="895"/>
      <c r="O6" s="895"/>
      <c r="P6" s="895"/>
      <c r="Q6" s="895"/>
      <c r="R6" s="895"/>
      <c r="S6" s="895"/>
      <c r="T6" s="895"/>
    </row>
    <row r="7" spans="1:20" s="470" customFormat="1" ht="14.45" customHeight="1" x14ac:dyDescent="0.2">
      <c r="A7" s="828"/>
      <c r="B7" s="1225"/>
      <c r="C7" s="1226"/>
      <c r="D7" s="1226"/>
      <c r="E7" s="1227"/>
      <c r="F7" s="1225"/>
      <c r="G7" s="1226"/>
      <c r="H7" s="1226"/>
      <c r="I7" s="1227"/>
      <c r="J7" s="902"/>
      <c r="K7" s="902"/>
      <c r="L7" s="903"/>
      <c r="M7" s="895"/>
      <c r="N7" s="895"/>
      <c r="O7" s="895"/>
      <c r="P7" s="895"/>
      <c r="Q7" s="895"/>
      <c r="R7" s="895"/>
      <c r="S7" s="895"/>
      <c r="T7" s="895"/>
    </row>
    <row r="8" spans="1:20" ht="51" x14ac:dyDescent="0.2">
      <c r="A8" s="892"/>
      <c r="B8" s="650" t="s">
        <v>610</v>
      </c>
      <c r="C8" s="902" t="s">
        <v>243</v>
      </c>
      <c r="D8" s="902" t="s">
        <v>244</v>
      </c>
      <c r="E8" s="903" t="s">
        <v>245</v>
      </c>
      <c r="F8" s="11" t="s">
        <v>610</v>
      </c>
      <c r="G8" s="798" t="s">
        <v>243</v>
      </c>
      <c r="H8" s="596" t="s">
        <v>244</v>
      </c>
      <c r="I8" s="20" t="s">
        <v>245</v>
      </c>
      <c r="J8" s="827" t="s">
        <v>611</v>
      </c>
      <c r="K8" s="827" t="s">
        <v>612</v>
      </c>
      <c r="L8" s="903" t="s">
        <v>613</v>
      </c>
      <c r="M8" s="404"/>
      <c r="N8" s="404"/>
      <c r="O8" s="895"/>
      <c r="P8" s="470"/>
      <c r="Q8" s="470"/>
      <c r="R8" s="470"/>
      <c r="S8" s="470"/>
      <c r="T8" s="470"/>
    </row>
    <row r="9" spans="1:20" ht="12.75" x14ac:dyDescent="0.2">
      <c r="A9" s="892"/>
      <c r="B9" s="899"/>
      <c r="C9" s="900"/>
      <c r="D9" s="900"/>
      <c r="E9" s="901"/>
      <c r="F9" s="900"/>
      <c r="G9" s="900"/>
      <c r="H9" s="900"/>
      <c r="I9" s="900"/>
      <c r="J9" s="508"/>
      <c r="K9" s="510"/>
      <c r="L9" s="512"/>
      <c r="M9" s="895"/>
      <c r="N9" s="895"/>
      <c r="O9" s="895"/>
      <c r="P9" s="470"/>
      <c r="Q9" s="470"/>
      <c r="R9" s="470"/>
      <c r="S9" s="470"/>
      <c r="T9" s="470"/>
    </row>
    <row r="10" spans="1:20" ht="14.25" x14ac:dyDescent="0.2">
      <c r="A10" s="52" t="s">
        <v>614</v>
      </c>
      <c r="B10" s="1112">
        <v>3602</v>
      </c>
      <c r="C10" s="1113">
        <v>18009</v>
      </c>
      <c r="D10" s="1114">
        <v>26148.99</v>
      </c>
      <c r="E10" s="1115">
        <v>0.68899999999999995</v>
      </c>
      <c r="F10" s="1113">
        <v>3687</v>
      </c>
      <c r="G10" s="1113">
        <v>21399</v>
      </c>
      <c r="H10" s="1114">
        <v>24956.73</v>
      </c>
      <c r="I10" s="1111">
        <v>0.85699999999999998</v>
      </c>
      <c r="J10" s="575">
        <v>0.24448</v>
      </c>
      <c r="K10" s="509" t="s">
        <v>615</v>
      </c>
      <c r="L10" s="513">
        <v>0</v>
      </c>
      <c r="M10" s="117"/>
      <c r="N10" s="405"/>
      <c r="O10" s="406"/>
      <c r="P10" s="470"/>
      <c r="Q10" s="470"/>
      <c r="R10" s="470"/>
      <c r="S10" s="470"/>
      <c r="T10" s="470"/>
    </row>
    <row r="11" spans="1:20" ht="14.25" x14ac:dyDescent="0.2">
      <c r="A11" s="124" t="s">
        <v>616</v>
      </c>
      <c r="B11" s="1112">
        <v>3079</v>
      </c>
      <c r="C11" s="1113">
        <v>6769</v>
      </c>
      <c r="D11" s="1114">
        <v>9247.02</v>
      </c>
      <c r="E11" s="1115">
        <v>0.73199999999999998</v>
      </c>
      <c r="F11" s="1113">
        <v>3126</v>
      </c>
      <c r="G11" s="1113">
        <v>10668</v>
      </c>
      <c r="H11" s="1114">
        <v>9715.14</v>
      </c>
      <c r="I11" s="1111">
        <v>1.0980000000000001</v>
      </c>
      <c r="J11" s="576">
        <v>0.5</v>
      </c>
      <c r="K11" s="511" t="s">
        <v>615</v>
      </c>
      <c r="L11" s="513">
        <v>0</v>
      </c>
      <c r="M11" s="117"/>
      <c r="N11" s="674"/>
      <c r="O11" s="406"/>
      <c r="P11" s="470"/>
      <c r="Q11" s="470"/>
      <c r="R11" s="470"/>
      <c r="S11" s="470"/>
      <c r="T11" s="470"/>
    </row>
    <row r="12" spans="1:20" ht="14.25" x14ac:dyDescent="0.2">
      <c r="A12" s="124" t="s">
        <v>617</v>
      </c>
      <c r="B12" s="1112">
        <v>3565</v>
      </c>
      <c r="C12" s="1113">
        <v>10129</v>
      </c>
      <c r="D12" s="1114">
        <v>15077.24</v>
      </c>
      <c r="E12" s="1115">
        <v>0.67200000000000004</v>
      </c>
      <c r="F12" s="1113">
        <v>3657</v>
      </c>
      <c r="G12" s="1113">
        <v>9770</v>
      </c>
      <c r="H12" s="1114">
        <v>13608.3</v>
      </c>
      <c r="I12" s="1111">
        <v>0.71799999999999997</v>
      </c>
      <c r="J12" s="576">
        <v>6.8449999999999997E-2</v>
      </c>
      <c r="K12" s="511" t="s">
        <v>615</v>
      </c>
      <c r="L12" s="513">
        <v>0</v>
      </c>
      <c r="M12" s="117"/>
      <c r="N12" s="674"/>
      <c r="O12" s="406"/>
      <c r="P12" s="470"/>
      <c r="Q12" s="470"/>
      <c r="R12" s="470"/>
      <c r="S12" s="470"/>
      <c r="T12" s="470"/>
    </row>
    <row r="13" spans="1:20" ht="14.25" x14ac:dyDescent="0.2">
      <c r="A13" s="124" t="s">
        <v>618</v>
      </c>
      <c r="B13" s="1112">
        <v>1006</v>
      </c>
      <c r="C13" s="1113">
        <v>1111</v>
      </c>
      <c r="D13" s="1114">
        <v>1824.75</v>
      </c>
      <c r="E13" s="1115">
        <v>0.60899999999999999</v>
      </c>
      <c r="F13" s="1113">
        <v>999</v>
      </c>
      <c r="G13" s="1113">
        <v>961</v>
      </c>
      <c r="H13" s="1114">
        <v>1633.27</v>
      </c>
      <c r="I13" s="1111">
        <v>0.58799999999999997</v>
      </c>
      <c r="J13" s="576">
        <v>3.4479999999999997E-2</v>
      </c>
      <c r="K13" s="511" t="s">
        <v>619</v>
      </c>
      <c r="L13" s="513">
        <v>0.43790000000000001</v>
      </c>
      <c r="M13" s="117"/>
      <c r="N13" s="674"/>
      <c r="O13" s="406"/>
      <c r="P13" s="470"/>
      <c r="Q13" s="470"/>
      <c r="R13" s="470"/>
      <c r="S13" s="470"/>
      <c r="T13" s="470"/>
    </row>
    <row r="14" spans="1:20" ht="12.75" x14ac:dyDescent="0.2">
      <c r="A14" s="52"/>
      <c r="B14" s="1112"/>
      <c r="C14" s="1113"/>
      <c r="D14" s="1114"/>
      <c r="E14" s="1115"/>
      <c r="F14" s="1113"/>
      <c r="G14" s="1113"/>
      <c r="H14" s="1114"/>
      <c r="I14" s="1111"/>
      <c r="J14" s="576"/>
      <c r="K14" s="509"/>
      <c r="L14" s="513"/>
      <c r="M14" s="117"/>
      <c r="N14" s="405"/>
      <c r="O14" s="406"/>
      <c r="P14" s="470"/>
      <c r="Q14" s="470"/>
      <c r="R14" s="470"/>
      <c r="S14" s="470"/>
      <c r="T14" s="470"/>
    </row>
    <row r="15" spans="1:20" ht="14.25" x14ac:dyDescent="0.2">
      <c r="A15" s="52" t="s">
        <v>620</v>
      </c>
      <c r="B15" s="1112">
        <v>3678</v>
      </c>
      <c r="C15" s="1113">
        <v>19398</v>
      </c>
      <c r="D15" s="1114">
        <v>26182.61</v>
      </c>
      <c r="E15" s="1115">
        <v>0.74099999999999999</v>
      </c>
      <c r="F15" s="1113">
        <v>3749</v>
      </c>
      <c r="G15" s="1113">
        <v>19738</v>
      </c>
      <c r="H15" s="1114">
        <v>26177.03</v>
      </c>
      <c r="I15" s="1111">
        <v>0.754</v>
      </c>
      <c r="J15" s="576">
        <v>1.7571E-2</v>
      </c>
      <c r="K15" s="509" t="s">
        <v>619</v>
      </c>
      <c r="L15" s="513">
        <v>8.1900000000000001E-2</v>
      </c>
      <c r="M15" s="117"/>
      <c r="N15" s="405"/>
      <c r="O15" s="406"/>
      <c r="P15" s="470"/>
      <c r="Q15" s="470"/>
      <c r="R15" s="470"/>
      <c r="S15" s="470"/>
      <c r="T15" s="470"/>
    </row>
    <row r="16" spans="1:20" ht="14.25" x14ac:dyDescent="0.2">
      <c r="A16" s="124" t="s">
        <v>621</v>
      </c>
      <c r="B16" s="1112">
        <v>3081</v>
      </c>
      <c r="C16" s="1113">
        <v>8436</v>
      </c>
      <c r="D16" s="1114">
        <v>12590.12</v>
      </c>
      <c r="E16" s="1115">
        <v>0.67</v>
      </c>
      <c r="F16" s="1113">
        <v>3137</v>
      </c>
      <c r="G16" s="1113">
        <v>9633</v>
      </c>
      <c r="H16" s="1114">
        <v>13098.12</v>
      </c>
      <c r="I16" s="1111">
        <v>0.73499999999999999</v>
      </c>
      <c r="J16" s="576">
        <v>9.7015000000000004E-2</v>
      </c>
      <c r="K16" s="509" t="s">
        <v>615</v>
      </c>
      <c r="L16" s="513">
        <v>0</v>
      </c>
      <c r="M16" s="117"/>
      <c r="N16" s="674"/>
      <c r="O16" s="406"/>
      <c r="P16" s="470"/>
      <c r="Q16" s="470"/>
      <c r="R16" s="470"/>
      <c r="S16" s="470"/>
      <c r="T16" s="470"/>
    </row>
    <row r="17" spans="1:16" ht="14.25" x14ac:dyDescent="0.2">
      <c r="A17" s="124" t="s">
        <v>622</v>
      </c>
      <c r="B17" s="1112">
        <v>3649</v>
      </c>
      <c r="C17" s="1113">
        <v>10962</v>
      </c>
      <c r="D17" s="1114">
        <v>13592.5</v>
      </c>
      <c r="E17" s="1115">
        <v>0.80600000000000005</v>
      </c>
      <c r="F17" s="1113">
        <v>3730</v>
      </c>
      <c r="G17" s="1113">
        <v>10105</v>
      </c>
      <c r="H17" s="1114">
        <v>13078.91</v>
      </c>
      <c r="I17" s="1111">
        <v>0.77300000000000002</v>
      </c>
      <c r="J17" s="576">
        <v>-4.0943E-2</v>
      </c>
      <c r="K17" s="509" t="s">
        <v>623</v>
      </c>
      <c r="L17" s="513">
        <v>1.9E-3</v>
      </c>
      <c r="M17" s="117"/>
      <c r="N17" s="674"/>
      <c r="O17" s="406"/>
      <c r="P17" s="470"/>
    </row>
    <row r="18" spans="1:16" s="470" customFormat="1" ht="12.75" x14ac:dyDescent="0.2">
      <c r="A18" s="124"/>
      <c r="B18" s="1101"/>
      <c r="C18" s="1102"/>
      <c r="D18" s="1103"/>
      <c r="E18" s="1104"/>
      <c r="F18" s="1105"/>
      <c r="G18" s="1105"/>
      <c r="H18" s="1106"/>
      <c r="I18" s="386"/>
      <c r="J18" s="576"/>
      <c r="K18" s="509"/>
      <c r="L18" s="513"/>
      <c r="M18" s="117"/>
      <c r="N18" s="674"/>
      <c r="O18" s="406"/>
    </row>
    <row r="19" spans="1:16" ht="14.25" x14ac:dyDescent="0.2">
      <c r="A19" s="52" t="s">
        <v>260</v>
      </c>
      <c r="B19" s="1116">
        <v>2028</v>
      </c>
      <c r="C19" s="1057">
        <v>24724</v>
      </c>
      <c r="D19" s="1052">
        <v>25566.341</v>
      </c>
      <c r="E19" s="1053">
        <v>0.96699999999999997</v>
      </c>
      <c r="F19" s="1105">
        <v>1942</v>
      </c>
      <c r="G19" s="1063">
        <v>37205</v>
      </c>
      <c r="H19" s="1062">
        <v>28587.678</v>
      </c>
      <c r="I19" s="315">
        <v>1.3009999999999999</v>
      </c>
      <c r="J19" s="654">
        <v>0.34539999999999998</v>
      </c>
      <c r="K19" s="655" t="s">
        <v>615</v>
      </c>
      <c r="L19" s="658">
        <v>0</v>
      </c>
      <c r="M19" s="117"/>
      <c r="N19" s="674"/>
      <c r="O19" s="406"/>
      <c r="P19" s="470"/>
    </row>
    <row r="20" spans="1:16" ht="14.25" x14ac:dyDescent="0.2">
      <c r="A20" s="124" t="s">
        <v>624</v>
      </c>
      <c r="B20" s="1116">
        <v>1983</v>
      </c>
      <c r="C20" s="1057">
        <v>23952</v>
      </c>
      <c r="D20" s="1052">
        <v>24633.191999999999</v>
      </c>
      <c r="E20" s="1053">
        <v>0.97199999999999998</v>
      </c>
      <c r="F20" s="1105">
        <v>1896</v>
      </c>
      <c r="G20" s="1063">
        <v>35569</v>
      </c>
      <c r="H20" s="1062">
        <v>27349.903999999999</v>
      </c>
      <c r="I20" s="315">
        <v>1.3009999999999999</v>
      </c>
      <c r="J20" s="654">
        <v>0.33848</v>
      </c>
      <c r="K20" s="655" t="s">
        <v>615</v>
      </c>
      <c r="L20" s="658">
        <v>0</v>
      </c>
      <c r="M20" s="117"/>
      <c r="N20" s="674"/>
      <c r="O20" s="406"/>
      <c r="P20" s="470"/>
    </row>
    <row r="21" spans="1:16" ht="14.25" x14ac:dyDescent="0.2">
      <c r="A21" s="892" t="s">
        <v>625</v>
      </c>
      <c r="B21" s="1113">
        <v>351</v>
      </c>
      <c r="C21" s="1057">
        <v>772</v>
      </c>
      <c r="D21" s="1052">
        <v>933.149</v>
      </c>
      <c r="E21" s="1053">
        <v>0.82699999999999996</v>
      </c>
      <c r="F21" s="1102">
        <v>456</v>
      </c>
      <c r="G21" s="1057">
        <v>1636</v>
      </c>
      <c r="H21" s="1052">
        <v>1237.7739999999999</v>
      </c>
      <c r="I21" s="316">
        <v>1.3220000000000001</v>
      </c>
      <c r="J21" s="654">
        <v>0.59855000000000003</v>
      </c>
      <c r="K21" s="655" t="s">
        <v>615</v>
      </c>
      <c r="L21" s="658">
        <v>0</v>
      </c>
      <c r="M21" s="117"/>
      <c r="N21" s="405"/>
      <c r="O21" s="406"/>
      <c r="P21" s="470"/>
    </row>
    <row r="22" spans="1:16" ht="12.75" x14ac:dyDescent="0.2">
      <c r="A22" s="892"/>
      <c r="B22" s="1101"/>
      <c r="C22" s="1102"/>
      <c r="D22" s="1103"/>
      <c r="E22" s="1104"/>
      <c r="F22" s="1102"/>
      <c r="G22" s="1102"/>
      <c r="H22" s="1103"/>
      <c r="I22" s="203"/>
      <c r="J22" s="576"/>
      <c r="K22" s="509"/>
      <c r="L22" s="513"/>
      <c r="M22" s="117"/>
      <c r="N22" s="405"/>
      <c r="O22" s="406"/>
      <c r="P22" s="470"/>
    </row>
    <row r="23" spans="1:16" ht="14.25" x14ac:dyDescent="0.2">
      <c r="A23" s="52" t="s">
        <v>626</v>
      </c>
      <c r="B23" s="1107">
        <v>3698</v>
      </c>
      <c r="C23" s="1108">
        <v>8131</v>
      </c>
      <c r="D23" s="1109">
        <v>9953</v>
      </c>
      <c r="E23" s="1110">
        <v>0.81699999999999995</v>
      </c>
      <c r="F23" s="1108">
        <v>3658</v>
      </c>
      <c r="G23" s="1108">
        <v>8775</v>
      </c>
      <c r="H23" s="1109">
        <v>9328.8520000000008</v>
      </c>
      <c r="I23" s="871">
        <v>0.94099999999999995</v>
      </c>
      <c r="J23" s="873">
        <v>0.15</v>
      </c>
      <c r="K23" s="875" t="s">
        <v>615</v>
      </c>
      <c r="L23" s="872">
        <v>0</v>
      </c>
      <c r="M23" s="407"/>
      <c r="N23" s="408"/>
      <c r="O23" s="409"/>
      <c r="P23" s="470"/>
    </row>
    <row r="24" spans="1:16" ht="12.75" x14ac:dyDescent="0.2">
      <c r="A24" s="52"/>
      <c r="B24" s="1107" t="s">
        <v>205</v>
      </c>
      <c r="C24" s="1108"/>
      <c r="D24" s="1109"/>
      <c r="E24" s="1110" t="s">
        <v>205</v>
      </c>
      <c r="F24" s="1108"/>
      <c r="G24" s="1108"/>
      <c r="H24" s="1109"/>
      <c r="I24" s="871"/>
      <c r="J24" s="874" t="s">
        <v>205</v>
      </c>
      <c r="K24" s="875" t="s">
        <v>205</v>
      </c>
      <c r="L24" s="872" t="s">
        <v>205</v>
      </c>
      <c r="M24" s="407"/>
      <c r="N24" s="408"/>
      <c r="O24" s="409"/>
      <c r="P24" s="470"/>
    </row>
    <row r="25" spans="1:16" ht="14.25" x14ac:dyDescent="0.2">
      <c r="A25" s="50" t="s">
        <v>627</v>
      </c>
      <c r="B25" s="1107">
        <v>3702</v>
      </c>
      <c r="C25" s="1108">
        <v>54282</v>
      </c>
      <c r="D25" s="1109">
        <v>93184</v>
      </c>
      <c r="E25" s="1110">
        <v>0.58299999999999996</v>
      </c>
      <c r="F25" s="1108">
        <v>3653</v>
      </c>
      <c r="G25" s="1108">
        <v>40562</v>
      </c>
      <c r="H25" s="1109">
        <v>78365.081999999995</v>
      </c>
      <c r="I25" s="871">
        <v>0.51800000000000002</v>
      </c>
      <c r="J25" s="873">
        <v>-0.11</v>
      </c>
      <c r="K25" s="875" t="s">
        <v>623</v>
      </c>
      <c r="L25" s="872">
        <v>0</v>
      </c>
      <c r="M25" s="470"/>
      <c r="N25" s="386"/>
      <c r="O25" s="386"/>
      <c r="P25" s="410"/>
    </row>
    <row r="26" spans="1:16" ht="12.75" x14ac:dyDescent="0.2">
      <c r="A26" s="52"/>
      <c r="B26" s="1059"/>
      <c r="C26" s="1056"/>
      <c r="D26" s="1050"/>
      <c r="E26" s="1051"/>
      <c r="F26" s="1056"/>
      <c r="G26" s="1056"/>
      <c r="H26" s="1050"/>
      <c r="I26" s="203"/>
      <c r="J26" s="576"/>
      <c r="K26" s="509"/>
      <c r="L26" s="513"/>
      <c r="M26" s="117"/>
      <c r="N26" s="202"/>
      <c r="O26" s="386"/>
      <c r="P26" s="410"/>
    </row>
    <row r="27" spans="1:16" ht="14.25" x14ac:dyDescent="0.2">
      <c r="A27" s="52" t="s">
        <v>628</v>
      </c>
      <c r="B27" s="1060">
        <v>3304</v>
      </c>
      <c r="C27" s="1057">
        <v>22474</v>
      </c>
      <c r="D27" s="1052">
        <v>24120.708500000001</v>
      </c>
      <c r="E27" s="1053">
        <v>0.93200000000000005</v>
      </c>
      <c r="F27" s="1063">
        <v>3249</v>
      </c>
      <c r="G27" s="1063">
        <v>18416</v>
      </c>
      <c r="H27" s="1062">
        <v>20856.984700000001</v>
      </c>
      <c r="I27" s="315">
        <v>0.88300000000000001</v>
      </c>
      <c r="J27" s="654">
        <v>-5.2575107000000003E-2</v>
      </c>
      <c r="K27" s="655" t="s">
        <v>623</v>
      </c>
      <c r="L27" s="658">
        <v>6.2090499999999996E-8</v>
      </c>
      <c r="M27" s="407"/>
      <c r="N27" s="206"/>
      <c r="O27" s="121"/>
      <c r="P27" s="410"/>
    </row>
    <row r="28" spans="1:16" ht="12.75" x14ac:dyDescent="0.2">
      <c r="A28" s="124" t="s">
        <v>629</v>
      </c>
      <c r="B28" s="1060">
        <v>2219</v>
      </c>
      <c r="C28" s="1057">
        <v>2782</v>
      </c>
      <c r="D28" s="1052">
        <v>2737.0871999999999</v>
      </c>
      <c r="E28" s="1053">
        <v>1.016</v>
      </c>
      <c r="F28" s="1063">
        <v>2119</v>
      </c>
      <c r="G28" s="1063">
        <v>2173</v>
      </c>
      <c r="H28" s="1062">
        <v>2223.7687000000001</v>
      </c>
      <c r="I28" s="315">
        <v>0.97699999999999998</v>
      </c>
      <c r="J28" s="654">
        <v>3.8385826999999997E-2</v>
      </c>
      <c r="K28" s="655" t="s">
        <v>619</v>
      </c>
      <c r="L28" s="658">
        <v>0.16895111199999999</v>
      </c>
      <c r="M28" s="119"/>
      <c r="N28" s="411"/>
      <c r="O28" s="412"/>
      <c r="P28" s="470"/>
    </row>
    <row r="29" spans="1:16" ht="12.75" x14ac:dyDescent="0.2">
      <c r="A29" s="124" t="s">
        <v>630</v>
      </c>
      <c r="B29" s="1060">
        <v>2146</v>
      </c>
      <c r="C29" s="1057">
        <v>2156</v>
      </c>
      <c r="D29" s="1052">
        <v>2059.3658</v>
      </c>
      <c r="E29" s="1053">
        <v>1.0469999999999999</v>
      </c>
      <c r="F29" s="1063">
        <v>2059</v>
      </c>
      <c r="G29" s="1063">
        <v>1590</v>
      </c>
      <c r="H29" s="1062">
        <v>1510.2792999999999</v>
      </c>
      <c r="I29" s="315">
        <v>1.0529999999999999</v>
      </c>
      <c r="J29" s="654">
        <v>5.7306589999999999E-3</v>
      </c>
      <c r="K29" s="655" t="s">
        <v>619</v>
      </c>
      <c r="L29" s="658">
        <v>0.86525956900000001</v>
      </c>
      <c r="M29" s="119"/>
      <c r="N29" s="411"/>
      <c r="O29" s="412"/>
      <c r="P29" s="470"/>
    </row>
    <row r="30" spans="1:16" ht="14.25" x14ac:dyDescent="0.2">
      <c r="A30" s="124" t="s">
        <v>631</v>
      </c>
      <c r="B30" s="1060">
        <v>745</v>
      </c>
      <c r="C30" s="1057">
        <v>772</v>
      </c>
      <c r="D30" s="1052">
        <v>991.95579999999995</v>
      </c>
      <c r="E30" s="1053">
        <v>0.77800000000000002</v>
      </c>
      <c r="F30" s="1063">
        <v>694</v>
      </c>
      <c r="G30" s="1063">
        <v>585</v>
      </c>
      <c r="H30" s="1062">
        <v>772.90269999999998</v>
      </c>
      <c r="I30" s="315">
        <v>0.75700000000000001</v>
      </c>
      <c r="J30" s="654">
        <v>2.6992288E-2</v>
      </c>
      <c r="K30" s="655" t="s">
        <v>619</v>
      </c>
      <c r="L30" s="658">
        <v>0.61216694299999996</v>
      </c>
      <c r="M30" s="119"/>
      <c r="N30" s="411"/>
      <c r="O30" s="412"/>
      <c r="P30" s="470"/>
    </row>
    <row r="31" spans="1:16" ht="12.75" x14ac:dyDescent="0.2">
      <c r="A31" s="124" t="s">
        <v>632</v>
      </c>
      <c r="B31" s="1060">
        <v>416</v>
      </c>
      <c r="C31" s="1057">
        <v>143</v>
      </c>
      <c r="D31" s="1052">
        <v>177.6738</v>
      </c>
      <c r="E31" s="1053">
        <v>0.80500000000000005</v>
      </c>
      <c r="F31" s="528">
        <v>403</v>
      </c>
      <c r="G31" s="1063">
        <v>131</v>
      </c>
      <c r="H31" s="1062">
        <v>151.7679</v>
      </c>
      <c r="I31" s="315">
        <v>0.86299999999999999</v>
      </c>
      <c r="J31" s="654">
        <v>7.2049689E-2</v>
      </c>
      <c r="K31" s="655" t="s">
        <v>619</v>
      </c>
      <c r="L31" s="658">
        <v>0.56300958999999995</v>
      </c>
      <c r="M31" s="119"/>
      <c r="N31" s="411"/>
      <c r="O31" s="412"/>
      <c r="P31" s="470"/>
    </row>
    <row r="32" spans="1:16" ht="12.75" x14ac:dyDescent="0.2">
      <c r="A32" s="124" t="s">
        <v>633</v>
      </c>
      <c r="B32" s="1060">
        <v>333</v>
      </c>
      <c r="C32" s="1057">
        <v>211</v>
      </c>
      <c r="D32" s="1052">
        <v>215.9239</v>
      </c>
      <c r="E32" s="1053">
        <v>0.97699999999999998</v>
      </c>
      <c r="F32" s="1063">
        <v>270</v>
      </c>
      <c r="G32" s="1063">
        <v>181</v>
      </c>
      <c r="H32" s="1062">
        <v>194.58580000000001</v>
      </c>
      <c r="I32" s="315">
        <v>0.93</v>
      </c>
      <c r="J32" s="654">
        <v>4.8106448000000003E-2</v>
      </c>
      <c r="K32" s="655" t="s">
        <v>619</v>
      </c>
      <c r="L32" s="658">
        <v>0.62740939600000001</v>
      </c>
      <c r="M32" s="119"/>
      <c r="N32" s="411"/>
      <c r="O32" s="412"/>
      <c r="P32" s="470"/>
    </row>
    <row r="33" spans="1:15" ht="12.75" x14ac:dyDescent="0.2">
      <c r="A33" s="124" t="s">
        <v>634</v>
      </c>
      <c r="B33" s="1060">
        <v>226</v>
      </c>
      <c r="C33" s="1057">
        <v>6</v>
      </c>
      <c r="D33" s="1052">
        <v>7.0991999999999997</v>
      </c>
      <c r="E33" s="1053">
        <v>0.84499999999999997</v>
      </c>
      <c r="F33" s="1063">
        <v>164</v>
      </c>
      <c r="G33" s="1090">
        <v>0</v>
      </c>
      <c r="H33" s="1062">
        <v>4.8823999999999996</v>
      </c>
      <c r="I33" s="315">
        <v>0</v>
      </c>
      <c r="J33" s="654" t="s">
        <v>635</v>
      </c>
      <c r="K33" s="655" t="s">
        <v>623</v>
      </c>
      <c r="L33" s="658">
        <v>4.3268073999999997E-2</v>
      </c>
      <c r="M33" s="119"/>
      <c r="N33" s="411"/>
      <c r="O33" s="412"/>
    </row>
    <row r="34" spans="1:15" ht="12.75" x14ac:dyDescent="0.2">
      <c r="A34" s="124" t="s">
        <v>636</v>
      </c>
      <c r="B34" s="1060">
        <v>3108</v>
      </c>
      <c r="C34" s="1057">
        <v>7256</v>
      </c>
      <c r="D34" s="1052">
        <v>8482.2459999999992</v>
      </c>
      <c r="E34" s="1053">
        <v>0.85499999999999998</v>
      </c>
      <c r="F34" s="1063">
        <v>3062</v>
      </c>
      <c r="G34" s="1063">
        <v>6094</v>
      </c>
      <c r="H34" s="1062">
        <v>7524.6421</v>
      </c>
      <c r="I34" s="315">
        <v>0.81</v>
      </c>
      <c r="J34" s="654">
        <v>-5.2631578999999998E-2</v>
      </c>
      <c r="K34" s="655" t="s">
        <v>623</v>
      </c>
      <c r="L34" s="658">
        <v>1.621986E-3</v>
      </c>
      <c r="M34" s="119"/>
      <c r="N34" s="411"/>
      <c r="O34" s="412"/>
    </row>
    <row r="35" spans="1:15" ht="12.75" x14ac:dyDescent="0.2">
      <c r="A35" s="124" t="s">
        <v>637</v>
      </c>
      <c r="B35" s="1060">
        <v>385</v>
      </c>
      <c r="C35" s="1057">
        <v>70</v>
      </c>
      <c r="D35" s="1052">
        <v>163.96600000000001</v>
      </c>
      <c r="E35" s="1053">
        <v>0.42699999999999999</v>
      </c>
      <c r="F35" s="1063">
        <v>373</v>
      </c>
      <c r="G35" s="1063">
        <v>48</v>
      </c>
      <c r="H35" s="1062">
        <v>164.38140000000001</v>
      </c>
      <c r="I35" s="315">
        <v>0.29199999999999998</v>
      </c>
      <c r="J35" s="654">
        <v>-0.31615925099999997</v>
      </c>
      <c r="K35" s="655" t="s">
        <v>623</v>
      </c>
      <c r="L35" s="658">
        <v>4.1872423999999998E-2</v>
      </c>
      <c r="M35" s="119"/>
      <c r="N35" s="411"/>
      <c r="O35" s="412"/>
    </row>
    <row r="36" spans="1:15" ht="12.75" x14ac:dyDescent="0.2">
      <c r="A36" s="124" t="s">
        <v>638</v>
      </c>
      <c r="B36" s="1060">
        <v>2925</v>
      </c>
      <c r="C36" s="1057">
        <v>2157</v>
      </c>
      <c r="D36" s="1052">
        <v>2202.6392999999998</v>
      </c>
      <c r="E36" s="1053">
        <v>0.97899999999999998</v>
      </c>
      <c r="F36" s="1063">
        <v>2845</v>
      </c>
      <c r="G36" s="1063">
        <v>1547</v>
      </c>
      <c r="H36" s="1062">
        <v>1733.8196</v>
      </c>
      <c r="I36" s="315">
        <v>0.89200000000000002</v>
      </c>
      <c r="J36" s="654">
        <v>-8.8866189999999998E-2</v>
      </c>
      <c r="K36" s="655" t="s">
        <v>623</v>
      </c>
      <c r="L36" s="658">
        <v>5.1250979999999998E-3</v>
      </c>
      <c r="M36" s="119"/>
      <c r="N36" s="411"/>
      <c r="O36" s="412"/>
    </row>
    <row r="37" spans="1:15" ht="12.75" x14ac:dyDescent="0.2">
      <c r="A37" s="413" t="s">
        <v>639</v>
      </c>
      <c r="B37" s="1061">
        <v>664</v>
      </c>
      <c r="C37" s="1058">
        <v>67</v>
      </c>
      <c r="D37" s="1054">
        <v>81.469200000000001</v>
      </c>
      <c r="E37" s="1055">
        <v>0.82199999999999995</v>
      </c>
      <c r="F37" s="1058">
        <v>535</v>
      </c>
      <c r="G37" s="1058">
        <v>34</v>
      </c>
      <c r="H37" s="1054">
        <v>39.981000000000002</v>
      </c>
      <c r="I37" s="826">
        <v>0.85</v>
      </c>
      <c r="J37" s="656">
        <v>3.4063259999999998E-2</v>
      </c>
      <c r="K37" s="657" t="s">
        <v>619</v>
      </c>
      <c r="L37" s="659">
        <v>0.86529579300000004</v>
      </c>
      <c r="M37" s="119"/>
      <c r="N37" s="411"/>
      <c r="O37" s="412"/>
    </row>
    <row r="38" spans="1:15" ht="15" customHeight="1" x14ac:dyDescent="0.2">
      <c r="A38" s="49"/>
      <c r="B38" s="122"/>
      <c r="C38" s="122"/>
      <c r="D38" s="122"/>
      <c r="E38" s="122"/>
      <c r="F38" s="122"/>
      <c r="G38" s="122"/>
      <c r="H38" s="122"/>
      <c r="I38" s="122"/>
      <c r="J38" s="669"/>
      <c r="K38" s="414"/>
      <c r="L38" s="415"/>
      <c r="M38" s="119"/>
      <c r="N38" s="411"/>
      <c r="O38" s="412"/>
    </row>
    <row r="39" spans="1:15" ht="15" customHeight="1" x14ac:dyDescent="0.2">
      <c r="A39" s="49"/>
      <c r="B39" s="49"/>
      <c r="C39" s="49"/>
      <c r="D39" s="49"/>
      <c r="E39" s="49"/>
      <c r="F39" s="49"/>
      <c r="G39" s="49"/>
      <c r="H39" s="49"/>
      <c r="I39" s="49"/>
      <c r="J39" s="49"/>
      <c r="K39" s="49"/>
      <c r="L39" s="49"/>
      <c r="M39" s="470"/>
      <c r="N39" s="470"/>
      <c r="O39" s="470"/>
    </row>
    <row r="40" spans="1:15" s="54" customFormat="1" ht="15" customHeight="1" x14ac:dyDescent="0.2">
      <c r="A40" s="54" t="s">
        <v>640</v>
      </c>
    </row>
    <row r="41" spans="1:15" s="54" customFormat="1" ht="17.25" customHeight="1" x14ac:dyDescent="0.2">
      <c r="A41" s="54" t="s">
        <v>641</v>
      </c>
    </row>
    <row r="42" spans="1:15" s="82" customFormat="1" ht="15" customHeight="1" x14ac:dyDescent="0.2">
      <c r="A42" s="54" t="s">
        <v>642</v>
      </c>
      <c r="B42" s="54"/>
      <c r="C42" s="54"/>
      <c r="D42" s="54"/>
      <c r="E42" s="54"/>
      <c r="F42" s="54"/>
      <c r="G42" s="54"/>
      <c r="H42" s="54"/>
      <c r="I42" s="54"/>
      <c r="J42" s="54"/>
      <c r="K42" s="54"/>
      <c r="L42" s="54"/>
    </row>
    <row r="43" spans="1:15" s="54" customFormat="1" ht="15" customHeight="1" x14ac:dyDescent="0.2">
      <c r="A43" s="54" t="s">
        <v>643</v>
      </c>
    </row>
    <row r="44" spans="1:15" s="54" customFormat="1" ht="15" customHeight="1" x14ac:dyDescent="0.2">
      <c r="A44" s="54" t="s">
        <v>953</v>
      </c>
    </row>
    <row r="45" spans="1:15" s="54" customFormat="1" ht="15" customHeight="1" x14ac:dyDescent="0.2">
      <c r="A45" s="54" t="s">
        <v>644</v>
      </c>
    </row>
    <row r="46" spans="1:15" s="54" customFormat="1" ht="15" customHeight="1" x14ac:dyDescent="0.2">
      <c r="A46" s="54" t="s">
        <v>645</v>
      </c>
    </row>
    <row r="47" spans="1:15" s="54" customFormat="1" ht="15" customHeight="1" x14ac:dyDescent="0.2">
      <c r="A47" s="54" t="s">
        <v>646</v>
      </c>
    </row>
    <row r="48" spans="1:15" s="54" customFormat="1" ht="15" customHeight="1" x14ac:dyDescent="0.2">
      <c r="A48" s="54" t="s">
        <v>647</v>
      </c>
    </row>
    <row r="49" spans="1:17" s="54" customFormat="1" ht="15" customHeight="1" x14ac:dyDescent="0.2">
      <c r="A49" s="54" t="s">
        <v>648</v>
      </c>
    </row>
    <row r="50" spans="1:17" ht="15" customHeight="1" x14ac:dyDescent="0.2">
      <c r="A50" s="125"/>
      <c r="B50" s="470"/>
      <c r="J50" s="470"/>
      <c r="K50" s="470"/>
      <c r="L50" s="470"/>
      <c r="M50" s="470"/>
      <c r="N50" s="470"/>
      <c r="O50" s="470"/>
      <c r="P50" s="470"/>
      <c r="Q50" s="470"/>
    </row>
    <row r="51" spans="1:17" ht="15" customHeight="1" x14ac:dyDescent="0.2">
      <c r="A51" s="470"/>
      <c r="B51" s="470"/>
      <c r="J51" s="470"/>
      <c r="K51" s="470"/>
      <c r="L51" s="470"/>
      <c r="M51" s="470"/>
      <c r="N51" s="470"/>
      <c r="O51" s="470"/>
      <c r="P51" s="470"/>
      <c r="Q51" s="49"/>
    </row>
  </sheetData>
  <mergeCells count="5">
    <mergeCell ref="A1:T1"/>
    <mergeCell ref="A2:T2"/>
    <mergeCell ref="A3:T3"/>
    <mergeCell ref="B4:E7"/>
    <mergeCell ref="F4:I7"/>
  </mergeCells>
  <pageMargins left="0.7" right="0.7" top="0.75" bottom="0.75" header="0.3" footer="0.3"/>
  <pageSetup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N67"/>
  <sheetViews>
    <sheetView workbookViewId="0">
      <selection sqref="A1:F1"/>
    </sheetView>
  </sheetViews>
  <sheetFormatPr defaultColWidth="16.85546875" defaultRowHeight="15" customHeight="1" x14ac:dyDescent="0.2"/>
  <cols>
    <col min="1" max="1" width="16.85546875" style="96"/>
    <col min="2" max="3" width="12.7109375" style="139" customWidth="1"/>
    <col min="4" max="4" width="12.7109375" style="96" customWidth="1"/>
    <col min="5" max="5" width="21.28515625" style="384" customWidth="1"/>
    <col min="6" max="6" width="12.7109375" style="96" customWidth="1"/>
    <col min="7" max="16384" width="16.85546875" style="96"/>
  </cols>
  <sheetData>
    <row r="1" spans="1:6" ht="30" customHeight="1" x14ac:dyDescent="0.2">
      <c r="A1" s="1228" t="s">
        <v>649</v>
      </c>
      <c r="B1" s="1229"/>
      <c r="C1" s="1229"/>
      <c r="D1" s="1229"/>
      <c r="E1" s="1229"/>
      <c r="F1" s="1230"/>
    </row>
    <row r="2" spans="1:6" ht="21" customHeight="1" thickBot="1" x14ac:dyDescent="0.25">
      <c r="A2" s="1154" t="s">
        <v>650</v>
      </c>
      <c r="B2" s="1149"/>
      <c r="C2" s="1149"/>
      <c r="D2" s="1149"/>
      <c r="E2" s="1149"/>
      <c r="F2" s="1199"/>
    </row>
    <row r="3" spans="1:6" s="101" customFormat="1" ht="18" customHeight="1" thickTop="1" x14ac:dyDescent="0.2">
      <c r="A3" s="15"/>
      <c r="B3" s="1231" t="s">
        <v>651</v>
      </c>
      <c r="C3" s="1232"/>
      <c r="D3" s="1232"/>
      <c r="E3" s="1232"/>
      <c r="F3" s="1233"/>
    </row>
    <row r="4" spans="1:6" s="101" customFormat="1" ht="45.75" customHeight="1" x14ac:dyDescent="0.2">
      <c r="A4" s="98" t="s">
        <v>652</v>
      </c>
      <c r="B4" s="366" t="s">
        <v>653</v>
      </c>
      <c r="C4" s="367" t="s">
        <v>654</v>
      </c>
      <c r="D4" s="368" t="s">
        <v>655</v>
      </c>
      <c r="E4" s="369" t="s">
        <v>612</v>
      </c>
      <c r="F4" s="370" t="s">
        <v>613</v>
      </c>
    </row>
    <row r="5" spans="1:6" ht="14.1" customHeight="1" x14ac:dyDescent="0.2">
      <c r="A5" s="161" t="s">
        <v>145</v>
      </c>
      <c r="B5" s="371">
        <v>0.71399999999999997</v>
      </c>
      <c r="C5" s="372">
        <v>0.97</v>
      </c>
      <c r="D5" s="514">
        <v>0.358543417366947</v>
      </c>
      <c r="E5" s="374" t="s">
        <v>615</v>
      </c>
      <c r="F5" s="375">
        <v>1.5610349549444201E-5</v>
      </c>
    </row>
    <row r="6" spans="1:6" ht="14.1" customHeight="1" x14ac:dyDescent="0.2">
      <c r="A6" s="161" t="s">
        <v>146</v>
      </c>
      <c r="B6" s="376">
        <v>0.53</v>
      </c>
      <c r="C6" s="377">
        <v>0.71</v>
      </c>
      <c r="D6" s="373">
        <v>0.339622641509434</v>
      </c>
      <c r="E6" s="374" t="s">
        <v>619</v>
      </c>
      <c r="F6" s="378">
        <v>0.35023129538370601</v>
      </c>
    </row>
    <row r="7" spans="1:6" ht="14.1" customHeight="1" x14ac:dyDescent="0.2">
      <c r="A7" s="161" t="s">
        <v>147</v>
      </c>
      <c r="B7" s="376">
        <v>0.52200000000000002</v>
      </c>
      <c r="C7" s="377">
        <v>0.83699999999999997</v>
      </c>
      <c r="D7" s="373">
        <v>0.60344827586206895</v>
      </c>
      <c r="E7" s="374" t="s">
        <v>615</v>
      </c>
      <c r="F7" s="378">
        <v>1.9615420399077299E-10</v>
      </c>
    </row>
    <row r="8" spans="1:6" ht="14.1" customHeight="1" x14ac:dyDescent="0.2">
      <c r="A8" s="161" t="s">
        <v>148</v>
      </c>
      <c r="B8" s="376">
        <v>0.78200000000000003</v>
      </c>
      <c r="C8" s="377">
        <v>0.95099999999999996</v>
      </c>
      <c r="D8" s="373">
        <v>0.21611253196930899</v>
      </c>
      <c r="E8" s="374" t="s">
        <v>615</v>
      </c>
      <c r="F8" s="378">
        <v>4.2846462200072502E-2</v>
      </c>
    </row>
    <row r="9" spans="1:6" ht="14.1" customHeight="1" x14ac:dyDescent="0.2">
      <c r="A9" s="161" t="s">
        <v>149</v>
      </c>
      <c r="B9" s="376">
        <v>0.66800000000000004</v>
      </c>
      <c r="C9" s="377">
        <v>0.85899999999999999</v>
      </c>
      <c r="D9" s="373">
        <v>0.28592814371257502</v>
      </c>
      <c r="E9" s="374" t="s">
        <v>615</v>
      </c>
      <c r="F9" s="378">
        <v>2.7755575615628902E-15</v>
      </c>
    </row>
    <row r="10" spans="1:6" ht="14.1" customHeight="1" x14ac:dyDescent="0.2">
      <c r="A10" s="161" t="s">
        <v>150</v>
      </c>
      <c r="B10" s="376">
        <v>0.57999999999999996</v>
      </c>
      <c r="C10" s="377">
        <v>0.79200000000000004</v>
      </c>
      <c r="D10" s="514">
        <v>0.36551724137931102</v>
      </c>
      <c r="E10" s="374" t="s">
        <v>615</v>
      </c>
      <c r="F10" s="378">
        <v>6.1508862798742602E-4</v>
      </c>
    </row>
    <row r="11" spans="1:6" ht="14.1" customHeight="1" x14ac:dyDescent="0.2">
      <c r="A11" s="161" t="s">
        <v>151</v>
      </c>
      <c r="B11" s="376">
        <v>0.83</v>
      </c>
      <c r="C11" s="377">
        <v>1.0429999999999999</v>
      </c>
      <c r="D11" s="373">
        <v>0.25662650602409598</v>
      </c>
      <c r="E11" s="374" t="s">
        <v>615</v>
      </c>
      <c r="F11" s="378">
        <v>1.30807310863522E-2</v>
      </c>
    </row>
    <row r="12" spans="1:6" ht="14.1" customHeight="1" x14ac:dyDescent="0.2">
      <c r="A12" s="161" t="s">
        <v>152</v>
      </c>
      <c r="B12" s="376">
        <v>0.65700000000000003</v>
      </c>
      <c r="C12" s="377">
        <v>0.80700000000000005</v>
      </c>
      <c r="D12" s="373">
        <v>0.22831050228310501</v>
      </c>
      <c r="E12" s="374" t="s">
        <v>619</v>
      </c>
      <c r="F12" s="378">
        <v>0.14477882161446501</v>
      </c>
    </row>
    <row r="13" spans="1:6" ht="14.1" customHeight="1" x14ac:dyDescent="0.2">
      <c r="A13" s="161" t="s">
        <v>153</v>
      </c>
      <c r="B13" s="376">
        <v>0.76400000000000001</v>
      </c>
      <c r="C13" s="377">
        <v>0.79500000000000004</v>
      </c>
      <c r="D13" s="373">
        <v>4.05759162303665E-2</v>
      </c>
      <c r="E13" s="374" t="s">
        <v>619</v>
      </c>
      <c r="F13" s="378">
        <v>0.808998128271746</v>
      </c>
    </row>
    <row r="14" spans="1:6" ht="14.1" customHeight="1" x14ac:dyDescent="0.2">
      <c r="A14" s="161" t="s">
        <v>154</v>
      </c>
      <c r="B14" s="376">
        <v>0.68799999999999994</v>
      </c>
      <c r="C14" s="377">
        <v>0.84799999999999998</v>
      </c>
      <c r="D14" s="514">
        <v>0.232558139534884</v>
      </c>
      <c r="E14" s="374" t="s">
        <v>615</v>
      </c>
      <c r="F14" s="378">
        <v>1.69268431493563E-8</v>
      </c>
    </row>
    <row r="15" spans="1:6" ht="14.1" customHeight="1" x14ac:dyDescent="0.2">
      <c r="A15" s="161" t="s">
        <v>155</v>
      </c>
      <c r="B15" s="376">
        <v>0.64100000000000001</v>
      </c>
      <c r="C15" s="377">
        <v>0.93100000000000005</v>
      </c>
      <c r="D15" s="373">
        <v>0.45241809672386901</v>
      </c>
      <c r="E15" s="374" t="s">
        <v>615</v>
      </c>
      <c r="F15" s="378">
        <v>9.8361319089690401E-12</v>
      </c>
    </row>
    <row r="16" spans="1:6" ht="14.1" customHeight="1" x14ac:dyDescent="0.2">
      <c r="A16" s="161" t="s">
        <v>156</v>
      </c>
      <c r="B16" s="376" t="s">
        <v>391</v>
      </c>
      <c r="C16" s="377" t="s">
        <v>391</v>
      </c>
      <c r="D16" s="373" t="s">
        <v>391</v>
      </c>
      <c r="E16" s="374" t="s">
        <v>391</v>
      </c>
      <c r="F16" s="378" t="s">
        <v>391</v>
      </c>
    </row>
    <row r="17" spans="1:6" ht="14.1" customHeight="1" x14ac:dyDescent="0.2">
      <c r="A17" s="161" t="s">
        <v>157</v>
      </c>
      <c r="B17" s="376">
        <v>0.309</v>
      </c>
      <c r="C17" s="377">
        <v>0.44500000000000001</v>
      </c>
      <c r="D17" s="373">
        <v>0.44012944983818802</v>
      </c>
      <c r="E17" s="374" t="s">
        <v>619</v>
      </c>
      <c r="F17" s="378">
        <v>0.105902683035804</v>
      </c>
    </row>
    <row r="18" spans="1:6" ht="14.1" customHeight="1" x14ac:dyDescent="0.2">
      <c r="A18" s="161" t="s">
        <v>158</v>
      </c>
      <c r="B18" s="376">
        <v>0.55300000000000005</v>
      </c>
      <c r="C18" s="377">
        <v>0.63800000000000001</v>
      </c>
      <c r="D18" s="514">
        <v>0.15370705244123001</v>
      </c>
      <c r="E18" s="374" t="s">
        <v>619</v>
      </c>
      <c r="F18" s="378">
        <v>0.51313884456925796</v>
      </c>
    </row>
    <row r="19" spans="1:6" ht="14.1" customHeight="1" x14ac:dyDescent="0.2">
      <c r="A19" s="161" t="s">
        <v>159</v>
      </c>
      <c r="B19" s="376">
        <v>0.626</v>
      </c>
      <c r="C19" s="377">
        <v>0.79900000000000004</v>
      </c>
      <c r="D19" s="514">
        <v>0.27635782747603799</v>
      </c>
      <c r="E19" s="374" t="s">
        <v>615</v>
      </c>
      <c r="F19" s="378">
        <v>6.7635947507138596E-6</v>
      </c>
    </row>
    <row r="20" spans="1:6" ht="14.1" customHeight="1" x14ac:dyDescent="0.2">
      <c r="A20" s="161" t="s">
        <v>160</v>
      </c>
      <c r="B20" s="376">
        <v>0.61</v>
      </c>
      <c r="C20" s="377">
        <v>0.71099999999999997</v>
      </c>
      <c r="D20" s="514">
        <v>0.165573770491803</v>
      </c>
      <c r="E20" s="374" t="s">
        <v>615</v>
      </c>
      <c r="F20" s="378">
        <v>3.5807183085671102E-2</v>
      </c>
    </row>
    <row r="21" spans="1:6" ht="14.1" customHeight="1" x14ac:dyDescent="0.2">
      <c r="A21" s="161" t="s">
        <v>161</v>
      </c>
      <c r="B21" s="376">
        <v>0.70399999999999996</v>
      </c>
      <c r="C21" s="377">
        <v>1.091</v>
      </c>
      <c r="D21" s="514">
        <v>0.54971590909090895</v>
      </c>
      <c r="E21" s="374" t="s">
        <v>615</v>
      </c>
      <c r="F21" s="378">
        <v>3.5179411057351097E-5</v>
      </c>
    </row>
    <row r="22" spans="1:6" ht="14.1" customHeight="1" x14ac:dyDescent="0.2">
      <c r="A22" s="161" t="s">
        <v>162</v>
      </c>
      <c r="B22" s="376">
        <v>0.625</v>
      </c>
      <c r="C22" s="377">
        <v>0.77900000000000003</v>
      </c>
      <c r="D22" s="373">
        <v>0.24640000000000001</v>
      </c>
      <c r="E22" s="374" t="s">
        <v>619</v>
      </c>
      <c r="F22" s="378">
        <v>6.0967549628094003E-2</v>
      </c>
    </row>
    <row r="23" spans="1:6" ht="14.1" customHeight="1" x14ac:dyDescent="0.2">
      <c r="A23" s="161" t="s">
        <v>163</v>
      </c>
      <c r="B23" s="30">
        <v>0.65900000000000003</v>
      </c>
      <c r="C23" s="41">
        <v>0.77500000000000002</v>
      </c>
      <c r="D23" s="515">
        <v>0.176024279210926</v>
      </c>
      <c r="E23" s="374" t="s">
        <v>615</v>
      </c>
      <c r="F23" s="378">
        <v>4.6235486457317197E-2</v>
      </c>
    </row>
    <row r="24" spans="1:6" ht="14.1" customHeight="1" x14ac:dyDescent="0.2">
      <c r="A24" s="161" t="s">
        <v>164</v>
      </c>
      <c r="B24" s="376">
        <v>0.88100000000000001</v>
      </c>
      <c r="C24" s="377">
        <v>1.2330000000000001</v>
      </c>
      <c r="D24" s="373">
        <v>0.39954597048808199</v>
      </c>
      <c r="E24" s="374" t="s">
        <v>615</v>
      </c>
      <c r="F24" s="378">
        <v>2.8481129579205302E-6</v>
      </c>
    </row>
    <row r="25" spans="1:6" ht="14.1" customHeight="1" x14ac:dyDescent="0.2">
      <c r="A25" s="161" t="s">
        <v>165</v>
      </c>
      <c r="B25" s="376">
        <v>0.67100000000000004</v>
      </c>
      <c r="C25" s="377">
        <v>0.44600000000000001</v>
      </c>
      <c r="D25" s="373">
        <v>0.33532041728763001</v>
      </c>
      <c r="E25" s="374" t="s">
        <v>619</v>
      </c>
      <c r="F25" s="378">
        <v>6.7590283074635701E-2</v>
      </c>
    </row>
    <row r="26" spans="1:6" ht="14.1" customHeight="1" x14ac:dyDescent="0.2">
      <c r="A26" s="161" t="s">
        <v>166</v>
      </c>
      <c r="B26" s="376">
        <v>0.73</v>
      </c>
      <c r="C26" s="377">
        <v>1.004</v>
      </c>
      <c r="D26" s="373">
        <v>0.375342465753425</v>
      </c>
      <c r="E26" s="374" t="s">
        <v>615</v>
      </c>
      <c r="F26" s="378">
        <v>2.7013914480789E-5</v>
      </c>
    </row>
    <row r="27" spans="1:6" ht="14.1" customHeight="1" x14ac:dyDescent="0.2">
      <c r="A27" s="161" t="s">
        <v>167</v>
      </c>
      <c r="B27" s="376">
        <v>0.63900000000000001</v>
      </c>
      <c r="C27" s="377">
        <v>0.83</v>
      </c>
      <c r="D27" s="373">
        <v>0.29890453834115799</v>
      </c>
      <c r="E27" s="374" t="s">
        <v>615</v>
      </c>
      <c r="F27" s="378">
        <v>1.0335892211865699E-4</v>
      </c>
    </row>
    <row r="28" spans="1:6" ht="14.1" customHeight="1" x14ac:dyDescent="0.2">
      <c r="A28" s="161" t="s">
        <v>168</v>
      </c>
      <c r="B28" s="376">
        <v>0.66100000000000003</v>
      </c>
      <c r="C28" s="377">
        <v>0.877</v>
      </c>
      <c r="D28" s="514">
        <v>0.32677760968229902</v>
      </c>
      <c r="E28" s="374" t="s">
        <v>615</v>
      </c>
      <c r="F28" s="378">
        <v>5.3269715675208201E-6</v>
      </c>
    </row>
    <row r="29" spans="1:6" ht="14.1" customHeight="1" x14ac:dyDescent="0.2">
      <c r="A29" s="161" t="s">
        <v>169</v>
      </c>
      <c r="B29" s="376">
        <v>0.71699999999999997</v>
      </c>
      <c r="C29" s="377">
        <v>0.86899999999999999</v>
      </c>
      <c r="D29" s="373">
        <v>0.21199442119944201</v>
      </c>
      <c r="E29" s="374" t="s">
        <v>615</v>
      </c>
      <c r="F29" s="378">
        <v>2.2724228226997299E-2</v>
      </c>
    </row>
    <row r="30" spans="1:6" ht="14.1" customHeight="1" x14ac:dyDescent="0.2">
      <c r="A30" s="161" t="s">
        <v>170</v>
      </c>
      <c r="B30" s="376">
        <v>0.94399999999999995</v>
      </c>
      <c r="C30" s="377">
        <v>1.181</v>
      </c>
      <c r="D30" s="514">
        <v>0.25105932203389802</v>
      </c>
      <c r="E30" s="374" t="s">
        <v>615</v>
      </c>
      <c r="F30" s="378">
        <v>9.2678975164467402E-3</v>
      </c>
    </row>
    <row r="31" spans="1:6" ht="14.1" customHeight="1" x14ac:dyDescent="0.2">
      <c r="A31" s="161" t="s">
        <v>171</v>
      </c>
      <c r="B31" s="376">
        <v>0.79800000000000004</v>
      </c>
      <c r="C31" s="377">
        <v>0.95299999999999996</v>
      </c>
      <c r="D31" s="514">
        <v>0.19423558897243101</v>
      </c>
      <c r="E31" s="374" t="s">
        <v>615</v>
      </c>
      <c r="F31" s="378">
        <v>2.1197071409886398E-3</v>
      </c>
    </row>
    <row r="32" spans="1:6" ht="14.1" customHeight="1" x14ac:dyDescent="0.2">
      <c r="A32" s="161" t="s">
        <v>172</v>
      </c>
      <c r="B32" s="376">
        <v>0.74199999999999999</v>
      </c>
      <c r="C32" s="377">
        <v>0.85599999999999998</v>
      </c>
      <c r="D32" s="373">
        <v>0.15363881401617199</v>
      </c>
      <c r="E32" s="374" t="s">
        <v>619</v>
      </c>
      <c r="F32" s="378">
        <v>0.60401783582752699</v>
      </c>
    </row>
    <row r="33" spans="1:6" ht="14.1" customHeight="1" x14ac:dyDescent="0.2">
      <c r="A33" s="161" t="s">
        <v>173</v>
      </c>
      <c r="B33" s="376">
        <v>0.53700000000000003</v>
      </c>
      <c r="C33" s="377">
        <v>0.71299999999999997</v>
      </c>
      <c r="D33" s="514">
        <v>0.32774674115456198</v>
      </c>
      <c r="E33" s="374" t="s">
        <v>615</v>
      </c>
      <c r="F33" s="378">
        <v>4.3097953259891103E-2</v>
      </c>
    </row>
    <row r="34" spans="1:6" ht="14.1" customHeight="1" x14ac:dyDescent="0.2">
      <c r="A34" s="161" t="s">
        <v>174</v>
      </c>
      <c r="B34" s="376">
        <v>0.71899999999999997</v>
      </c>
      <c r="C34" s="377">
        <v>0.9</v>
      </c>
      <c r="D34" s="373">
        <v>0.25173852573018102</v>
      </c>
      <c r="E34" s="374" t="s">
        <v>615</v>
      </c>
      <c r="F34" s="378">
        <v>1.42050237881383E-2</v>
      </c>
    </row>
    <row r="35" spans="1:6" ht="14.1" customHeight="1" x14ac:dyDescent="0.2">
      <c r="A35" s="161" t="s">
        <v>175</v>
      </c>
      <c r="B35" s="376">
        <v>0.72199999999999998</v>
      </c>
      <c r="C35" s="377">
        <v>0.53</v>
      </c>
      <c r="D35" s="373">
        <v>0.26592797783933497</v>
      </c>
      <c r="E35" s="374" t="s">
        <v>619</v>
      </c>
      <c r="F35" s="378">
        <v>0.14978999208793201</v>
      </c>
    </row>
    <row r="36" spans="1:6" ht="14.1" customHeight="1" x14ac:dyDescent="0.2">
      <c r="A36" s="161" t="s">
        <v>176</v>
      </c>
      <c r="B36" s="376">
        <v>0.61699999999999999</v>
      </c>
      <c r="C36" s="377">
        <v>0.94299999999999995</v>
      </c>
      <c r="D36" s="514">
        <v>0.52836304700162096</v>
      </c>
      <c r="E36" s="374" t="s">
        <v>615</v>
      </c>
      <c r="F36" s="378">
        <v>7.0781422945032099E-9</v>
      </c>
    </row>
    <row r="37" spans="1:6" ht="14.1" customHeight="1" x14ac:dyDescent="0.2">
      <c r="A37" s="161" t="s">
        <v>177</v>
      </c>
      <c r="B37" s="376">
        <v>0.58199999999999996</v>
      </c>
      <c r="C37" s="377">
        <v>0.95399999999999996</v>
      </c>
      <c r="D37" s="373">
        <v>0.63917525773195905</v>
      </c>
      <c r="E37" s="374" t="s">
        <v>615</v>
      </c>
      <c r="F37" s="378">
        <v>1.3195600683343399E-3</v>
      </c>
    </row>
    <row r="38" spans="1:6" ht="14.1" customHeight="1" x14ac:dyDescent="0.2">
      <c r="A38" s="161" t="s">
        <v>178</v>
      </c>
      <c r="B38" s="376">
        <v>0.76100000000000001</v>
      </c>
      <c r="C38" s="377">
        <v>0.79400000000000004</v>
      </c>
      <c r="D38" s="514">
        <v>4.3363994743758301E-2</v>
      </c>
      <c r="E38" s="374" t="s">
        <v>619</v>
      </c>
      <c r="F38" s="378">
        <v>0.301758414971531</v>
      </c>
    </row>
    <row r="39" spans="1:6" ht="14.1" customHeight="1" x14ac:dyDescent="0.2">
      <c r="A39" s="161" t="s">
        <v>179</v>
      </c>
      <c r="B39" s="376">
        <v>0.91600000000000004</v>
      </c>
      <c r="C39" s="377">
        <v>0.95799999999999996</v>
      </c>
      <c r="D39" s="373">
        <v>4.5851528384279402E-2</v>
      </c>
      <c r="E39" s="374" t="s">
        <v>619</v>
      </c>
      <c r="F39" s="378">
        <v>0.37677396888036202</v>
      </c>
    </row>
    <row r="40" spans="1:6" ht="14.1" customHeight="1" x14ac:dyDescent="0.2">
      <c r="A40" s="161" t="s">
        <v>180</v>
      </c>
      <c r="B40" s="376">
        <v>0.44</v>
      </c>
      <c r="C40" s="377">
        <v>0.874</v>
      </c>
      <c r="D40" s="373">
        <v>0.986363636363636</v>
      </c>
      <c r="E40" s="374" t="s">
        <v>615</v>
      </c>
      <c r="F40" s="378">
        <v>2.0546452539839102E-3</v>
      </c>
    </row>
    <row r="41" spans="1:6" ht="14.1" customHeight="1" x14ac:dyDescent="0.2">
      <c r="A41" s="161" t="s">
        <v>181</v>
      </c>
      <c r="B41" s="376">
        <v>0.72399999999999998</v>
      </c>
      <c r="C41" s="377">
        <v>0.85699999999999998</v>
      </c>
      <c r="D41" s="373">
        <v>0.18370165745856401</v>
      </c>
      <c r="E41" s="374" t="s">
        <v>615</v>
      </c>
      <c r="F41" s="378">
        <v>3.5402177555710101E-4</v>
      </c>
    </row>
    <row r="42" spans="1:6" ht="14.1" customHeight="1" x14ac:dyDescent="0.2">
      <c r="A42" s="161" t="s">
        <v>182</v>
      </c>
      <c r="B42" s="376">
        <v>0.69199999999999995</v>
      </c>
      <c r="C42" s="377">
        <v>0.90500000000000003</v>
      </c>
      <c r="D42" s="373">
        <v>0.30780346820809301</v>
      </c>
      <c r="E42" s="374" t="s">
        <v>615</v>
      </c>
      <c r="F42" s="378">
        <v>1.18718190324762E-3</v>
      </c>
    </row>
    <row r="43" spans="1:6" ht="14.1" customHeight="1" x14ac:dyDescent="0.2">
      <c r="A43" s="161" t="s">
        <v>183</v>
      </c>
      <c r="B43" s="376">
        <v>0.56100000000000005</v>
      </c>
      <c r="C43" s="377">
        <v>0.67300000000000004</v>
      </c>
      <c r="D43" s="373">
        <v>0.19964349376114099</v>
      </c>
      <c r="E43" s="374" t="s">
        <v>619</v>
      </c>
      <c r="F43" s="378">
        <v>0.138456962382004</v>
      </c>
    </row>
    <row r="44" spans="1:6" ht="14.1" customHeight="1" x14ac:dyDescent="0.2">
      <c r="A44" s="161" t="s">
        <v>184</v>
      </c>
      <c r="B44" s="376">
        <v>0.69799999999999995</v>
      </c>
      <c r="C44" s="377">
        <v>0.84899999999999998</v>
      </c>
      <c r="D44" s="373">
        <v>0.21633237822349599</v>
      </c>
      <c r="E44" s="374" t="s">
        <v>615</v>
      </c>
      <c r="F44" s="378">
        <v>1.1279796722884999E-5</v>
      </c>
    </row>
    <row r="45" spans="1:6" ht="14.1" customHeight="1" x14ac:dyDescent="0.2">
      <c r="A45" s="172" t="s">
        <v>185</v>
      </c>
      <c r="B45" s="376">
        <v>1.617</v>
      </c>
      <c r="C45" s="377">
        <v>1.347</v>
      </c>
      <c r="D45" s="373">
        <v>0.16697588126159599</v>
      </c>
      <c r="E45" s="374" t="s">
        <v>619</v>
      </c>
      <c r="F45" s="378">
        <v>0.221342235750772</v>
      </c>
    </row>
    <row r="46" spans="1:6" ht="14.1" customHeight="1" x14ac:dyDescent="0.2">
      <c r="A46" s="161" t="s">
        <v>186</v>
      </c>
      <c r="B46" s="376">
        <v>0.77800000000000002</v>
      </c>
      <c r="C46" s="377">
        <v>0.67700000000000005</v>
      </c>
      <c r="D46" s="373">
        <v>0.129820051413882</v>
      </c>
      <c r="E46" s="374" t="s">
        <v>619</v>
      </c>
      <c r="F46" s="378">
        <v>0.45497395907410698</v>
      </c>
    </row>
    <row r="47" spans="1:6" ht="14.1" customHeight="1" x14ac:dyDescent="0.2">
      <c r="A47" s="161" t="s">
        <v>187</v>
      </c>
      <c r="B47" s="376">
        <v>0.66600000000000004</v>
      </c>
      <c r="C47" s="377">
        <v>0.77100000000000002</v>
      </c>
      <c r="D47" s="514">
        <v>0.15765765765765799</v>
      </c>
      <c r="E47" s="374" t="s">
        <v>619</v>
      </c>
      <c r="F47" s="378">
        <v>9.3271869261000506E-2</v>
      </c>
    </row>
    <row r="48" spans="1:6" ht="14.1" customHeight="1" x14ac:dyDescent="0.2">
      <c r="A48" s="161" t="s">
        <v>188</v>
      </c>
      <c r="B48" s="376">
        <v>0.55900000000000005</v>
      </c>
      <c r="C48" s="377">
        <v>0.82699999999999996</v>
      </c>
      <c r="D48" s="373">
        <v>0.47942754919499098</v>
      </c>
      <c r="E48" s="374" t="s">
        <v>619</v>
      </c>
      <c r="F48" s="378">
        <v>7.3430041587390693E-2</v>
      </c>
    </row>
    <row r="49" spans="1:6" ht="14.1" customHeight="1" x14ac:dyDescent="0.2">
      <c r="A49" s="161" t="s">
        <v>189</v>
      </c>
      <c r="B49" s="376">
        <v>0.59899999999999998</v>
      </c>
      <c r="C49" s="377">
        <v>0.70399999999999996</v>
      </c>
      <c r="D49" s="514">
        <v>0.17529215358931499</v>
      </c>
      <c r="E49" s="374" t="s">
        <v>615</v>
      </c>
      <c r="F49" s="378">
        <v>1.52796542953638E-2</v>
      </c>
    </row>
    <row r="50" spans="1:6" ht="14.1" customHeight="1" x14ac:dyDescent="0.2">
      <c r="A50" s="161" t="s">
        <v>190</v>
      </c>
      <c r="B50" s="376">
        <v>0.72099999999999997</v>
      </c>
      <c r="C50" s="377">
        <v>0.93300000000000005</v>
      </c>
      <c r="D50" s="514">
        <v>0.29403606102635199</v>
      </c>
      <c r="E50" s="374" t="s">
        <v>615</v>
      </c>
      <c r="F50" s="378">
        <v>5.5511151231257803E-15</v>
      </c>
    </row>
    <row r="51" spans="1:6" ht="14.1" customHeight="1" x14ac:dyDescent="0.2">
      <c r="A51" s="161" t="s">
        <v>191</v>
      </c>
      <c r="B51" s="376">
        <v>0.63600000000000001</v>
      </c>
      <c r="C51" s="377">
        <v>0.86799999999999999</v>
      </c>
      <c r="D51" s="373">
        <v>0.36477987421383601</v>
      </c>
      <c r="E51" s="374" t="s">
        <v>615</v>
      </c>
      <c r="F51" s="378">
        <v>2.3064124696708498E-2</v>
      </c>
    </row>
    <row r="52" spans="1:6" ht="14.1" customHeight="1" x14ac:dyDescent="0.2">
      <c r="A52" s="177" t="s">
        <v>192</v>
      </c>
      <c r="B52" s="376">
        <v>0.53600000000000003</v>
      </c>
      <c r="C52" s="377">
        <v>0.41899999999999998</v>
      </c>
      <c r="D52" s="373">
        <v>0.21828358208955201</v>
      </c>
      <c r="E52" s="374" t="s">
        <v>619</v>
      </c>
      <c r="F52" s="378">
        <v>0.53592633844259696</v>
      </c>
    </row>
    <row r="53" spans="1:6" ht="14.1" customHeight="1" x14ac:dyDescent="0.2">
      <c r="A53" s="172" t="s">
        <v>193</v>
      </c>
      <c r="B53" s="30" t="s">
        <v>391</v>
      </c>
      <c r="C53" s="41" t="s">
        <v>391</v>
      </c>
      <c r="D53" s="1064" t="s">
        <v>391</v>
      </c>
      <c r="E53" s="393" t="s">
        <v>391</v>
      </c>
      <c r="F53" s="1065" t="s">
        <v>391</v>
      </c>
    </row>
    <row r="54" spans="1:6" ht="14.1" customHeight="1" x14ac:dyDescent="0.2">
      <c r="A54" s="161" t="s">
        <v>194</v>
      </c>
      <c r="B54" s="376">
        <v>0.57299999999999995</v>
      </c>
      <c r="C54" s="377">
        <v>0.74</v>
      </c>
      <c r="D54" s="514">
        <v>0.29144851657940701</v>
      </c>
      <c r="E54" s="374" t="s">
        <v>615</v>
      </c>
      <c r="F54" s="378">
        <v>5.3684821061006404E-4</v>
      </c>
    </row>
    <row r="55" spans="1:6" ht="14.1" customHeight="1" x14ac:dyDescent="0.2">
      <c r="A55" s="161" t="s">
        <v>195</v>
      </c>
      <c r="B55" s="376">
        <v>0.55700000000000005</v>
      </c>
      <c r="C55" s="377">
        <v>0.61599999999999999</v>
      </c>
      <c r="D55" s="514">
        <v>0.10592459605026899</v>
      </c>
      <c r="E55" s="374" t="s">
        <v>619</v>
      </c>
      <c r="F55" s="378">
        <v>0.212108608206377</v>
      </c>
    </row>
    <row r="56" spans="1:6" ht="14.1" customHeight="1" x14ac:dyDescent="0.2">
      <c r="A56" s="161" t="s">
        <v>196</v>
      </c>
      <c r="B56" s="376">
        <v>0.55700000000000005</v>
      </c>
      <c r="C56" s="377">
        <v>0.92400000000000004</v>
      </c>
      <c r="D56" s="373">
        <v>0.65888689407540402</v>
      </c>
      <c r="E56" s="374" t="s">
        <v>615</v>
      </c>
      <c r="F56" s="378">
        <v>1.97254088288856E-5</v>
      </c>
    </row>
    <row r="57" spans="1:6" ht="14.1" customHeight="1" x14ac:dyDescent="0.2">
      <c r="A57" s="161" t="s">
        <v>197</v>
      </c>
      <c r="B57" s="376">
        <v>0.63900000000000001</v>
      </c>
      <c r="C57" s="377">
        <v>0.72</v>
      </c>
      <c r="D57" s="373">
        <v>0.12676056338028199</v>
      </c>
      <c r="E57" s="374" t="s">
        <v>619</v>
      </c>
      <c r="F57" s="378">
        <v>0.149547483920489</v>
      </c>
    </row>
    <row r="58" spans="1:6" ht="14.1" customHeight="1" x14ac:dyDescent="0.2">
      <c r="A58" s="161" t="s">
        <v>198</v>
      </c>
      <c r="B58" s="376">
        <v>0.497</v>
      </c>
      <c r="C58" s="377">
        <v>0.72199999999999998</v>
      </c>
      <c r="D58" s="373">
        <v>0.45271629778672001</v>
      </c>
      <c r="E58" s="374" t="s">
        <v>619</v>
      </c>
      <c r="F58" s="378">
        <v>0.48400843367849</v>
      </c>
    </row>
    <row r="59" spans="1:6" s="101" customFormat="1" ht="14.1" customHeight="1" x14ac:dyDescent="0.2">
      <c r="A59" s="134" t="s">
        <v>199</v>
      </c>
      <c r="B59" s="379">
        <v>0.68899999999999995</v>
      </c>
      <c r="C59" s="380">
        <v>0.85699999999999998</v>
      </c>
      <c r="D59" s="516">
        <v>0.24448</v>
      </c>
      <c r="E59" s="382" t="s">
        <v>615</v>
      </c>
      <c r="F59" s="383">
        <v>0</v>
      </c>
    </row>
    <row r="61" spans="1:6" ht="15" customHeight="1" x14ac:dyDescent="0.2">
      <c r="A61" s="470" t="s">
        <v>656</v>
      </c>
    </row>
    <row r="63" spans="1:6" ht="15" customHeight="1" x14ac:dyDescent="0.2">
      <c r="A63" s="49" t="s">
        <v>657</v>
      </c>
    </row>
    <row r="64" spans="1:6" ht="15" customHeight="1" x14ac:dyDescent="0.2">
      <c r="A64" s="49" t="s">
        <v>658</v>
      </c>
    </row>
    <row r="65" spans="1:14" ht="15" customHeight="1" x14ac:dyDescent="0.25">
      <c r="A65" s="87" t="s">
        <v>659</v>
      </c>
      <c r="B65" s="87"/>
      <c r="C65" s="87"/>
      <c r="D65" s="87"/>
      <c r="E65" s="87"/>
      <c r="F65" s="87"/>
      <c r="G65" s="87"/>
      <c r="H65" s="87"/>
      <c r="I65" s="87"/>
      <c r="J65"/>
      <c r="K65"/>
      <c r="L65"/>
      <c r="M65"/>
      <c r="N65"/>
    </row>
    <row r="66" spans="1:14" ht="15" customHeight="1" x14ac:dyDescent="0.25">
      <c r="A66" s="87" t="s">
        <v>660</v>
      </c>
      <c r="B66" s="87"/>
      <c r="C66" s="87"/>
      <c r="D66" s="87"/>
      <c r="E66" s="87"/>
      <c r="F66" s="87"/>
      <c r="G66" s="87"/>
      <c r="H66" s="87"/>
      <c r="I66" s="87"/>
      <c r="J66"/>
      <c r="K66"/>
      <c r="L66"/>
      <c r="M66"/>
      <c r="N66"/>
    </row>
    <row r="67" spans="1:14" ht="15" customHeight="1" x14ac:dyDescent="0.25">
      <c r="A67" s="87" t="s">
        <v>661</v>
      </c>
      <c r="B67" s="87"/>
      <c r="C67" s="87"/>
      <c r="D67" s="87"/>
      <c r="E67" s="87"/>
      <c r="F67" s="87"/>
      <c r="G67" s="87"/>
      <c r="H67" s="87"/>
      <c r="I67" s="87"/>
      <c r="J67"/>
      <c r="K67"/>
      <c r="L67"/>
      <c r="M67"/>
      <c r="N67"/>
    </row>
  </sheetData>
  <sortState xmlns:xlrd2="http://schemas.microsoft.com/office/spreadsheetml/2017/richdata2" ref="A5:F58">
    <sortCondition ref="A4"/>
  </sortState>
  <mergeCells count="3">
    <mergeCell ref="A1:F1"/>
    <mergeCell ref="A2:F2"/>
    <mergeCell ref="B3:F3"/>
  </mergeCells>
  <pageMargins left="0.7" right="0.7" top="0.75" bottom="0.75" header="0.3" footer="0.3"/>
  <pageSetup scale="73" fitToWidth="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N68"/>
  <sheetViews>
    <sheetView workbookViewId="0">
      <selection sqref="A1:F1"/>
    </sheetView>
  </sheetViews>
  <sheetFormatPr defaultColWidth="9.140625" defaultRowHeight="15" customHeight="1" x14ac:dyDescent="0.2"/>
  <cols>
    <col min="1" max="1" width="16.85546875" style="96" customWidth="1"/>
    <col min="2" max="3" width="12.7109375" style="139" customWidth="1"/>
    <col min="4" max="4" width="12.7109375" style="96" customWidth="1"/>
    <col min="5" max="5" width="21.7109375" style="384" customWidth="1"/>
    <col min="6" max="6" width="12.7109375" style="96" customWidth="1"/>
    <col min="7" max="16384" width="9.140625" style="96"/>
  </cols>
  <sheetData>
    <row r="1" spans="1:6" ht="30" customHeight="1" x14ac:dyDescent="0.2">
      <c r="A1" s="1228" t="s">
        <v>649</v>
      </c>
      <c r="B1" s="1229"/>
      <c r="C1" s="1229"/>
      <c r="D1" s="1229"/>
      <c r="E1" s="1229"/>
      <c r="F1" s="1230"/>
    </row>
    <row r="2" spans="1:6" ht="14.45" customHeight="1" thickBot="1" x14ac:dyDescent="0.25">
      <c r="A2" s="1154" t="s">
        <v>662</v>
      </c>
      <c r="B2" s="1149"/>
      <c r="C2" s="1149"/>
      <c r="D2" s="1149"/>
      <c r="E2" s="1149"/>
      <c r="F2" s="1199"/>
    </row>
    <row r="3" spans="1:6" s="101" customFormat="1" ht="14.45" customHeight="1" thickTop="1" x14ac:dyDescent="0.2">
      <c r="A3" s="15"/>
      <c r="B3" s="1231" t="s">
        <v>651</v>
      </c>
      <c r="C3" s="1232"/>
      <c r="D3" s="1232"/>
      <c r="E3" s="1232"/>
      <c r="F3" s="1233"/>
    </row>
    <row r="4" spans="1:6" s="101" customFormat="1" ht="45" customHeight="1" x14ac:dyDescent="0.2">
      <c r="A4" s="98" t="s">
        <v>652</v>
      </c>
      <c r="B4" s="366" t="s">
        <v>653</v>
      </c>
      <c r="C4" s="367" t="s">
        <v>654</v>
      </c>
      <c r="D4" s="368" t="s">
        <v>655</v>
      </c>
      <c r="E4" s="369" t="s">
        <v>612</v>
      </c>
      <c r="F4" s="370" t="s">
        <v>613</v>
      </c>
    </row>
    <row r="5" spans="1:6" ht="13.9" customHeight="1" x14ac:dyDescent="0.2">
      <c r="A5" s="161" t="s">
        <v>145</v>
      </c>
      <c r="B5" s="371">
        <v>0.63300000000000001</v>
      </c>
      <c r="C5" s="372">
        <v>0.749</v>
      </c>
      <c r="D5" s="385">
        <v>0.18325434439178501</v>
      </c>
      <c r="E5" s="374" t="s">
        <v>615</v>
      </c>
      <c r="F5" s="375">
        <v>1.3815679383556699E-2</v>
      </c>
    </row>
    <row r="6" spans="1:6" ht="13.9" customHeight="1" x14ac:dyDescent="0.2">
      <c r="A6" s="161" t="s">
        <v>146</v>
      </c>
      <c r="B6" s="376">
        <v>1.2470000000000001</v>
      </c>
      <c r="C6" s="377">
        <v>1.165</v>
      </c>
      <c r="D6" s="373">
        <v>6.57578187650361E-2</v>
      </c>
      <c r="E6" s="374" t="s">
        <v>619</v>
      </c>
      <c r="F6" s="378">
        <v>0.765799652857587</v>
      </c>
    </row>
    <row r="7" spans="1:6" ht="13.9" customHeight="1" x14ac:dyDescent="0.2">
      <c r="A7" s="161" t="s">
        <v>147</v>
      </c>
      <c r="B7" s="376">
        <v>0.51800000000000002</v>
      </c>
      <c r="C7" s="377">
        <v>0.64400000000000002</v>
      </c>
      <c r="D7" s="517">
        <v>0.24324324324324301</v>
      </c>
      <c r="E7" s="374" t="s">
        <v>615</v>
      </c>
      <c r="F7" s="378">
        <v>5.6035949674970702E-3</v>
      </c>
    </row>
    <row r="8" spans="1:6" ht="13.9" customHeight="1" x14ac:dyDescent="0.2">
      <c r="A8" s="161" t="s">
        <v>148</v>
      </c>
      <c r="B8" s="376">
        <v>0.88800000000000001</v>
      </c>
      <c r="C8" s="377">
        <v>0.82799999999999996</v>
      </c>
      <c r="D8" s="373">
        <v>6.7567567567567599E-2</v>
      </c>
      <c r="E8" s="374" t="s">
        <v>619</v>
      </c>
      <c r="F8" s="378">
        <v>0.44686103222439999</v>
      </c>
    </row>
    <row r="9" spans="1:6" ht="13.9" customHeight="1" x14ac:dyDescent="0.2">
      <c r="A9" s="161" t="s">
        <v>149</v>
      </c>
      <c r="B9" s="376">
        <v>0.85899999999999999</v>
      </c>
      <c r="C9" s="377">
        <v>0.89700000000000002</v>
      </c>
      <c r="D9" s="373">
        <v>4.4237485448195599E-2</v>
      </c>
      <c r="E9" s="374" t="s">
        <v>619</v>
      </c>
      <c r="F9" s="378">
        <v>0.14331317826047399</v>
      </c>
    </row>
    <row r="10" spans="1:6" ht="13.9" customHeight="1" x14ac:dyDescent="0.2">
      <c r="A10" s="161" t="s">
        <v>150</v>
      </c>
      <c r="B10" s="376">
        <v>0.60399999999999998</v>
      </c>
      <c r="C10" s="377">
        <v>0.77800000000000002</v>
      </c>
      <c r="D10" s="373">
        <v>0.28807947019867602</v>
      </c>
      <c r="E10" s="374" t="s">
        <v>615</v>
      </c>
      <c r="F10" s="378">
        <v>4.2460802354910001E-3</v>
      </c>
    </row>
    <row r="11" spans="1:6" ht="13.9" customHeight="1" x14ac:dyDescent="0.2">
      <c r="A11" s="161" t="s">
        <v>151</v>
      </c>
      <c r="B11" s="376">
        <v>0.70399999999999996</v>
      </c>
      <c r="C11" s="377">
        <v>0.59899999999999998</v>
      </c>
      <c r="D11" s="373">
        <v>0.14914772727272699</v>
      </c>
      <c r="E11" s="374" t="s">
        <v>619</v>
      </c>
      <c r="F11" s="378">
        <v>0.148510451278866</v>
      </c>
    </row>
    <row r="12" spans="1:6" ht="13.9" customHeight="1" x14ac:dyDescent="0.2">
      <c r="A12" s="161" t="s">
        <v>152</v>
      </c>
      <c r="B12" s="376">
        <v>0.64400000000000002</v>
      </c>
      <c r="C12" s="377">
        <v>0.45</v>
      </c>
      <c r="D12" s="373">
        <v>0.30124223602484501</v>
      </c>
      <c r="E12" s="374" t="s">
        <v>619</v>
      </c>
      <c r="F12" s="378">
        <v>5.0061369006775699E-2</v>
      </c>
    </row>
    <row r="13" spans="1:6" ht="13.9" customHeight="1" x14ac:dyDescent="0.2">
      <c r="A13" s="161" t="s">
        <v>153</v>
      </c>
      <c r="B13" s="376">
        <v>0.60599999999999998</v>
      </c>
      <c r="C13" s="377">
        <v>0.63200000000000001</v>
      </c>
      <c r="D13" s="373">
        <v>4.2904290429042903E-2</v>
      </c>
      <c r="E13" s="374" t="s">
        <v>619</v>
      </c>
      <c r="F13" s="378">
        <v>0.85276878459597105</v>
      </c>
    </row>
    <row r="14" spans="1:6" ht="13.9" customHeight="1" x14ac:dyDescent="0.2">
      <c r="A14" s="161" t="s">
        <v>154</v>
      </c>
      <c r="B14" s="376">
        <v>0.67600000000000005</v>
      </c>
      <c r="C14" s="377">
        <v>0.63100000000000001</v>
      </c>
      <c r="D14" s="517">
        <v>6.6568047337278197E-2</v>
      </c>
      <c r="E14" s="374" t="s">
        <v>619</v>
      </c>
      <c r="F14" s="378">
        <v>9.1425050784692694E-2</v>
      </c>
    </row>
    <row r="15" spans="1:6" ht="13.9" customHeight="1" x14ac:dyDescent="0.2">
      <c r="A15" s="161" t="s">
        <v>155</v>
      </c>
      <c r="B15" s="376">
        <v>0.71699999999999997</v>
      </c>
      <c r="C15" s="377">
        <v>0.71199999999999997</v>
      </c>
      <c r="D15" s="517">
        <v>6.9735006973500801E-3</v>
      </c>
      <c r="E15" s="374" t="s">
        <v>619</v>
      </c>
      <c r="F15" s="378">
        <v>0.90396039728105704</v>
      </c>
    </row>
    <row r="16" spans="1:6" ht="13.9" customHeight="1" x14ac:dyDescent="0.2">
      <c r="A16" s="161" t="s">
        <v>156</v>
      </c>
      <c r="B16" s="376" t="s">
        <v>391</v>
      </c>
      <c r="C16" s="377" t="s">
        <v>391</v>
      </c>
      <c r="D16" s="373" t="s">
        <v>391</v>
      </c>
      <c r="E16" s="374" t="s">
        <v>391</v>
      </c>
      <c r="F16" s="378" t="s">
        <v>391</v>
      </c>
    </row>
    <row r="17" spans="1:6" ht="13.9" customHeight="1" x14ac:dyDescent="0.2">
      <c r="A17" s="161" t="s">
        <v>157</v>
      </c>
      <c r="B17" s="376">
        <v>0.66600000000000004</v>
      </c>
      <c r="C17" s="377">
        <v>0.64600000000000002</v>
      </c>
      <c r="D17" s="373">
        <v>3.0030030030030099E-2</v>
      </c>
      <c r="E17" s="374" t="s">
        <v>619</v>
      </c>
      <c r="F17" s="378">
        <v>0.87221220814825795</v>
      </c>
    </row>
    <row r="18" spans="1:6" ht="13.9" customHeight="1" x14ac:dyDescent="0.2">
      <c r="A18" s="161" t="s">
        <v>158</v>
      </c>
      <c r="B18" s="376">
        <v>0.74</v>
      </c>
      <c r="C18" s="377">
        <v>0.88700000000000001</v>
      </c>
      <c r="D18" s="517">
        <v>0.19864864864864901</v>
      </c>
      <c r="E18" s="374" t="s">
        <v>619</v>
      </c>
      <c r="F18" s="378">
        <v>0.290309171059215</v>
      </c>
    </row>
    <row r="19" spans="1:6" ht="13.9" customHeight="1" x14ac:dyDescent="0.2">
      <c r="A19" s="161" t="s">
        <v>159</v>
      </c>
      <c r="B19" s="376">
        <v>0.70199999999999996</v>
      </c>
      <c r="C19" s="377">
        <v>0.752</v>
      </c>
      <c r="D19" s="373">
        <v>7.1225071225071296E-2</v>
      </c>
      <c r="E19" s="374" t="s">
        <v>619</v>
      </c>
      <c r="F19" s="378">
        <v>0.20266638192712699</v>
      </c>
    </row>
    <row r="20" spans="1:6" ht="13.9" customHeight="1" x14ac:dyDescent="0.2">
      <c r="A20" s="161" t="s">
        <v>160</v>
      </c>
      <c r="B20" s="376">
        <v>0.66800000000000004</v>
      </c>
      <c r="C20" s="377">
        <v>0.752</v>
      </c>
      <c r="D20" s="517">
        <v>0.125748502994012</v>
      </c>
      <c r="E20" s="374" t="s">
        <v>619</v>
      </c>
      <c r="F20" s="378">
        <v>9.2066261463373503E-2</v>
      </c>
    </row>
    <row r="21" spans="1:6" ht="13.9" customHeight="1" x14ac:dyDescent="0.2">
      <c r="A21" s="161" t="s">
        <v>161</v>
      </c>
      <c r="B21" s="376">
        <v>0.80400000000000005</v>
      </c>
      <c r="C21" s="377">
        <v>0.73699999999999999</v>
      </c>
      <c r="D21" s="373">
        <v>8.3333333333333398E-2</v>
      </c>
      <c r="E21" s="374" t="s">
        <v>619</v>
      </c>
      <c r="F21" s="378">
        <v>0.408581679463004</v>
      </c>
    </row>
    <row r="22" spans="1:6" ht="13.9" customHeight="1" x14ac:dyDescent="0.2">
      <c r="A22" s="161" t="s">
        <v>162</v>
      </c>
      <c r="B22" s="376">
        <v>0.77900000000000003</v>
      </c>
      <c r="C22" s="377">
        <v>0.78400000000000003</v>
      </c>
      <c r="D22" s="373">
        <v>6.4184852374839603E-3</v>
      </c>
      <c r="E22" s="374" t="s">
        <v>619</v>
      </c>
      <c r="F22" s="378">
        <v>0.95715853993941302</v>
      </c>
    </row>
    <row r="23" spans="1:6" ht="13.9" customHeight="1" x14ac:dyDescent="0.2">
      <c r="A23" s="161" t="s">
        <v>163</v>
      </c>
      <c r="B23" s="376">
        <v>0.622</v>
      </c>
      <c r="C23" s="377">
        <v>0.745</v>
      </c>
      <c r="D23" s="373">
        <v>0.19774919614147901</v>
      </c>
      <c r="E23" s="374" t="s">
        <v>615</v>
      </c>
      <c r="F23" s="378">
        <v>2.0644108091151699E-2</v>
      </c>
    </row>
    <row r="24" spans="1:6" ht="13.9" customHeight="1" x14ac:dyDescent="0.2">
      <c r="A24" s="161" t="s">
        <v>164</v>
      </c>
      <c r="B24" s="376">
        <v>0.70499999999999996</v>
      </c>
      <c r="C24" s="377">
        <v>0.66</v>
      </c>
      <c r="D24" s="517">
        <v>6.3829787234042507E-2</v>
      </c>
      <c r="E24" s="374" t="s">
        <v>619</v>
      </c>
      <c r="F24" s="378">
        <v>0.42776184297905201</v>
      </c>
    </row>
    <row r="25" spans="1:6" ht="13.9" customHeight="1" x14ac:dyDescent="0.2">
      <c r="A25" s="161" t="s">
        <v>165</v>
      </c>
      <c r="B25" s="376">
        <v>1.113</v>
      </c>
      <c r="C25" s="377">
        <v>0.95099999999999996</v>
      </c>
      <c r="D25" s="373">
        <v>0.1455525606469</v>
      </c>
      <c r="E25" s="374" t="s">
        <v>619</v>
      </c>
      <c r="F25" s="378">
        <v>0.352392382911901</v>
      </c>
    </row>
    <row r="26" spans="1:6" ht="13.9" customHeight="1" x14ac:dyDescent="0.2">
      <c r="A26" s="161" t="s">
        <v>166</v>
      </c>
      <c r="B26" s="376">
        <v>0.78500000000000003</v>
      </c>
      <c r="C26" s="377">
        <v>0.88900000000000001</v>
      </c>
      <c r="D26" s="373">
        <v>0.13248407643312099</v>
      </c>
      <c r="E26" s="374" t="s">
        <v>619</v>
      </c>
      <c r="F26" s="378">
        <v>9.6770340459199702E-2</v>
      </c>
    </row>
    <row r="27" spans="1:6" ht="13.9" customHeight="1" x14ac:dyDescent="0.2">
      <c r="A27" s="161" t="s">
        <v>167</v>
      </c>
      <c r="B27" s="376">
        <v>0.879</v>
      </c>
      <c r="C27" s="377">
        <v>0.84299999999999997</v>
      </c>
      <c r="D27" s="517">
        <v>4.0955631399317398E-2</v>
      </c>
      <c r="E27" s="374" t="s">
        <v>619</v>
      </c>
      <c r="F27" s="378">
        <v>0.50916370192609295</v>
      </c>
    </row>
    <row r="28" spans="1:6" ht="13.9" customHeight="1" x14ac:dyDescent="0.2">
      <c r="A28" s="161" t="s">
        <v>168</v>
      </c>
      <c r="B28" s="376">
        <v>0.61599999999999999</v>
      </c>
      <c r="C28" s="377">
        <v>0.70299999999999996</v>
      </c>
      <c r="D28" s="518">
        <v>0.14123376623376599</v>
      </c>
      <c r="E28" s="374" t="s">
        <v>615</v>
      </c>
      <c r="F28" s="378">
        <v>3.4116640971250403E-2</v>
      </c>
    </row>
    <row r="29" spans="1:6" ht="13.9" customHeight="1" x14ac:dyDescent="0.2">
      <c r="A29" s="161" t="s">
        <v>169</v>
      </c>
      <c r="B29" s="376">
        <v>0.82699999999999996</v>
      </c>
      <c r="C29" s="377">
        <v>0.83099999999999996</v>
      </c>
      <c r="D29" s="373">
        <v>4.8367593712212902E-3</v>
      </c>
      <c r="E29" s="374" t="s">
        <v>619</v>
      </c>
      <c r="F29" s="378">
        <v>0.95420400468838196</v>
      </c>
    </row>
    <row r="30" spans="1:6" ht="13.9" customHeight="1" x14ac:dyDescent="0.2">
      <c r="A30" s="161" t="s">
        <v>170</v>
      </c>
      <c r="B30" s="376">
        <v>0.65600000000000003</v>
      </c>
      <c r="C30" s="377">
        <v>0.628</v>
      </c>
      <c r="D30" s="517">
        <v>4.2682926829268303E-2</v>
      </c>
      <c r="E30" s="374" t="s">
        <v>619</v>
      </c>
      <c r="F30" s="378">
        <v>0.64994088360184199</v>
      </c>
    </row>
    <row r="31" spans="1:6" ht="13.9" customHeight="1" x14ac:dyDescent="0.2">
      <c r="A31" s="161" t="s">
        <v>171</v>
      </c>
      <c r="B31" s="376">
        <v>0.76600000000000001</v>
      </c>
      <c r="C31" s="377">
        <v>0.72499999999999998</v>
      </c>
      <c r="D31" s="373">
        <v>5.3524804177545703E-2</v>
      </c>
      <c r="E31" s="374" t="s">
        <v>619</v>
      </c>
      <c r="F31" s="378">
        <v>0.38647201617121801</v>
      </c>
    </row>
    <row r="32" spans="1:6" ht="13.9" customHeight="1" x14ac:dyDescent="0.2">
      <c r="A32" s="161" t="s">
        <v>172</v>
      </c>
      <c r="B32" s="376">
        <v>0.63</v>
      </c>
      <c r="C32" s="377">
        <v>0.67800000000000005</v>
      </c>
      <c r="D32" s="373">
        <v>7.6190476190476294E-2</v>
      </c>
      <c r="E32" s="374" t="s">
        <v>619</v>
      </c>
      <c r="F32" s="378">
        <v>0.76936511307516098</v>
      </c>
    </row>
    <row r="33" spans="1:6" ht="13.9" customHeight="1" x14ac:dyDescent="0.2">
      <c r="A33" s="161" t="s">
        <v>173</v>
      </c>
      <c r="B33" s="376">
        <v>0.69299999999999995</v>
      </c>
      <c r="C33" s="377">
        <v>0.73799999999999999</v>
      </c>
      <c r="D33" s="373">
        <v>6.4935064935064998E-2</v>
      </c>
      <c r="E33" s="374" t="s">
        <v>619</v>
      </c>
      <c r="F33" s="378">
        <v>0.678949578262113</v>
      </c>
    </row>
    <row r="34" spans="1:6" ht="13.9" customHeight="1" x14ac:dyDescent="0.2">
      <c r="A34" s="161" t="s">
        <v>174</v>
      </c>
      <c r="B34" s="376">
        <v>0.64500000000000002</v>
      </c>
      <c r="C34" s="377">
        <v>0.63400000000000001</v>
      </c>
      <c r="D34" s="373">
        <v>1.70542635658915E-2</v>
      </c>
      <c r="E34" s="374" t="s">
        <v>619</v>
      </c>
      <c r="F34" s="378">
        <v>0.87710896882124201</v>
      </c>
    </row>
    <row r="35" spans="1:6" ht="13.9" customHeight="1" x14ac:dyDescent="0.2">
      <c r="A35" s="161" t="s">
        <v>175</v>
      </c>
      <c r="B35" s="376">
        <v>0.90600000000000003</v>
      </c>
      <c r="C35" s="377">
        <v>0.55900000000000005</v>
      </c>
      <c r="D35" s="373">
        <v>-0.383002207505519</v>
      </c>
      <c r="E35" s="374" t="s">
        <v>623</v>
      </c>
      <c r="F35" s="378">
        <v>7.0374718814126798E-3</v>
      </c>
    </row>
    <row r="36" spans="1:6" ht="13.9" customHeight="1" x14ac:dyDescent="0.2">
      <c r="A36" s="161" t="s">
        <v>176</v>
      </c>
      <c r="B36" s="376">
        <v>0.83899999999999997</v>
      </c>
      <c r="C36" s="377">
        <v>0.78600000000000003</v>
      </c>
      <c r="D36" s="517">
        <v>6.3170441001191804E-2</v>
      </c>
      <c r="E36" s="374" t="s">
        <v>619</v>
      </c>
      <c r="F36" s="378">
        <v>0.34699486922144901</v>
      </c>
    </row>
    <row r="37" spans="1:6" ht="13.9" customHeight="1" x14ac:dyDescent="0.2">
      <c r="A37" s="161" t="s">
        <v>177</v>
      </c>
      <c r="B37" s="376">
        <v>0.97399999999999998</v>
      </c>
      <c r="C37" s="377">
        <v>1.0369999999999999</v>
      </c>
      <c r="D37" s="373">
        <v>6.4681724845995797E-2</v>
      </c>
      <c r="E37" s="374" t="s">
        <v>619</v>
      </c>
      <c r="F37" s="378">
        <v>0.587658007556082</v>
      </c>
    </row>
    <row r="38" spans="1:6" ht="13.9" customHeight="1" x14ac:dyDescent="0.2">
      <c r="A38" s="161" t="s">
        <v>178</v>
      </c>
      <c r="B38" s="376">
        <v>0.80500000000000005</v>
      </c>
      <c r="C38" s="377">
        <v>0.69499999999999995</v>
      </c>
      <c r="D38" s="373">
        <v>-0.13664596273291901</v>
      </c>
      <c r="E38" s="374" t="s">
        <v>623</v>
      </c>
      <c r="F38" s="378">
        <v>3.6172023970970602E-4</v>
      </c>
    </row>
    <row r="39" spans="1:6" ht="13.9" customHeight="1" x14ac:dyDescent="0.2">
      <c r="A39" s="161" t="s">
        <v>179</v>
      </c>
      <c r="B39" s="376">
        <v>0.747</v>
      </c>
      <c r="C39" s="377">
        <v>0.78</v>
      </c>
      <c r="D39" s="373">
        <v>4.4176706827309301E-2</v>
      </c>
      <c r="E39" s="374" t="s">
        <v>619</v>
      </c>
      <c r="F39" s="378">
        <v>0.44316983378802099</v>
      </c>
    </row>
    <row r="40" spans="1:6" ht="13.9" customHeight="1" x14ac:dyDescent="0.2">
      <c r="A40" s="161" t="s">
        <v>180</v>
      </c>
      <c r="B40" s="376">
        <v>0.72799999999999998</v>
      </c>
      <c r="C40" s="377">
        <v>0.622</v>
      </c>
      <c r="D40" s="373">
        <v>0.145604395604396</v>
      </c>
      <c r="E40" s="374" t="s">
        <v>619</v>
      </c>
      <c r="F40" s="378">
        <v>0.46205845765124198</v>
      </c>
    </row>
    <row r="41" spans="1:6" ht="13.9" customHeight="1" x14ac:dyDescent="0.2">
      <c r="A41" s="161" t="s">
        <v>181</v>
      </c>
      <c r="B41" s="376">
        <v>0.64100000000000001</v>
      </c>
      <c r="C41" s="377">
        <v>0.66700000000000004</v>
      </c>
      <c r="D41" s="373">
        <v>4.0561622464898597E-2</v>
      </c>
      <c r="E41" s="374" t="s">
        <v>619</v>
      </c>
      <c r="F41" s="378">
        <v>0.42212052355426599</v>
      </c>
    </row>
    <row r="42" spans="1:6" ht="13.9" customHeight="1" x14ac:dyDescent="0.2">
      <c r="A42" s="161" t="s">
        <v>182</v>
      </c>
      <c r="B42" s="376">
        <v>0.69299999999999995</v>
      </c>
      <c r="C42" s="377">
        <v>0.753</v>
      </c>
      <c r="D42" s="373">
        <v>8.6580086580086701E-2</v>
      </c>
      <c r="E42" s="374" t="s">
        <v>619</v>
      </c>
      <c r="F42" s="378">
        <v>0.333377084099299</v>
      </c>
    </row>
    <row r="43" spans="1:6" ht="13.9" customHeight="1" x14ac:dyDescent="0.2">
      <c r="A43" s="161" t="s">
        <v>183</v>
      </c>
      <c r="B43" s="376">
        <v>0.88400000000000001</v>
      </c>
      <c r="C43" s="377">
        <v>0.91100000000000003</v>
      </c>
      <c r="D43" s="373">
        <v>3.05429864253394E-2</v>
      </c>
      <c r="E43" s="374" t="s">
        <v>619</v>
      </c>
      <c r="F43" s="378">
        <v>0.76323225810999396</v>
      </c>
    </row>
    <row r="44" spans="1:6" ht="13.9" customHeight="1" x14ac:dyDescent="0.2">
      <c r="A44" s="161" t="s">
        <v>184</v>
      </c>
      <c r="B44" s="376">
        <v>0.76700000000000002</v>
      </c>
      <c r="C44" s="377">
        <v>0.79800000000000004</v>
      </c>
      <c r="D44" s="517">
        <v>4.0417209908735402E-2</v>
      </c>
      <c r="E44" s="374" t="s">
        <v>619</v>
      </c>
      <c r="F44" s="378">
        <v>0.34158127030670499</v>
      </c>
    </row>
    <row r="45" spans="1:6" ht="13.9" customHeight="1" x14ac:dyDescent="0.2">
      <c r="A45" s="172" t="s">
        <v>185</v>
      </c>
      <c r="B45" s="376">
        <v>0.63100000000000001</v>
      </c>
      <c r="C45" s="377">
        <v>0.61099999999999999</v>
      </c>
      <c r="D45" s="373">
        <v>3.1695721077654497E-2</v>
      </c>
      <c r="E45" s="374" t="s">
        <v>619</v>
      </c>
      <c r="F45" s="378">
        <v>0.85056675627686196</v>
      </c>
    </row>
    <row r="46" spans="1:6" ht="13.9" customHeight="1" x14ac:dyDescent="0.2">
      <c r="A46" s="161" t="s">
        <v>186</v>
      </c>
      <c r="B46" s="376">
        <v>1.0820000000000001</v>
      </c>
      <c r="C46" s="377">
        <v>0.98499999999999999</v>
      </c>
      <c r="D46" s="373">
        <v>8.9648798521256998E-2</v>
      </c>
      <c r="E46" s="374" t="s">
        <v>619</v>
      </c>
      <c r="F46" s="378">
        <v>0.53259203450176296</v>
      </c>
    </row>
    <row r="47" spans="1:6" ht="13.9" customHeight="1" x14ac:dyDescent="0.2">
      <c r="A47" s="161" t="s">
        <v>187</v>
      </c>
      <c r="B47" s="376">
        <v>0.82099999999999995</v>
      </c>
      <c r="C47" s="377">
        <v>0.876</v>
      </c>
      <c r="D47" s="517">
        <v>6.6991473812423902E-2</v>
      </c>
      <c r="E47" s="374" t="s">
        <v>619</v>
      </c>
      <c r="F47" s="378">
        <v>0.39622188153656102</v>
      </c>
    </row>
    <row r="48" spans="1:6" ht="13.9" customHeight="1" x14ac:dyDescent="0.2">
      <c r="A48" s="161" t="s">
        <v>188</v>
      </c>
      <c r="B48" s="376">
        <v>0.78700000000000003</v>
      </c>
      <c r="C48" s="377">
        <v>0.63</v>
      </c>
      <c r="D48" s="373">
        <v>0.19949174078780199</v>
      </c>
      <c r="E48" s="374" t="s">
        <v>619</v>
      </c>
      <c r="F48" s="378">
        <v>0.26542101791815798</v>
      </c>
    </row>
    <row r="49" spans="1:7" ht="13.9" customHeight="1" x14ac:dyDescent="0.2">
      <c r="A49" s="161" t="s">
        <v>189</v>
      </c>
      <c r="B49" s="376">
        <v>0.745</v>
      </c>
      <c r="C49" s="377">
        <v>0.71399999999999997</v>
      </c>
      <c r="D49" s="373">
        <v>4.16107382550336E-2</v>
      </c>
      <c r="E49" s="374" t="s">
        <v>619</v>
      </c>
      <c r="F49" s="378">
        <v>0.49668062040204197</v>
      </c>
    </row>
    <row r="50" spans="1:7" ht="13.9" customHeight="1" x14ac:dyDescent="0.2">
      <c r="A50" s="161" t="s">
        <v>190</v>
      </c>
      <c r="B50" s="376">
        <v>0.67400000000000004</v>
      </c>
      <c r="C50" s="377">
        <v>0.7</v>
      </c>
      <c r="D50" s="517">
        <v>3.8575667655786197E-2</v>
      </c>
      <c r="E50" s="374" t="s">
        <v>619</v>
      </c>
      <c r="F50" s="378">
        <v>0.30242213995418499</v>
      </c>
    </row>
    <row r="51" spans="1:7" ht="13.9" customHeight="1" x14ac:dyDescent="0.2">
      <c r="A51" s="161" t="s">
        <v>191</v>
      </c>
      <c r="B51" s="376">
        <v>0.90500000000000003</v>
      </c>
      <c r="C51" s="377">
        <v>0.89100000000000001</v>
      </c>
      <c r="D51" s="373">
        <v>1.54696132596685E-2</v>
      </c>
      <c r="E51" s="374" t="s">
        <v>619</v>
      </c>
      <c r="F51" s="378">
        <v>0.89721014943453004</v>
      </c>
    </row>
    <row r="52" spans="1:7" ht="13.9" customHeight="1" x14ac:dyDescent="0.2">
      <c r="A52" s="177" t="s">
        <v>192</v>
      </c>
      <c r="B52" s="376">
        <v>1.3080000000000001</v>
      </c>
      <c r="C52" s="377">
        <v>1.5549999999999999</v>
      </c>
      <c r="D52" s="373">
        <v>0.18883792048929701</v>
      </c>
      <c r="E52" s="374" t="s">
        <v>619</v>
      </c>
      <c r="F52" s="378">
        <v>0.382410077325123</v>
      </c>
    </row>
    <row r="53" spans="1:7" ht="13.9" customHeight="1" x14ac:dyDescent="0.2">
      <c r="A53" s="161" t="s">
        <v>193</v>
      </c>
      <c r="B53" s="376" t="s">
        <v>391</v>
      </c>
      <c r="C53" s="377" t="s">
        <v>391</v>
      </c>
      <c r="D53" s="373" t="s">
        <v>391</v>
      </c>
      <c r="E53" s="374" t="s">
        <v>391</v>
      </c>
      <c r="F53" s="378" t="s">
        <v>391</v>
      </c>
    </row>
    <row r="54" spans="1:7" ht="13.9" customHeight="1" x14ac:dyDescent="0.2">
      <c r="A54" s="161" t="s">
        <v>194</v>
      </c>
      <c r="B54" s="376">
        <v>0.80200000000000005</v>
      </c>
      <c r="C54" s="377">
        <v>0.78500000000000003</v>
      </c>
      <c r="D54" s="373">
        <v>2.1197007481296801E-2</v>
      </c>
      <c r="E54" s="374" t="s">
        <v>619</v>
      </c>
      <c r="F54" s="378">
        <v>0.74665053978503604</v>
      </c>
    </row>
    <row r="55" spans="1:7" ht="13.9" customHeight="1" x14ac:dyDescent="0.2">
      <c r="A55" s="161" t="s">
        <v>195</v>
      </c>
      <c r="B55" s="376">
        <v>0.84099999999999997</v>
      </c>
      <c r="C55" s="377">
        <v>0.90700000000000003</v>
      </c>
      <c r="D55" s="373">
        <v>7.84780023781214E-2</v>
      </c>
      <c r="E55" s="374" t="s">
        <v>619</v>
      </c>
      <c r="F55" s="378">
        <v>0.27675894631790598</v>
      </c>
    </row>
    <row r="56" spans="1:7" ht="13.9" customHeight="1" x14ac:dyDescent="0.2">
      <c r="A56" s="161" t="s">
        <v>196</v>
      </c>
      <c r="B56" s="376">
        <v>0.73199999999999998</v>
      </c>
      <c r="C56" s="377">
        <v>0.66500000000000004</v>
      </c>
      <c r="D56" s="373">
        <v>9.1530054644808706E-2</v>
      </c>
      <c r="E56" s="374" t="s">
        <v>619</v>
      </c>
      <c r="F56" s="378">
        <v>0.366287754975264</v>
      </c>
    </row>
    <row r="57" spans="1:7" ht="13.9" customHeight="1" x14ac:dyDescent="0.2">
      <c r="A57" s="161" t="s">
        <v>197</v>
      </c>
      <c r="B57" s="376">
        <v>0.70299999999999996</v>
      </c>
      <c r="C57" s="377">
        <v>0.89200000000000002</v>
      </c>
      <c r="D57" s="373">
        <v>0.26884779516358498</v>
      </c>
      <c r="E57" s="374" t="s">
        <v>615</v>
      </c>
      <c r="F57" s="378">
        <v>3.0886662675300202E-3</v>
      </c>
    </row>
    <row r="58" spans="1:7" ht="13.9" customHeight="1" x14ac:dyDescent="0.2">
      <c r="A58" s="161" t="s">
        <v>198</v>
      </c>
      <c r="B58" s="376">
        <v>0.34300000000000003</v>
      </c>
      <c r="C58" s="377">
        <v>0.54500000000000004</v>
      </c>
      <c r="D58" s="373">
        <v>0.58892128279883404</v>
      </c>
      <c r="E58" s="374" t="s">
        <v>619</v>
      </c>
      <c r="F58" s="378">
        <v>0.30988813799729997</v>
      </c>
    </row>
    <row r="59" spans="1:7" s="101" customFormat="1" ht="13.9" customHeight="1" x14ac:dyDescent="0.2">
      <c r="A59" s="134" t="s">
        <v>199</v>
      </c>
      <c r="B59" s="379">
        <v>0.74099999999999999</v>
      </c>
      <c r="C59" s="380">
        <v>0.754</v>
      </c>
      <c r="D59" s="381">
        <v>1.7571E-2</v>
      </c>
      <c r="E59" s="382" t="s">
        <v>619</v>
      </c>
      <c r="F59" s="383">
        <v>8.1900000000000001E-2</v>
      </c>
      <c r="G59" s="96"/>
    </row>
    <row r="61" spans="1:7" ht="15" customHeight="1" x14ac:dyDescent="0.2">
      <c r="A61" s="470" t="s">
        <v>640</v>
      </c>
    </row>
    <row r="63" spans="1:7" ht="15" customHeight="1" x14ac:dyDescent="0.2">
      <c r="A63" s="49"/>
    </row>
    <row r="64" spans="1:7" ht="15" customHeight="1" x14ac:dyDescent="0.2">
      <c r="A64" s="49" t="s">
        <v>657</v>
      </c>
    </row>
    <row r="65" spans="1:14" ht="15" customHeight="1" x14ac:dyDescent="0.2">
      <c r="A65" s="49" t="s">
        <v>658</v>
      </c>
    </row>
    <row r="66" spans="1:14" ht="15" customHeight="1" x14ac:dyDescent="0.25">
      <c r="A66" s="87" t="s">
        <v>659</v>
      </c>
      <c r="B66" s="87"/>
      <c r="C66" s="87"/>
      <c r="D66" s="87"/>
      <c r="E66" s="87"/>
      <c r="F66" s="87"/>
      <c r="G66" s="87"/>
      <c r="H66" s="87"/>
      <c r="I66" s="87"/>
      <c r="J66"/>
      <c r="K66"/>
      <c r="L66"/>
      <c r="M66"/>
      <c r="N66"/>
    </row>
    <row r="67" spans="1:14" ht="15" customHeight="1" x14ac:dyDescent="0.25">
      <c r="A67" s="87" t="s">
        <v>660</v>
      </c>
      <c r="B67" s="87"/>
      <c r="C67" s="87"/>
      <c r="D67" s="87"/>
      <c r="E67" s="87"/>
      <c r="F67" s="87"/>
      <c r="G67" s="87"/>
      <c r="H67" s="87"/>
      <c r="I67" s="87"/>
      <c r="J67"/>
      <c r="K67"/>
      <c r="L67"/>
      <c r="M67"/>
      <c r="N67"/>
    </row>
    <row r="68" spans="1:14" ht="15" customHeight="1" x14ac:dyDescent="0.25">
      <c r="A68" s="87" t="s">
        <v>661</v>
      </c>
      <c r="B68" s="87"/>
      <c r="C68" s="87"/>
      <c r="D68" s="87"/>
      <c r="E68" s="87"/>
      <c r="F68" s="87"/>
      <c r="G68" s="87"/>
      <c r="H68" s="87"/>
      <c r="I68" s="87"/>
      <c r="J68"/>
      <c r="K68"/>
      <c r="L68"/>
      <c r="M68"/>
      <c r="N68"/>
    </row>
  </sheetData>
  <sortState xmlns:xlrd2="http://schemas.microsoft.com/office/spreadsheetml/2017/richdata2" ref="A5:F58">
    <sortCondition ref="A4"/>
  </sortState>
  <mergeCells count="3">
    <mergeCell ref="A1:F1"/>
    <mergeCell ref="A2:F2"/>
    <mergeCell ref="B3:F3"/>
  </mergeCells>
  <pageMargins left="0.7" right="0.7" top="0.75" bottom="0.75" header="0.3" footer="0.3"/>
  <pageSetup scale="73" fitToWidth="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N67"/>
  <sheetViews>
    <sheetView workbookViewId="0">
      <selection sqref="A1:F1"/>
    </sheetView>
  </sheetViews>
  <sheetFormatPr defaultColWidth="9.140625" defaultRowHeight="15" customHeight="1" x14ac:dyDescent="0.2"/>
  <cols>
    <col min="1" max="1" width="16.85546875" style="96" customWidth="1"/>
    <col min="2" max="3" width="12.7109375" style="139" customWidth="1"/>
    <col min="4" max="4" width="12.7109375" style="96" customWidth="1"/>
    <col min="5" max="5" width="21.28515625" style="384" customWidth="1"/>
    <col min="6" max="6" width="12.7109375" style="96" customWidth="1"/>
    <col min="7" max="16384" width="9.140625" style="96"/>
  </cols>
  <sheetData>
    <row r="1" spans="1:6" ht="30" customHeight="1" x14ac:dyDescent="0.2">
      <c r="A1" s="1228" t="s">
        <v>649</v>
      </c>
      <c r="B1" s="1229"/>
      <c r="C1" s="1229"/>
      <c r="D1" s="1229"/>
      <c r="E1" s="1229"/>
      <c r="F1" s="1230"/>
    </row>
    <row r="2" spans="1:6" ht="14.45" customHeight="1" thickBot="1" x14ac:dyDescent="0.25">
      <c r="A2" s="1154" t="s">
        <v>663</v>
      </c>
      <c r="B2" s="1149"/>
      <c r="C2" s="1149"/>
      <c r="D2" s="1149"/>
      <c r="E2" s="1149"/>
      <c r="F2" s="1199"/>
    </row>
    <row r="3" spans="1:6" s="101" customFormat="1" ht="14.45" customHeight="1" thickTop="1" x14ac:dyDescent="0.2">
      <c r="A3" s="15"/>
      <c r="B3" s="1231" t="s">
        <v>651</v>
      </c>
      <c r="C3" s="1232"/>
      <c r="D3" s="1232"/>
      <c r="E3" s="1232"/>
      <c r="F3" s="1233"/>
    </row>
    <row r="4" spans="1:6" s="101" customFormat="1" ht="42.75" customHeight="1" x14ac:dyDescent="0.2">
      <c r="A4" s="98" t="s">
        <v>652</v>
      </c>
      <c r="B4" s="366" t="s">
        <v>653</v>
      </c>
      <c r="C4" s="367" t="s">
        <v>654</v>
      </c>
      <c r="D4" s="368" t="s">
        <v>655</v>
      </c>
      <c r="E4" s="369" t="s">
        <v>612</v>
      </c>
      <c r="F4" s="370" t="s">
        <v>613</v>
      </c>
    </row>
    <row r="5" spans="1:6" ht="13.9" customHeight="1" x14ac:dyDescent="0.2">
      <c r="A5" s="161" t="s">
        <v>145</v>
      </c>
      <c r="B5" s="584">
        <v>0.877</v>
      </c>
      <c r="C5" s="687">
        <v>0.86599999999999999</v>
      </c>
      <c r="D5" s="793">
        <v>1.2500000000000001E-2</v>
      </c>
      <c r="E5" s="487" t="s">
        <v>619</v>
      </c>
      <c r="F5" s="841">
        <v>0.84599999999999997</v>
      </c>
    </row>
    <row r="6" spans="1:6" ht="13.9" customHeight="1" x14ac:dyDescent="0.2">
      <c r="A6" s="161" t="s">
        <v>146</v>
      </c>
      <c r="B6" s="584">
        <v>2.0169999999999999</v>
      </c>
      <c r="C6" s="585">
        <v>1.536</v>
      </c>
      <c r="D6" s="794">
        <v>0.23849999999999999</v>
      </c>
      <c r="E6" s="487" t="s">
        <v>619</v>
      </c>
      <c r="F6" s="813">
        <v>0.14019999999999999</v>
      </c>
    </row>
    <row r="7" spans="1:6" ht="13.9" customHeight="1" x14ac:dyDescent="0.2">
      <c r="A7" s="161" t="s">
        <v>147</v>
      </c>
      <c r="B7" s="584">
        <v>0.95599999999999996</v>
      </c>
      <c r="C7" s="585">
        <v>1.1259999999999999</v>
      </c>
      <c r="D7" s="794">
        <v>0.17780000000000001</v>
      </c>
      <c r="E7" s="487" t="s">
        <v>615</v>
      </c>
      <c r="F7" s="813">
        <v>2.86E-2</v>
      </c>
    </row>
    <row r="8" spans="1:6" ht="13.9" customHeight="1" x14ac:dyDescent="0.2">
      <c r="A8" s="161" t="s">
        <v>148</v>
      </c>
      <c r="B8" s="584">
        <v>1.044</v>
      </c>
      <c r="C8" s="585">
        <v>1.8049999999999999</v>
      </c>
      <c r="D8" s="794">
        <v>0.72889999999999999</v>
      </c>
      <c r="E8" s="487" t="s">
        <v>615</v>
      </c>
      <c r="F8" s="813">
        <v>0</v>
      </c>
    </row>
    <row r="9" spans="1:6" ht="13.9" customHeight="1" x14ac:dyDescent="0.2">
      <c r="A9" s="161" t="s">
        <v>149</v>
      </c>
      <c r="B9" s="584">
        <v>0.995</v>
      </c>
      <c r="C9" s="585">
        <v>1.244</v>
      </c>
      <c r="D9" s="794">
        <v>0.25030000000000002</v>
      </c>
      <c r="E9" s="487" t="s">
        <v>615</v>
      </c>
      <c r="F9" s="813">
        <v>0</v>
      </c>
    </row>
    <row r="10" spans="1:6" ht="13.9" customHeight="1" x14ac:dyDescent="0.2">
      <c r="A10" s="161" t="s">
        <v>150</v>
      </c>
      <c r="B10" s="584">
        <v>1.044</v>
      </c>
      <c r="C10" s="585">
        <v>1.738</v>
      </c>
      <c r="D10" s="794">
        <v>0.66479999999999995</v>
      </c>
      <c r="E10" s="487" t="s">
        <v>615</v>
      </c>
      <c r="F10" s="813">
        <v>0</v>
      </c>
    </row>
    <row r="11" spans="1:6" ht="13.9" customHeight="1" x14ac:dyDescent="0.2">
      <c r="A11" s="161" t="s">
        <v>151</v>
      </c>
      <c r="B11" s="584">
        <v>0.77200000000000002</v>
      </c>
      <c r="C11" s="585">
        <v>1.383</v>
      </c>
      <c r="D11" s="794">
        <v>0.79149999999999998</v>
      </c>
      <c r="E11" s="487" t="s">
        <v>615</v>
      </c>
      <c r="F11" s="813">
        <v>0</v>
      </c>
    </row>
    <row r="12" spans="1:6" ht="13.9" customHeight="1" x14ac:dyDescent="0.2">
      <c r="A12" s="161" t="s">
        <v>152</v>
      </c>
      <c r="B12" s="713" t="s">
        <v>391</v>
      </c>
      <c r="C12" s="720" t="s">
        <v>391</v>
      </c>
      <c r="D12" s="717" t="s">
        <v>391</v>
      </c>
      <c r="E12" s="717" t="s">
        <v>391</v>
      </c>
      <c r="F12" s="842" t="s">
        <v>391</v>
      </c>
    </row>
    <row r="13" spans="1:6" ht="13.9" customHeight="1" x14ac:dyDescent="0.2">
      <c r="A13" s="161" t="s">
        <v>153</v>
      </c>
      <c r="B13" s="713" t="s">
        <v>391</v>
      </c>
      <c r="C13" s="720" t="s">
        <v>391</v>
      </c>
      <c r="D13" s="717" t="s">
        <v>391</v>
      </c>
      <c r="E13" s="717" t="s">
        <v>391</v>
      </c>
      <c r="F13" s="842" t="s">
        <v>391</v>
      </c>
    </row>
    <row r="14" spans="1:6" ht="13.9" customHeight="1" x14ac:dyDescent="0.2">
      <c r="A14" s="161" t="s">
        <v>154</v>
      </c>
      <c r="B14" s="584">
        <v>1.1080000000000001</v>
      </c>
      <c r="C14" s="585">
        <v>1.524</v>
      </c>
      <c r="D14" s="794">
        <v>0.3755</v>
      </c>
      <c r="E14" s="487" t="s">
        <v>615</v>
      </c>
      <c r="F14" s="813">
        <v>0</v>
      </c>
    </row>
    <row r="15" spans="1:6" ht="13.9" customHeight="1" x14ac:dyDescent="0.2">
      <c r="A15" s="161" t="s">
        <v>155</v>
      </c>
      <c r="B15" s="584">
        <v>0.91700000000000004</v>
      </c>
      <c r="C15" s="585">
        <v>1.3169999999999999</v>
      </c>
      <c r="D15" s="794">
        <v>0.43619999999999998</v>
      </c>
      <c r="E15" s="487" t="s">
        <v>615</v>
      </c>
      <c r="F15" s="813">
        <v>0</v>
      </c>
    </row>
    <row r="16" spans="1:6" ht="13.9" customHeight="1" x14ac:dyDescent="0.2">
      <c r="A16" s="161" t="s">
        <v>156</v>
      </c>
      <c r="B16" s="713" t="s">
        <v>391</v>
      </c>
      <c r="C16" s="720" t="s">
        <v>391</v>
      </c>
      <c r="D16" s="717" t="s">
        <v>391</v>
      </c>
      <c r="E16" s="717" t="s">
        <v>391</v>
      </c>
      <c r="F16" s="842" t="s">
        <v>391</v>
      </c>
    </row>
    <row r="17" spans="1:6" ht="13.9" customHeight="1" x14ac:dyDescent="0.2">
      <c r="A17" s="161" t="s">
        <v>157</v>
      </c>
      <c r="B17" s="584">
        <v>0.19800000000000001</v>
      </c>
      <c r="C17" s="585">
        <v>0.3</v>
      </c>
      <c r="D17" s="794">
        <v>0.51519999999999999</v>
      </c>
      <c r="E17" s="487" t="s">
        <v>619</v>
      </c>
      <c r="F17" s="813">
        <v>0.4466</v>
      </c>
    </row>
    <row r="18" spans="1:6" ht="13.9" customHeight="1" x14ac:dyDescent="0.2">
      <c r="A18" s="161" t="s">
        <v>158</v>
      </c>
      <c r="B18" s="584">
        <v>1.353</v>
      </c>
      <c r="C18" s="585">
        <v>2.0310000000000001</v>
      </c>
      <c r="D18" s="794">
        <v>0.50109999999999999</v>
      </c>
      <c r="E18" s="487" t="s">
        <v>615</v>
      </c>
      <c r="F18" s="813">
        <v>5.4999999999999997E-3</v>
      </c>
    </row>
    <row r="19" spans="1:6" ht="13.9" customHeight="1" x14ac:dyDescent="0.2">
      <c r="A19" s="161" t="s">
        <v>159</v>
      </c>
      <c r="B19" s="584">
        <v>0.84299999999999997</v>
      </c>
      <c r="C19" s="585">
        <v>1.3120000000000001</v>
      </c>
      <c r="D19" s="794">
        <v>0.55630000000000002</v>
      </c>
      <c r="E19" s="487" t="s">
        <v>615</v>
      </c>
      <c r="F19" s="813">
        <v>0</v>
      </c>
    </row>
    <row r="20" spans="1:6" ht="13.9" customHeight="1" x14ac:dyDescent="0.2">
      <c r="A20" s="161" t="s">
        <v>160</v>
      </c>
      <c r="B20" s="584">
        <v>1.0469999999999999</v>
      </c>
      <c r="C20" s="585">
        <v>1.617</v>
      </c>
      <c r="D20" s="794">
        <v>0.5444</v>
      </c>
      <c r="E20" s="487" t="s">
        <v>615</v>
      </c>
      <c r="F20" s="813">
        <v>0</v>
      </c>
    </row>
    <row r="21" spans="1:6" ht="13.9" customHeight="1" x14ac:dyDescent="0.2">
      <c r="A21" s="161" t="s">
        <v>161</v>
      </c>
      <c r="B21" s="584">
        <v>1.2529999999999999</v>
      </c>
      <c r="C21" s="585">
        <v>1.659</v>
      </c>
      <c r="D21" s="794">
        <v>0.32400000000000001</v>
      </c>
      <c r="E21" s="487" t="s">
        <v>615</v>
      </c>
      <c r="F21" s="813">
        <v>2.8199999999999999E-2</v>
      </c>
    </row>
    <row r="22" spans="1:6" ht="13.9" customHeight="1" x14ac:dyDescent="0.2">
      <c r="A22" s="161" t="s">
        <v>162</v>
      </c>
      <c r="B22" s="584">
        <v>1.282</v>
      </c>
      <c r="C22" s="585">
        <v>1.7030000000000001</v>
      </c>
      <c r="D22" s="794">
        <v>0.32840000000000003</v>
      </c>
      <c r="E22" s="487" t="s">
        <v>615</v>
      </c>
      <c r="F22" s="813">
        <v>1.1999999999999999E-3</v>
      </c>
    </row>
    <row r="23" spans="1:6" ht="13.9" customHeight="1" x14ac:dyDescent="0.2">
      <c r="A23" s="161" t="s">
        <v>163</v>
      </c>
      <c r="B23" s="584">
        <v>0.98299999999999998</v>
      </c>
      <c r="C23" s="585">
        <v>1.1950000000000001</v>
      </c>
      <c r="D23" s="794">
        <v>0.2157</v>
      </c>
      <c r="E23" s="487" t="s">
        <v>615</v>
      </c>
      <c r="F23" s="813">
        <v>3.0999999999999999E-3</v>
      </c>
    </row>
    <row r="24" spans="1:6" ht="13.9" customHeight="1" x14ac:dyDescent="0.2">
      <c r="A24" s="161" t="s">
        <v>164</v>
      </c>
      <c r="B24" s="584">
        <v>1.0820000000000001</v>
      </c>
      <c r="C24" s="585">
        <v>1.6080000000000001</v>
      </c>
      <c r="D24" s="794">
        <v>0.48609999999999998</v>
      </c>
      <c r="E24" s="487" t="s">
        <v>615</v>
      </c>
      <c r="F24" s="813">
        <v>0</v>
      </c>
    </row>
    <row r="25" spans="1:6" ht="13.9" customHeight="1" x14ac:dyDescent="0.2">
      <c r="A25" s="161" t="s">
        <v>165</v>
      </c>
      <c r="B25" s="584">
        <v>1.262</v>
      </c>
      <c r="C25" s="585">
        <v>1.639</v>
      </c>
      <c r="D25" s="794">
        <v>0.29870000000000002</v>
      </c>
      <c r="E25" s="487" t="s">
        <v>615</v>
      </c>
      <c r="F25" s="813">
        <v>2.0400000000000001E-2</v>
      </c>
    </row>
    <row r="26" spans="1:6" ht="13.9" customHeight="1" x14ac:dyDescent="0.2">
      <c r="A26" s="161" t="s">
        <v>166</v>
      </c>
      <c r="B26" s="584">
        <v>1.1479999999999999</v>
      </c>
      <c r="C26" s="585">
        <v>1.415</v>
      </c>
      <c r="D26" s="794">
        <v>0.2326</v>
      </c>
      <c r="E26" s="487" t="s">
        <v>615</v>
      </c>
      <c r="F26" s="813">
        <v>6.4000000000000003E-3</v>
      </c>
    </row>
    <row r="27" spans="1:6" ht="13.9" customHeight="1" x14ac:dyDescent="0.2">
      <c r="A27" s="161" t="s">
        <v>167</v>
      </c>
      <c r="B27" s="584">
        <v>1.248</v>
      </c>
      <c r="C27" s="585">
        <v>1.5169999999999999</v>
      </c>
      <c r="D27" s="794">
        <v>0.2155</v>
      </c>
      <c r="E27" s="487" t="s">
        <v>615</v>
      </c>
      <c r="F27" s="813">
        <v>4.1999999999999997E-3</v>
      </c>
    </row>
    <row r="28" spans="1:6" ht="13.9" customHeight="1" x14ac:dyDescent="0.2">
      <c r="A28" s="161" t="s">
        <v>168</v>
      </c>
      <c r="B28" s="584">
        <v>1.125</v>
      </c>
      <c r="C28" s="585">
        <v>1.4610000000000001</v>
      </c>
      <c r="D28" s="794">
        <v>0.29870000000000002</v>
      </c>
      <c r="E28" s="487" t="s">
        <v>615</v>
      </c>
      <c r="F28" s="813">
        <v>0</v>
      </c>
    </row>
    <row r="29" spans="1:6" ht="13.9" customHeight="1" x14ac:dyDescent="0.2">
      <c r="A29" s="161" t="s">
        <v>169</v>
      </c>
      <c r="B29" s="584">
        <v>0.91800000000000004</v>
      </c>
      <c r="C29" s="585">
        <v>1.159</v>
      </c>
      <c r="D29" s="794">
        <v>0.26250000000000001</v>
      </c>
      <c r="E29" s="487" t="s">
        <v>615</v>
      </c>
      <c r="F29" s="813">
        <v>3.09E-2</v>
      </c>
    </row>
    <row r="30" spans="1:6" ht="13.9" customHeight="1" x14ac:dyDescent="0.2">
      <c r="A30" s="161" t="s">
        <v>170</v>
      </c>
      <c r="B30" s="584">
        <v>0.73499999999999999</v>
      </c>
      <c r="C30" s="585">
        <v>1.33</v>
      </c>
      <c r="D30" s="794">
        <v>0.8095</v>
      </c>
      <c r="E30" s="487" t="s">
        <v>615</v>
      </c>
      <c r="F30" s="813">
        <v>0</v>
      </c>
    </row>
    <row r="31" spans="1:6" ht="13.9" customHeight="1" x14ac:dyDescent="0.2">
      <c r="A31" s="161" t="s">
        <v>171</v>
      </c>
      <c r="B31" s="584">
        <v>0.99299999999999999</v>
      </c>
      <c r="C31" s="585">
        <v>1.137</v>
      </c>
      <c r="D31" s="794">
        <v>0.14499999999999999</v>
      </c>
      <c r="E31" s="487" t="s">
        <v>615</v>
      </c>
      <c r="F31" s="813">
        <v>6.6E-3</v>
      </c>
    </row>
    <row r="32" spans="1:6" ht="13.9" customHeight="1" x14ac:dyDescent="0.2">
      <c r="A32" s="161" t="s">
        <v>172</v>
      </c>
      <c r="B32" s="713">
        <v>1.2709999999999999</v>
      </c>
      <c r="C32" s="585">
        <v>0.95499999999999996</v>
      </c>
      <c r="D32" s="795">
        <v>0.24859999999999999</v>
      </c>
      <c r="E32" s="487" t="s">
        <v>619</v>
      </c>
      <c r="F32" s="842">
        <v>0.124</v>
      </c>
    </row>
    <row r="33" spans="1:6" ht="13.9" customHeight="1" x14ac:dyDescent="0.2">
      <c r="A33" s="161" t="s">
        <v>173</v>
      </c>
      <c r="B33" s="584">
        <v>1.64</v>
      </c>
      <c r="C33" s="585">
        <v>1.8979999999999999</v>
      </c>
      <c r="D33" s="794">
        <v>0.1573</v>
      </c>
      <c r="E33" s="487" t="s">
        <v>619</v>
      </c>
      <c r="F33" s="813">
        <v>9.2999999999999999E-2</v>
      </c>
    </row>
    <row r="34" spans="1:6" ht="13.9" customHeight="1" x14ac:dyDescent="0.2">
      <c r="A34" s="161" t="s">
        <v>174</v>
      </c>
      <c r="B34" s="584">
        <v>0.90900000000000003</v>
      </c>
      <c r="C34" s="585">
        <v>1.782</v>
      </c>
      <c r="D34" s="794">
        <v>0.96040000000000003</v>
      </c>
      <c r="E34" s="487" t="s">
        <v>615</v>
      </c>
      <c r="F34" s="813">
        <v>0</v>
      </c>
    </row>
    <row r="35" spans="1:6" ht="13.9" customHeight="1" x14ac:dyDescent="0.2">
      <c r="A35" s="161" t="s">
        <v>175</v>
      </c>
      <c r="B35" s="584">
        <v>0.93</v>
      </c>
      <c r="C35" s="585">
        <v>1.456</v>
      </c>
      <c r="D35" s="794">
        <v>0.56559999999999999</v>
      </c>
      <c r="E35" s="487" t="s">
        <v>615</v>
      </c>
      <c r="F35" s="813">
        <v>1.3599999999999999E-2</v>
      </c>
    </row>
    <row r="36" spans="1:6" ht="13.9" customHeight="1" x14ac:dyDescent="0.2">
      <c r="A36" s="161" t="s">
        <v>176</v>
      </c>
      <c r="B36" s="584">
        <v>0.77200000000000002</v>
      </c>
      <c r="C36" s="585">
        <v>1.0649999999999999</v>
      </c>
      <c r="D36" s="794">
        <v>0.3795</v>
      </c>
      <c r="E36" s="487" t="s">
        <v>615</v>
      </c>
      <c r="F36" s="813">
        <v>0</v>
      </c>
    </row>
    <row r="37" spans="1:6" ht="13.9" customHeight="1" x14ac:dyDescent="0.2">
      <c r="A37" s="161" t="s">
        <v>177</v>
      </c>
      <c r="B37" s="584">
        <v>1.002</v>
      </c>
      <c r="C37" s="585">
        <v>2.0019999999999998</v>
      </c>
      <c r="D37" s="794">
        <v>0.998</v>
      </c>
      <c r="E37" s="487" t="s">
        <v>615</v>
      </c>
      <c r="F37" s="813">
        <v>0</v>
      </c>
    </row>
    <row r="38" spans="1:6" ht="13.9" customHeight="1" x14ac:dyDescent="0.2">
      <c r="A38" s="161" t="s">
        <v>178</v>
      </c>
      <c r="B38" s="584">
        <v>0.66200000000000003</v>
      </c>
      <c r="C38" s="585">
        <v>0.68600000000000005</v>
      </c>
      <c r="D38" s="794">
        <v>3.6299999999999999E-2</v>
      </c>
      <c r="E38" s="487" t="s">
        <v>619</v>
      </c>
      <c r="F38" s="813">
        <v>0.34449999999999997</v>
      </c>
    </row>
    <row r="39" spans="1:6" ht="13.9" customHeight="1" x14ac:dyDescent="0.2">
      <c r="A39" s="161" t="s">
        <v>179</v>
      </c>
      <c r="B39" s="584">
        <v>1.24</v>
      </c>
      <c r="C39" s="585">
        <v>1.1990000000000001</v>
      </c>
      <c r="D39" s="794">
        <v>3.3099999999999997E-2</v>
      </c>
      <c r="E39" s="487" t="s">
        <v>619</v>
      </c>
      <c r="F39" s="813">
        <v>0.53049999999999997</v>
      </c>
    </row>
    <row r="40" spans="1:6" ht="13.9" customHeight="1" x14ac:dyDescent="0.2">
      <c r="A40" s="161" t="s">
        <v>180</v>
      </c>
      <c r="B40" s="713" t="s">
        <v>391</v>
      </c>
      <c r="C40" s="720" t="s">
        <v>391</v>
      </c>
      <c r="D40" s="717" t="s">
        <v>391</v>
      </c>
      <c r="E40" s="717" t="s">
        <v>391</v>
      </c>
      <c r="F40" s="842" t="s">
        <v>391</v>
      </c>
    </row>
    <row r="41" spans="1:6" ht="13.9" customHeight="1" x14ac:dyDescent="0.2">
      <c r="A41" s="161" t="s">
        <v>181</v>
      </c>
      <c r="B41" s="584">
        <v>1.05</v>
      </c>
      <c r="C41" s="585">
        <v>1.05</v>
      </c>
      <c r="D41" s="794">
        <v>0</v>
      </c>
      <c r="E41" s="487" t="s">
        <v>619</v>
      </c>
      <c r="F41" s="813">
        <v>0.99519999999999997</v>
      </c>
    </row>
    <row r="42" spans="1:6" ht="13.9" customHeight="1" x14ac:dyDescent="0.2">
      <c r="A42" s="161" t="s">
        <v>182</v>
      </c>
      <c r="B42" s="584">
        <v>0.57499999999999996</v>
      </c>
      <c r="C42" s="585">
        <v>1.258</v>
      </c>
      <c r="D42" s="794">
        <v>1.1878</v>
      </c>
      <c r="E42" s="487" t="s">
        <v>615</v>
      </c>
      <c r="F42" s="813">
        <v>0</v>
      </c>
    </row>
    <row r="43" spans="1:6" ht="13.9" customHeight="1" x14ac:dyDescent="0.2">
      <c r="A43" s="161" t="s">
        <v>183</v>
      </c>
      <c r="B43" s="584">
        <v>0.96299999999999997</v>
      </c>
      <c r="C43" s="585">
        <v>1.077</v>
      </c>
      <c r="D43" s="794">
        <v>0.11840000000000001</v>
      </c>
      <c r="E43" s="487" t="s">
        <v>619</v>
      </c>
      <c r="F43" s="813">
        <v>0.38179999999999997</v>
      </c>
    </row>
    <row r="44" spans="1:6" ht="13.9" customHeight="1" x14ac:dyDescent="0.2">
      <c r="A44" s="161" t="s">
        <v>184</v>
      </c>
      <c r="B44" s="584">
        <v>0.96599999999999997</v>
      </c>
      <c r="C44" s="585">
        <v>1.306</v>
      </c>
      <c r="D44" s="794">
        <v>0.35199999999999998</v>
      </c>
      <c r="E44" s="487" t="s">
        <v>615</v>
      </c>
      <c r="F44" s="813">
        <v>0</v>
      </c>
    </row>
    <row r="45" spans="1:6" ht="13.9" customHeight="1" x14ac:dyDescent="0.2">
      <c r="A45" s="172" t="s">
        <v>185</v>
      </c>
      <c r="B45" s="584">
        <v>0.89700000000000002</v>
      </c>
      <c r="C45" s="585">
        <v>0.39600000000000002</v>
      </c>
      <c r="D45" s="794">
        <v>-0.5585</v>
      </c>
      <c r="E45" s="487" t="s">
        <v>623</v>
      </c>
      <c r="F45" s="813">
        <v>2.0000000000000001E-4</v>
      </c>
    </row>
    <row r="46" spans="1:6" ht="13.9" customHeight="1" x14ac:dyDescent="0.2">
      <c r="A46" s="161" t="s">
        <v>186</v>
      </c>
      <c r="B46" s="584">
        <v>1.72</v>
      </c>
      <c r="C46" s="585">
        <v>1.8680000000000001</v>
      </c>
      <c r="D46" s="794">
        <v>8.5999999999999993E-2</v>
      </c>
      <c r="E46" s="487" t="s">
        <v>619</v>
      </c>
      <c r="F46" s="813">
        <v>0.37359999999999999</v>
      </c>
    </row>
    <row r="47" spans="1:6" ht="13.9" customHeight="1" x14ac:dyDescent="0.2">
      <c r="A47" s="161" t="s">
        <v>187</v>
      </c>
      <c r="B47" s="584">
        <v>0.998</v>
      </c>
      <c r="C47" s="585">
        <v>1.327</v>
      </c>
      <c r="D47" s="794">
        <v>0.32969999999999999</v>
      </c>
      <c r="E47" s="487" t="s">
        <v>615</v>
      </c>
      <c r="F47" s="813">
        <v>0</v>
      </c>
    </row>
    <row r="48" spans="1:6" ht="13.9" customHeight="1" x14ac:dyDescent="0.2">
      <c r="A48" s="161" t="s">
        <v>188</v>
      </c>
      <c r="B48" s="584">
        <v>1.298</v>
      </c>
      <c r="C48" s="585">
        <v>1.095</v>
      </c>
      <c r="D48" s="794">
        <v>0.15640000000000001</v>
      </c>
      <c r="E48" s="487" t="s">
        <v>619</v>
      </c>
      <c r="F48" s="813">
        <v>0.40579999999999999</v>
      </c>
    </row>
    <row r="49" spans="1:7" ht="13.9" customHeight="1" x14ac:dyDescent="0.2">
      <c r="A49" s="161" t="s">
        <v>189</v>
      </c>
      <c r="B49" s="584">
        <v>0.66100000000000003</v>
      </c>
      <c r="C49" s="585">
        <v>1.091</v>
      </c>
      <c r="D49" s="794">
        <v>0.65049999999999997</v>
      </c>
      <c r="E49" s="487" t="s">
        <v>615</v>
      </c>
      <c r="F49" s="813">
        <v>0</v>
      </c>
    </row>
    <row r="50" spans="1:7" ht="13.9" customHeight="1" x14ac:dyDescent="0.2">
      <c r="A50" s="161" t="s">
        <v>190</v>
      </c>
      <c r="B50" s="584">
        <v>0.90600000000000003</v>
      </c>
      <c r="C50" s="585">
        <v>1.421</v>
      </c>
      <c r="D50" s="794">
        <v>0.56840000000000002</v>
      </c>
      <c r="E50" s="487" t="s">
        <v>615</v>
      </c>
      <c r="F50" s="813">
        <v>0</v>
      </c>
    </row>
    <row r="51" spans="1:7" ht="13.9" customHeight="1" x14ac:dyDescent="0.2">
      <c r="A51" s="161" t="s">
        <v>191</v>
      </c>
      <c r="B51" s="584">
        <v>1.88</v>
      </c>
      <c r="C51" s="585">
        <v>1.9330000000000001</v>
      </c>
      <c r="D51" s="794">
        <v>2.8199999999999999E-2</v>
      </c>
      <c r="E51" s="487" t="s">
        <v>619</v>
      </c>
      <c r="F51" s="813">
        <v>0.80230000000000001</v>
      </c>
    </row>
    <row r="52" spans="1:7" ht="13.9" customHeight="1" x14ac:dyDescent="0.2">
      <c r="A52" s="177" t="s">
        <v>192</v>
      </c>
      <c r="B52" s="713" t="s">
        <v>391</v>
      </c>
      <c r="C52" s="720" t="s">
        <v>391</v>
      </c>
      <c r="D52" s="717" t="s">
        <v>391</v>
      </c>
      <c r="E52" s="717" t="s">
        <v>391</v>
      </c>
      <c r="F52" s="842" t="s">
        <v>391</v>
      </c>
    </row>
    <row r="53" spans="1:7" ht="13.9" customHeight="1" x14ac:dyDescent="0.2">
      <c r="A53" s="161" t="s">
        <v>193</v>
      </c>
      <c r="B53" s="713" t="s">
        <v>391</v>
      </c>
      <c r="C53" s="720" t="s">
        <v>391</v>
      </c>
      <c r="D53" s="717" t="s">
        <v>391</v>
      </c>
      <c r="E53" s="717" t="s">
        <v>391</v>
      </c>
      <c r="F53" s="842" t="s">
        <v>391</v>
      </c>
    </row>
    <row r="54" spans="1:7" ht="13.9" customHeight="1" x14ac:dyDescent="0.2">
      <c r="A54" s="161" t="s">
        <v>194</v>
      </c>
      <c r="B54" s="584">
        <v>1.256</v>
      </c>
      <c r="C54" s="585">
        <v>1.5449999999999999</v>
      </c>
      <c r="D54" s="794">
        <v>0.2301</v>
      </c>
      <c r="E54" s="487" t="s">
        <v>615</v>
      </c>
      <c r="F54" s="813">
        <v>0</v>
      </c>
    </row>
    <row r="55" spans="1:7" ht="13.9" customHeight="1" x14ac:dyDescent="0.2">
      <c r="A55" s="161" t="s">
        <v>195</v>
      </c>
      <c r="B55" s="584">
        <v>1.149</v>
      </c>
      <c r="C55" s="585">
        <v>1.526</v>
      </c>
      <c r="D55" s="794">
        <v>0.3281</v>
      </c>
      <c r="E55" s="487" t="s">
        <v>615</v>
      </c>
      <c r="F55" s="813">
        <v>4.3E-3</v>
      </c>
    </row>
    <row r="56" spans="1:7" ht="13.9" customHeight="1" x14ac:dyDescent="0.2">
      <c r="A56" s="161" t="s">
        <v>196</v>
      </c>
      <c r="B56" s="584">
        <v>0.26900000000000002</v>
      </c>
      <c r="C56" s="585">
        <v>0.436</v>
      </c>
      <c r="D56" s="794">
        <v>0.62080000000000002</v>
      </c>
      <c r="E56" s="487" t="s">
        <v>615</v>
      </c>
      <c r="F56" s="813">
        <v>9.7000000000000003E-3</v>
      </c>
    </row>
    <row r="57" spans="1:7" ht="13.9" customHeight="1" x14ac:dyDescent="0.2">
      <c r="A57" s="161" t="s">
        <v>197</v>
      </c>
      <c r="B57" s="584">
        <v>1.0349999999999999</v>
      </c>
      <c r="C57" s="585">
        <v>0.79600000000000004</v>
      </c>
      <c r="D57" s="794">
        <v>-0.23089999999999999</v>
      </c>
      <c r="E57" s="487" t="s">
        <v>623</v>
      </c>
      <c r="F57" s="813">
        <v>3.0000000000000001E-3</v>
      </c>
    </row>
    <row r="58" spans="1:7" ht="13.9" customHeight="1" x14ac:dyDescent="0.2">
      <c r="A58" s="161" t="s">
        <v>198</v>
      </c>
      <c r="B58" s="584">
        <v>0.107</v>
      </c>
      <c r="C58" s="585">
        <v>1.3839999999999999</v>
      </c>
      <c r="D58" s="870">
        <v>11.9346</v>
      </c>
      <c r="E58" s="487" t="s">
        <v>615</v>
      </c>
      <c r="F58" s="813">
        <v>5.0000000000000001E-4</v>
      </c>
    </row>
    <row r="59" spans="1:7" ht="13.9" customHeight="1" x14ac:dyDescent="0.2">
      <c r="A59" s="134" t="s">
        <v>199</v>
      </c>
      <c r="B59" s="777">
        <v>0.96699999999999997</v>
      </c>
      <c r="C59" s="661">
        <v>1.3009999999999999</v>
      </c>
      <c r="D59" s="796">
        <v>0.34539999999999998</v>
      </c>
      <c r="E59" s="792" t="s">
        <v>615</v>
      </c>
      <c r="F59" s="778">
        <v>0</v>
      </c>
    </row>
    <row r="60" spans="1:7" s="101" customFormat="1" ht="13.9" customHeight="1" x14ac:dyDescent="0.2">
      <c r="A60" s="96"/>
      <c r="B60" s="139"/>
      <c r="C60" s="139"/>
      <c r="D60" s="96"/>
      <c r="E60" s="384"/>
      <c r="F60" s="96"/>
      <c r="G60" s="96"/>
    </row>
    <row r="61" spans="1:7" ht="15" customHeight="1" x14ac:dyDescent="0.2">
      <c r="A61" s="470" t="s">
        <v>656</v>
      </c>
    </row>
    <row r="63" spans="1:7" ht="15" customHeight="1" x14ac:dyDescent="0.2">
      <c r="A63" s="49" t="s">
        <v>657</v>
      </c>
    </row>
    <row r="64" spans="1:7" ht="15" customHeight="1" x14ac:dyDescent="0.2">
      <c r="A64" s="49" t="s">
        <v>658</v>
      </c>
    </row>
    <row r="65" spans="1:14" ht="15" customHeight="1" x14ac:dyDescent="0.25">
      <c r="A65" s="87" t="s">
        <v>659</v>
      </c>
      <c r="B65" s="87"/>
      <c r="C65" s="87"/>
      <c r="D65" s="87"/>
      <c r="E65" s="87"/>
      <c r="F65" s="87"/>
      <c r="G65" s="87"/>
      <c r="H65" s="87"/>
      <c r="I65" s="87"/>
      <c r="J65"/>
      <c r="K65"/>
      <c r="L65"/>
      <c r="M65"/>
      <c r="N65"/>
    </row>
    <row r="66" spans="1:14" ht="15" customHeight="1" x14ac:dyDescent="0.25">
      <c r="A66" s="87" t="s">
        <v>660</v>
      </c>
      <c r="B66" s="87"/>
      <c r="C66" s="87"/>
      <c r="D66" s="87"/>
      <c r="E66" s="87"/>
      <c r="F66" s="87"/>
      <c r="G66" s="87"/>
      <c r="H66" s="87"/>
      <c r="I66" s="87"/>
      <c r="J66"/>
      <c r="K66"/>
      <c r="L66"/>
      <c r="M66"/>
      <c r="N66"/>
    </row>
    <row r="67" spans="1:14" ht="15" customHeight="1" x14ac:dyDescent="0.25">
      <c r="A67" s="87" t="s">
        <v>661</v>
      </c>
      <c r="B67" s="87"/>
      <c r="C67" s="87"/>
      <c r="D67" s="87"/>
      <c r="E67" s="87"/>
      <c r="F67" s="87"/>
      <c r="G67" s="87"/>
      <c r="H67" s="87"/>
      <c r="I67" s="87"/>
      <c r="J67"/>
      <c r="K67"/>
      <c r="L67"/>
      <c r="M67"/>
      <c r="N67"/>
    </row>
  </sheetData>
  <sortState xmlns:xlrd2="http://schemas.microsoft.com/office/spreadsheetml/2017/richdata2" ref="A5:F58">
    <sortCondition ref="A4"/>
  </sortState>
  <mergeCells count="3">
    <mergeCell ref="A1:F1"/>
    <mergeCell ref="A2:F2"/>
    <mergeCell ref="B3:F3"/>
  </mergeCells>
  <pageMargins left="0.7" right="0.7" top="0.75" bottom="0.75" header="0.3" footer="0.3"/>
  <pageSetup scale="73" fitToWidth="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N67"/>
  <sheetViews>
    <sheetView workbookViewId="0">
      <selection sqref="A1:F1"/>
    </sheetView>
  </sheetViews>
  <sheetFormatPr defaultColWidth="16.85546875" defaultRowHeight="15" customHeight="1" x14ac:dyDescent="0.2"/>
  <cols>
    <col min="1" max="1" width="16.85546875" style="96"/>
    <col min="2" max="3" width="12.7109375" style="139" customWidth="1"/>
    <col min="4" max="4" width="12.7109375" style="96" customWidth="1"/>
    <col min="5" max="5" width="20.42578125" style="388" customWidth="1"/>
    <col min="6" max="6" width="12.7109375" style="96" customWidth="1"/>
    <col min="7" max="16384" width="16.85546875" style="96"/>
  </cols>
  <sheetData>
    <row r="1" spans="1:6" ht="30" customHeight="1" x14ac:dyDescent="0.2">
      <c r="A1" s="1228" t="s">
        <v>649</v>
      </c>
      <c r="B1" s="1229"/>
      <c r="C1" s="1229"/>
      <c r="D1" s="1229"/>
      <c r="E1" s="1229"/>
      <c r="F1" s="1230"/>
    </row>
    <row r="2" spans="1:6" ht="14.45" customHeight="1" thickBot="1" x14ac:dyDescent="0.25">
      <c r="A2" s="1154" t="s">
        <v>664</v>
      </c>
      <c r="B2" s="1149"/>
      <c r="C2" s="1149"/>
      <c r="D2" s="1149"/>
      <c r="E2" s="1149"/>
      <c r="F2" s="1199"/>
    </row>
    <row r="3" spans="1:6" s="101" customFormat="1" ht="14.45" customHeight="1" thickTop="1" x14ac:dyDescent="0.2">
      <c r="A3" s="15"/>
      <c r="B3" s="1231" t="s">
        <v>651</v>
      </c>
      <c r="C3" s="1232"/>
      <c r="D3" s="1232"/>
      <c r="E3" s="1232"/>
      <c r="F3" s="1233"/>
    </row>
    <row r="4" spans="1:6" s="101" customFormat="1" ht="44.25" customHeight="1" x14ac:dyDescent="0.2">
      <c r="A4" s="98" t="s">
        <v>652</v>
      </c>
      <c r="B4" s="366" t="s">
        <v>653</v>
      </c>
      <c r="C4" s="367" t="s">
        <v>654</v>
      </c>
      <c r="D4" s="368" t="s">
        <v>655</v>
      </c>
      <c r="E4" s="369" t="s">
        <v>612</v>
      </c>
      <c r="F4" s="662" t="s">
        <v>613</v>
      </c>
    </row>
    <row r="5" spans="1:6" ht="14.1" customHeight="1" x14ac:dyDescent="0.2">
      <c r="A5" s="161" t="s">
        <v>145</v>
      </c>
      <c r="B5" s="291">
        <v>0.57499999999999996</v>
      </c>
      <c r="C5" s="307">
        <v>0.5</v>
      </c>
      <c r="D5" s="302">
        <v>0.130434783</v>
      </c>
      <c r="E5" s="487" t="s">
        <v>619</v>
      </c>
      <c r="F5" s="663">
        <v>0.38811818199999998</v>
      </c>
    </row>
    <row r="6" spans="1:6" ht="14.1" customHeight="1" x14ac:dyDescent="0.2">
      <c r="A6" s="161" t="s">
        <v>146</v>
      </c>
      <c r="B6" s="291">
        <v>1.54</v>
      </c>
      <c r="C6" s="307">
        <v>1.18</v>
      </c>
      <c r="D6" s="302">
        <v>0.23376623399999999</v>
      </c>
      <c r="E6" s="487" t="s">
        <v>619</v>
      </c>
      <c r="F6" s="663">
        <v>0.37866913000000002</v>
      </c>
    </row>
    <row r="7" spans="1:6" ht="14.1" customHeight="1" x14ac:dyDescent="0.2">
      <c r="A7" s="161" t="s">
        <v>147</v>
      </c>
      <c r="B7" s="291">
        <v>0.78600000000000003</v>
      </c>
      <c r="C7" s="307">
        <v>0.95</v>
      </c>
      <c r="D7" s="302">
        <v>0.20865139899999999</v>
      </c>
      <c r="E7" s="487" t="s">
        <v>619</v>
      </c>
      <c r="F7" s="663">
        <v>0.104263834</v>
      </c>
    </row>
    <row r="8" spans="1:6" ht="14.1" customHeight="1" x14ac:dyDescent="0.2">
      <c r="A8" s="161" t="s">
        <v>148</v>
      </c>
      <c r="B8" s="291">
        <v>0.90400000000000003</v>
      </c>
      <c r="C8" s="307">
        <v>1.1819999999999999</v>
      </c>
      <c r="D8" s="302">
        <v>0.30752212400000001</v>
      </c>
      <c r="E8" s="487" t="s">
        <v>619</v>
      </c>
      <c r="F8" s="663">
        <v>0.121567116</v>
      </c>
    </row>
    <row r="9" spans="1:6" ht="14.1" customHeight="1" x14ac:dyDescent="0.2">
      <c r="A9" s="161" t="s">
        <v>149</v>
      </c>
      <c r="B9" s="291">
        <v>0.84199999999999997</v>
      </c>
      <c r="C9" s="307">
        <v>0.76200000000000001</v>
      </c>
      <c r="D9" s="302">
        <v>9.5011875999999995E-2</v>
      </c>
      <c r="E9" s="487" t="s">
        <v>619</v>
      </c>
      <c r="F9" s="663">
        <v>9.1461648000000006E-2</v>
      </c>
    </row>
    <row r="10" spans="1:6" ht="14.1" customHeight="1" x14ac:dyDescent="0.2">
      <c r="A10" s="161" t="s">
        <v>150</v>
      </c>
      <c r="B10" s="291">
        <v>1.1240000000000001</v>
      </c>
      <c r="C10" s="307">
        <v>0.88500000000000001</v>
      </c>
      <c r="D10" s="302">
        <v>0.212633452</v>
      </c>
      <c r="E10" s="487" t="s">
        <v>619</v>
      </c>
      <c r="F10" s="663">
        <v>5.6173397E-2</v>
      </c>
    </row>
    <row r="11" spans="1:6" ht="14.1" customHeight="1" x14ac:dyDescent="0.2">
      <c r="A11" s="161" t="s">
        <v>151</v>
      </c>
      <c r="B11" s="291">
        <v>0.98199999999999998</v>
      </c>
      <c r="C11" s="307">
        <v>0.90400000000000003</v>
      </c>
      <c r="D11" s="302">
        <v>7.9429735000000001E-2</v>
      </c>
      <c r="E11" s="487" t="s">
        <v>619</v>
      </c>
      <c r="F11" s="663">
        <v>0.61075897499999998</v>
      </c>
    </row>
    <row r="12" spans="1:6" ht="14.1" customHeight="1" x14ac:dyDescent="0.2">
      <c r="A12" s="161" t="s">
        <v>153</v>
      </c>
      <c r="B12" s="291">
        <v>0.53600000000000003</v>
      </c>
      <c r="C12" s="307">
        <v>0.61899999999999999</v>
      </c>
      <c r="D12" s="302">
        <v>0.15485074600000001</v>
      </c>
      <c r="E12" s="487" t="s">
        <v>619</v>
      </c>
      <c r="F12" s="663">
        <v>0.68478705100000004</v>
      </c>
    </row>
    <row r="13" spans="1:6" ht="14.1" customHeight="1" x14ac:dyDescent="0.2">
      <c r="A13" s="161" t="s">
        <v>665</v>
      </c>
      <c r="B13" s="291">
        <v>0.71799999999999997</v>
      </c>
      <c r="C13" s="307">
        <v>0.88500000000000001</v>
      </c>
      <c r="D13" s="302">
        <v>0.23259052899999999</v>
      </c>
      <c r="E13" s="487" t="s">
        <v>619</v>
      </c>
      <c r="F13" s="663">
        <v>0.47435597299999999</v>
      </c>
    </row>
    <row r="14" spans="1:6" ht="14.1" customHeight="1" x14ac:dyDescent="0.2">
      <c r="A14" s="161" t="s">
        <v>154</v>
      </c>
      <c r="B14" s="291">
        <v>0.76500000000000001</v>
      </c>
      <c r="C14" s="307">
        <v>0.67400000000000004</v>
      </c>
      <c r="D14" s="302">
        <v>0.118954248</v>
      </c>
      <c r="E14" s="487" t="s">
        <v>619</v>
      </c>
      <c r="F14" s="663">
        <v>6.2293625999999998E-2</v>
      </c>
    </row>
    <row r="15" spans="1:6" ht="14.1" customHeight="1" x14ac:dyDescent="0.2">
      <c r="A15" s="161" t="s">
        <v>155</v>
      </c>
      <c r="B15" s="291">
        <v>0.76800000000000002</v>
      </c>
      <c r="C15" s="307">
        <v>0.88500000000000001</v>
      </c>
      <c r="D15" s="302">
        <v>0.15234375</v>
      </c>
      <c r="E15" s="487" t="s">
        <v>619</v>
      </c>
      <c r="F15" s="663">
        <v>0.122680097</v>
      </c>
    </row>
    <row r="16" spans="1:6" ht="14.1" customHeight="1" x14ac:dyDescent="0.2">
      <c r="A16" s="161" t="s">
        <v>156</v>
      </c>
      <c r="B16" s="315" t="s">
        <v>391</v>
      </c>
      <c r="C16" s="316" t="s">
        <v>391</v>
      </c>
      <c r="D16" s="302" t="s">
        <v>391</v>
      </c>
      <c r="E16" s="487" t="s">
        <v>391</v>
      </c>
      <c r="F16" s="658" t="s">
        <v>391</v>
      </c>
    </row>
    <row r="17" spans="1:6" ht="14.1" customHeight="1" x14ac:dyDescent="0.2">
      <c r="A17" s="161" t="s">
        <v>157</v>
      </c>
      <c r="B17" s="291">
        <v>0.67300000000000004</v>
      </c>
      <c r="C17" s="307">
        <v>0.76600000000000001</v>
      </c>
      <c r="D17" s="302">
        <v>0.138187221</v>
      </c>
      <c r="E17" s="487" t="s">
        <v>619</v>
      </c>
      <c r="F17" s="663">
        <v>0.70362257800000005</v>
      </c>
    </row>
    <row r="18" spans="1:6" ht="14.1" customHeight="1" x14ac:dyDescent="0.2">
      <c r="A18" s="161" t="s">
        <v>158</v>
      </c>
      <c r="B18" s="291">
        <v>1.0189999999999999</v>
      </c>
      <c r="C18" s="307">
        <v>0.88400000000000001</v>
      </c>
      <c r="D18" s="302">
        <v>0.132482826</v>
      </c>
      <c r="E18" s="487" t="s">
        <v>619</v>
      </c>
      <c r="F18" s="663">
        <v>0.58152040299999996</v>
      </c>
    </row>
    <row r="19" spans="1:6" ht="14.1" customHeight="1" x14ac:dyDescent="0.2">
      <c r="A19" s="161" t="s">
        <v>159</v>
      </c>
      <c r="B19" s="291">
        <v>0.86299999999999999</v>
      </c>
      <c r="C19" s="307">
        <v>0.73299999999999998</v>
      </c>
      <c r="D19" s="302">
        <v>0.150637312</v>
      </c>
      <c r="E19" s="487" t="s">
        <v>619</v>
      </c>
      <c r="F19" s="663">
        <v>8.3589182999999997E-2</v>
      </c>
    </row>
    <row r="20" spans="1:6" ht="14.1" customHeight="1" x14ac:dyDescent="0.2">
      <c r="A20" s="161" t="s">
        <v>160</v>
      </c>
      <c r="B20" s="291">
        <v>0.93799999999999994</v>
      </c>
      <c r="C20" s="307">
        <v>0.74099999999999999</v>
      </c>
      <c r="D20" s="302">
        <v>-0.21002132200000001</v>
      </c>
      <c r="E20" s="487" t="s">
        <v>623</v>
      </c>
      <c r="F20" s="663">
        <v>4.8717202000000001E-2</v>
      </c>
    </row>
    <row r="21" spans="1:6" ht="14.1" customHeight="1" x14ac:dyDescent="0.2">
      <c r="A21" s="161" t="s">
        <v>161</v>
      </c>
      <c r="B21" s="291">
        <v>0.89200000000000002</v>
      </c>
      <c r="C21" s="307">
        <v>0.80900000000000005</v>
      </c>
      <c r="D21" s="302">
        <v>9.3049327000000001E-2</v>
      </c>
      <c r="E21" s="487" t="s">
        <v>619</v>
      </c>
      <c r="F21" s="663">
        <v>0.60707733799999997</v>
      </c>
    </row>
    <row r="22" spans="1:6" ht="14.1" customHeight="1" x14ac:dyDescent="0.2">
      <c r="A22" s="161" t="s">
        <v>162</v>
      </c>
      <c r="B22" s="291">
        <v>0.99099999999999999</v>
      </c>
      <c r="C22" s="307">
        <v>0.84799999999999998</v>
      </c>
      <c r="D22" s="302">
        <v>0.14429868800000001</v>
      </c>
      <c r="E22" s="487" t="s">
        <v>619</v>
      </c>
      <c r="F22" s="663">
        <v>0.35886635500000003</v>
      </c>
    </row>
    <row r="23" spans="1:6" ht="14.1" customHeight="1" x14ac:dyDescent="0.2">
      <c r="A23" s="161" t="s">
        <v>163</v>
      </c>
      <c r="B23" s="291">
        <v>0.99399999999999999</v>
      </c>
      <c r="C23" s="307">
        <v>0.86799999999999999</v>
      </c>
      <c r="D23" s="302">
        <v>0.12676056299999999</v>
      </c>
      <c r="E23" s="487" t="s">
        <v>619</v>
      </c>
      <c r="F23" s="663">
        <v>0.28358154099999999</v>
      </c>
    </row>
    <row r="24" spans="1:6" ht="14.1" customHeight="1" x14ac:dyDescent="0.2">
      <c r="A24" s="161" t="s">
        <v>164</v>
      </c>
      <c r="B24" s="291">
        <v>0.77800000000000002</v>
      </c>
      <c r="C24" s="307">
        <v>1.071</v>
      </c>
      <c r="D24" s="302">
        <v>0.37660668400000002</v>
      </c>
      <c r="E24" s="487" t="s">
        <v>615</v>
      </c>
      <c r="F24" s="663">
        <v>2.2254557000000001E-2</v>
      </c>
    </row>
    <row r="25" spans="1:6" ht="14.1" customHeight="1" x14ac:dyDescent="0.2">
      <c r="A25" s="161" t="s">
        <v>165</v>
      </c>
      <c r="B25" s="291">
        <v>1.4890000000000001</v>
      </c>
      <c r="C25" s="307">
        <v>1.2569999999999999</v>
      </c>
      <c r="D25" s="302">
        <v>0.155809268</v>
      </c>
      <c r="E25" s="487" t="s">
        <v>619</v>
      </c>
      <c r="F25" s="663">
        <v>0.39759056599999998</v>
      </c>
    </row>
    <row r="26" spans="1:6" ht="14.1" customHeight="1" x14ac:dyDescent="0.2">
      <c r="A26" s="161" t="s">
        <v>166</v>
      </c>
      <c r="B26" s="291">
        <v>0.85199999999999998</v>
      </c>
      <c r="C26" s="307">
        <v>0.95499999999999996</v>
      </c>
      <c r="D26" s="302">
        <v>0.120892019</v>
      </c>
      <c r="E26" s="487" t="s">
        <v>619</v>
      </c>
      <c r="F26" s="663">
        <v>0.37439565299999999</v>
      </c>
    </row>
    <row r="27" spans="1:6" ht="14.1" customHeight="1" x14ac:dyDescent="0.2">
      <c r="A27" s="161" t="s">
        <v>167</v>
      </c>
      <c r="B27" s="291">
        <v>0.85299999999999998</v>
      </c>
      <c r="C27" s="307">
        <v>0.80600000000000005</v>
      </c>
      <c r="D27" s="302">
        <v>5.5099648000000001E-2</v>
      </c>
      <c r="E27" s="487" t="s">
        <v>619</v>
      </c>
      <c r="F27" s="663">
        <v>0.62134021500000003</v>
      </c>
    </row>
    <row r="28" spans="1:6" ht="14.1" customHeight="1" x14ac:dyDescent="0.2">
      <c r="A28" s="161" t="s">
        <v>168</v>
      </c>
      <c r="B28" s="291">
        <v>0.98799999999999999</v>
      </c>
      <c r="C28" s="307">
        <v>1.111</v>
      </c>
      <c r="D28" s="302">
        <v>0.124493927</v>
      </c>
      <c r="E28" s="487" t="s">
        <v>619</v>
      </c>
      <c r="F28" s="663">
        <v>0.17570054199999999</v>
      </c>
    </row>
    <row r="29" spans="1:6" ht="14.1" customHeight="1" x14ac:dyDescent="0.2">
      <c r="A29" s="161" t="s">
        <v>169</v>
      </c>
      <c r="B29" s="291">
        <v>0.66300000000000003</v>
      </c>
      <c r="C29" s="307">
        <v>0.71099999999999997</v>
      </c>
      <c r="D29" s="302">
        <v>7.2398190000000001E-2</v>
      </c>
      <c r="E29" s="487" t="s">
        <v>619</v>
      </c>
      <c r="F29" s="663">
        <v>0.61186678999999999</v>
      </c>
    </row>
    <row r="30" spans="1:6" ht="14.1" customHeight="1" x14ac:dyDescent="0.2">
      <c r="A30" s="161" t="s">
        <v>170</v>
      </c>
      <c r="B30" s="291">
        <v>1.08</v>
      </c>
      <c r="C30" s="307">
        <v>1.085</v>
      </c>
      <c r="D30" s="302">
        <v>4.62963E-3</v>
      </c>
      <c r="E30" s="487" t="s">
        <v>619</v>
      </c>
      <c r="F30" s="663">
        <v>0.97591249700000005</v>
      </c>
    </row>
    <row r="31" spans="1:6" ht="14.1" customHeight="1" x14ac:dyDescent="0.2">
      <c r="A31" s="161" t="s">
        <v>171</v>
      </c>
      <c r="B31" s="291">
        <v>0.9</v>
      </c>
      <c r="C31" s="307">
        <v>0.97499999999999998</v>
      </c>
      <c r="D31" s="302">
        <v>8.3333332999999996E-2</v>
      </c>
      <c r="E31" s="487" t="s">
        <v>619</v>
      </c>
      <c r="F31" s="663">
        <v>0.45013589700000001</v>
      </c>
    </row>
    <row r="32" spans="1:6" ht="14.1" customHeight="1" x14ac:dyDescent="0.2">
      <c r="A32" s="161" t="s">
        <v>172</v>
      </c>
      <c r="B32" s="291">
        <v>0.93300000000000005</v>
      </c>
      <c r="C32" s="307">
        <v>0.64200000000000002</v>
      </c>
      <c r="D32" s="302">
        <v>0.31189710599999998</v>
      </c>
      <c r="E32" s="487" t="s">
        <v>619</v>
      </c>
      <c r="F32" s="663">
        <v>0.29263452099999998</v>
      </c>
    </row>
    <row r="33" spans="1:6" ht="14.1" customHeight="1" x14ac:dyDescent="0.2">
      <c r="A33" s="161" t="s">
        <v>173</v>
      </c>
      <c r="B33" s="291">
        <v>1.1990000000000001</v>
      </c>
      <c r="C33" s="307">
        <v>0.93100000000000005</v>
      </c>
      <c r="D33" s="302">
        <v>0.22351960000000001</v>
      </c>
      <c r="E33" s="487" t="s">
        <v>619</v>
      </c>
      <c r="F33" s="663">
        <v>0.20847812199999999</v>
      </c>
    </row>
    <row r="34" spans="1:6" ht="14.1" customHeight="1" x14ac:dyDescent="0.2">
      <c r="A34" s="161" t="s">
        <v>174</v>
      </c>
      <c r="B34" s="291">
        <v>1.544</v>
      </c>
      <c r="C34" s="307">
        <v>0.94699999999999995</v>
      </c>
      <c r="D34" s="302">
        <v>-0.38665803100000001</v>
      </c>
      <c r="E34" s="487" t="s">
        <v>623</v>
      </c>
      <c r="F34" s="663">
        <v>4.7802519999999996E-3</v>
      </c>
    </row>
    <row r="35" spans="1:6" ht="14.1" customHeight="1" x14ac:dyDescent="0.2">
      <c r="A35" s="161" t="s">
        <v>175</v>
      </c>
      <c r="B35" s="291">
        <v>0.69299999999999995</v>
      </c>
      <c r="C35" s="307">
        <v>0.67900000000000005</v>
      </c>
      <c r="D35" s="302">
        <v>2.0202020000000001E-2</v>
      </c>
      <c r="E35" s="487" t="s">
        <v>619</v>
      </c>
      <c r="F35" s="663">
        <v>0.94501880400000005</v>
      </c>
    </row>
    <row r="36" spans="1:6" ht="14.1" customHeight="1" x14ac:dyDescent="0.2">
      <c r="A36" s="161" t="s">
        <v>176</v>
      </c>
      <c r="B36" s="291">
        <v>0.69899999999999995</v>
      </c>
      <c r="C36" s="307">
        <v>0.66400000000000003</v>
      </c>
      <c r="D36" s="302">
        <v>5.0071531000000002E-2</v>
      </c>
      <c r="E36" s="487" t="s">
        <v>619</v>
      </c>
      <c r="F36" s="663">
        <v>0.69397301099999997</v>
      </c>
    </row>
    <row r="37" spans="1:6" ht="14.1" customHeight="1" x14ac:dyDescent="0.2">
      <c r="A37" s="161" t="s">
        <v>177</v>
      </c>
      <c r="B37" s="291">
        <v>1.0740000000000001</v>
      </c>
      <c r="C37" s="307">
        <v>0.73699999999999999</v>
      </c>
      <c r="D37" s="302">
        <v>0.313780261</v>
      </c>
      <c r="E37" s="487" t="s">
        <v>619</v>
      </c>
      <c r="F37" s="663">
        <v>0.14291440699999999</v>
      </c>
    </row>
    <row r="38" spans="1:6" ht="14.1" customHeight="1" x14ac:dyDescent="0.2">
      <c r="A38" s="161" t="s">
        <v>178</v>
      </c>
      <c r="B38" s="291">
        <v>0.84599999999999997</v>
      </c>
      <c r="C38" s="307">
        <v>0.77200000000000002</v>
      </c>
      <c r="D38" s="302">
        <v>8.7470449000000006E-2</v>
      </c>
      <c r="E38" s="487" t="s">
        <v>619</v>
      </c>
      <c r="F38" s="663">
        <v>0.21998160999999999</v>
      </c>
    </row>
    <row r="39" spans="1:6" ht="14.1" customHeight="1" x14ac:dyDescent="0.2">
      <c r="A39" s="161" t="s">
        <v>179</v>
      </c>
      <c r="B39" s="291">
        <v>0.877</v>
      </c>
      <c r="C39" s="307">
        <v>0.83599999999999997</v>
      </c>
      <c r="D39" s="302">
        <v>4.6750285000000003E-2</v>
      </c>
      <c r="E39" s="487" t="s">
        <v>619</v>
      </c>
      <c r="F39" s="663">
        <v>0.58688522499999995</v>
      </c>
    </row>
    <row r="40" spans="1:6" ht="14.1" customHeight="1" x14ac:dyDescent="0.2">
      <c r="A40" s="161" t="s">
        <v>180</v>
      </c>
      <c r="B40" s="291">
        <v>1.175</v>
      </c>
      <c r="C40" s="307">
        <v>0.96299999999999997</v>
      </c>
      <c r="D40" s="302">
        <v>0.180425532</v>
      </c>
      <c r="E40" s="487" t="s">
        <v>619</v>
      </c>
      <c r="F40" s="663">
        <v>0.50038866999999998</v>
      </c>
    </row>
    <row r="41" spans="1:6" ht="14.1" customHeight="1" x14ac:dyDescent="0.2">
      <c r="A41" s="161" t="s">
        <v>181</v>
      </c>
      <c r="B41" s="291">
        <v>0.80500000000000005</v>
      </c>
      <c r="C41" s="307">
        <v>0.79700000000000004</v>
      </c>
      <c r="D41" s="302">
        <v>9.9378880000000006E-3</v>
      </c>
      <c r="E41" s="487" t="s">
        <v>619</v>
      </c>
      <c r="F41" s="663">
        <v>0.90730013499999995</v>
      </c>
    </row>
    <row r="42" spans="1:6" ht="14.1" customHeight="1" x14ac:dyDescent="0.2">
      <c r="A42" s="161" t="s">
        <v>182</v>
      </c>
      <c r="B42" s="291">
        <v>1.0029999999999999</v>
      </c>
      <c r="C42" s="307">
        <v>0.85499999999999998</v>
      </c>
      <c r="D42" s="302">
        <v>0.14755732799999999</v>
      </c>
      <c r="E42" s="487" t="s">
        <v>619</v>
      </c>
      <c r="F42" s="663">
        <v>0.285097076</v>
      </c>
    </row>
    <row r="43" spans="1:6" ht="14.1" customHeight="1" x14ac:dyDescent="0.2">
      <c r="A43" s="161" t="s">
        <v>183</v>
      </c>
      <c r="B43" s="291">
        <v>0.73499999999999999</v>
      </c>
      <c r="C43" s="307">
        <v>0.76700000000000002</v>
      </c>
      <c r="D43" s="302">
        <v>4.3537415000000003E-2</v>
      </c>
      <c r="E43" s="487" t="s">
        <v>619</v>
      </c>
      <c r="F43" s="663">
        <v>0.79093284799999997</v>
      </c>
    </row>
    <row r="44" spans="1:6" ht="14.1" customHeight="1" x14ac:dyDescent="0.2">
      <c r="A44" s="161" t="s">
        <v>184</v>
      </c>
      <c r="B44" s="291">
        <v>0.79400000000000004</v>
      </c>
      <c r="C44" s="307">
        <v>0.80900000000000005</v>
      </c>
      <c r="D44" s="302">
        <v>1.8891688E-2</v>
      </c>
      <c r="E44" s="487" t="s">
        <v>619</v>
      </c>
      <c r="F44" s="663">
        <v>0.814968841</v>
      </c>
    </row>
    <row r="45" spans="1:6" ht="14.1" customHeight="1" x14ac:dyDescent="0.2">
      <c r="A45" s="172" t="s">
        <v>185</v>
      </c>
      <c r="B45" s="315" t="s">
        <v>391</v>
      </c>
      <c r="C45" s="316" t="s">
        <v>391</v>
      </c>
      <c r="D45" s="302" t="s">
        <v>391</v>
      </c>
      <c r="E45" s="487" t="s">
        <v>391</v>
      </c>
      <c r="F45" s="658" t="s">
        <v>391</v>
      </c>
    </row>
    <row r="46" spans="1:6" ht="14.1" customHeight="1" x14ac:dyDescent="0.2">
      <c r="A46" s="161" t="s">
        <v>186</v>
      </c>
      <c r="B46" s="291">
        <v>1.0509999999999999</v>
      </c>
      <c r="C46" s="307">
        <v>0.79600000000000004</v>
      </c>
      <c r="D46" s="302">
        <v>0.24262607</v>
      </c>
      <c r="E46" s="487" t="s">
        <v>619</v>
      </c>
      <c r="F46" s="663">
        <v>0.37513861199999998</v>
      </c>
    </row>
    <row r="47" spans="1:6" ht="14.1" customHeight="1" x14ac:dyDescent="0.2">
      <c r="A47" s="161" t="s">
        <v>187</v>
      </c>
      <c r="B47" s="291">
        <v>0.91800000000000004</v>
      </c>
      <c r="C47" s="307">
        <v>0.78100000000000003</v>
      </c>
      <c r="D47" s="302">
        <v>0.14923747300000001</v>
      </c>
      <c r="E47" s="487" t="s">
        <v>619</v>
      </c>
      <c r="F47" s="663">
        <v>0.249272783</v>
      </c>
    </row>
    <row r="48" spans="1:6" ht="14.1" customHeight="1" x14ac:dyDescent="0.2">
      <c r="A48" s="161" t="s">
        <v>188</v>
      </c>
      <c r="B48" s="291">
        <v>0.93500000000000005</v>
      </c>
      <c r="C48" s="307">
        <v>1.179</v>
      </c>
      <c r="D48" s="302">
        <v>0.26096256699999998</v>
      </c>
      <c r="E48" s="487" t="s">
        <v>619</v>
      </c>
      <c r="F48" s="663">
        <v>0.39418098299999998</v>
      </c>
    </row>
    <row r="49" spans="1:6" ht="14.1" customHeight="1" x14ac:dyDescent="0.2">
      <c r="A49" s="161" t="s">
        <v>189</v>
      </c>
      <c r="B49" s="291">
        <v>0.92200000000000004</v>
      </c>
      <c r="C49" s="307">
        <v>0.63900000000000001</v>
      </c>
      <c r="D49" s="302">
        <v>-0.30694143200000001</v>
      </c>
      <c r="E49" s="487" t="s">
        <v>623</v>
      </c>
      <c r="F49" s="663">
        <v>9.3543800000000002E-4</v>
      </c>
    </row>
    <row r="50" spans="1:6" ht="14.1" customHeight="1" x14ac:dyDescent="0.2">
      <c r="A50" s="161" t="s">
        <v>190</v>
      </c>
      <c r="B50" s="291">
        <v>0.86299999999999999</v>
      </c>
      <c r="C50" s="307">
        <v>0.86299999999999999</v>
      </c>
      <c r="D50" s="302">
        <v>0</v>
      </c>
      <c r="E50" s="487" t="s">
        <v>619</v>
      </c>
      <c r="F50" s="663">
        <v>0.99499472300000003</v>
      </c>
    </row>
    <row r="51" spans="1:6" ht="14.1" customHeight="1" x14ac:dyDescent="0.2">
      <c r="A51" s="161" t="s">
        <v>191</v>
      </c>
      <c r="B51" s="291">
        <v>1.1220000000000001</v>
      </c>
      <c r="C51" s="307">
        <v>0.89800000000000002</v>
      </c>
      <c r="D51" s="302">
        <v>0.199643494</v>
      </c>
      <c r="E51" s="487" t="s">
        <v>619</v>
      </c>
      <c r="F51" s="663">
        <v>0.27226411</v>
      </c>
    </row>
    <row r="52" spans="1:6" ht="14.1" customHeight="1" x14ac:dyDescent="0.2">
      <c r="A52" s="177" t="s">
        <v>192</v>
      </c>
      <c r="B52" s="291">
        <v>0.80800000000000005</v>
      </c>
      <c r="C52" s="307">
        <v>0.64400000000000002</v>
      </c>
      <c r="D52" s="302">
        <v>0.20297029699999999</v>
      </c>
      <c r="E52" s="487" t="s">
        <v>619</v>
      </c>
      <c r="F52" s="663">
        <v>0.64766459600000004</v>
      </c>
    </row>
    <row r="53" spans="1:6" ht="14.1" customHeight="1" x14ac:dyDescent="0.2">
      <c r="A53" s="161" t="s">
        <v>193</v>
      </c>
      <c r="B53" s="315" t="s">
        <v>391</v>
      </c>
      <c r="C53" s="316" t="s">
        <v>391</v>
      </c>
      <c r="D53" s="302" t="s">
        <v>391</v>
      </c>
      <c r="E53" s="487" t="s">
        <v>391</v>
      </c>
      <c r="F53" s="658" t="s">
        <v>391</v>
      </c>
    </row>
    <row r="54" spans="1:6" ht="14.1" customHeight="1" x14ac:dyDescent="0.2">
      <c r="A54" s="161" t="s">
        <v>194</v>
      </c>
      <c r="B54" s="291">
        <v>0.77200000000000002</v>
      </c>
      <c r="C54" s="307">
        <v>0.66600000000000004</v>
      </c>
      <c r="D54" s="302">
        <v>0.137305699</v>
      </c>
      <c r="E54" s="487" t="s">
        <v>619</v>
      </c>
      <c r="F54" s="663">
        <v>0.22197460599999999</v>
      </c>
    </row>
    <row r="55" spans="1:6" ht="14.1" customHeight="1" x14ac:dyDescent="0.2">
      <c r="A55" s="161" t="s">
        <v>195</v>
      </c>
      <c r="B55" s="291">
        <v>0.59899999999999998</v>
      </c>
      <c r="C55" s="307">
        <v>0.64400000000000002</v>
      </c>
      <c r="D55" s="302">
        <v>7.5125208999999998E-2</v>
      </c>
      <c r="E55" s="487" t="s">
        <v>619</v>
      </c>
      <c r="F55" s="663">
        <v>0.61662088299999995</v>
      </c>
    </row>
    <row r="56" spans="1:6" ht="14.1" customHeight="1" x14ac:dyDescent="0.2">
      <c r="A56" s="161" t="s">
        <v>196</v>
      </c>
      <c r="B56" s="291">
        <v>1.4650000000000001</v>
      </c>
      <c r="C56" s="307">
        <v>1.1240000000000001</v>
      </c>
      <c r="D56" s="302">
        <v>0.23276450500000001</v>
      </c>
      <c r="E56" s="487" t="s">
        <v>619</v>
      </c>
      <c r="F56" s="663">
        <v>0.13036785300000001</v>
      </c>
    </row>
    <row r="57" spans="1:6" ht="14.1" customHeight="1" x14ac:dyDescent="0.2">
      <c r="A57" s="161" t="s">
        <v>197</v>
      </c>
      <c r="B57" s="291">
        <v>0.77900000000000003</v>
      </c>
      <c r="C57" s="307">
        <v>0.71299999999999997</v>
      </c>
      <c r="D57" s="302">
        <v>8.4724005000000005E-2</v>
      </c>
      <c r="E57" s="487" t="s">
        <v>619</v>
      </c>
      <c r="F57" s="663">
        <v>0.51641788</v>
      </c>
    </row>
    <row r="58" spans="1:6" ht="14.1" customHeight="1" x14ac:dyDescent="0.2">
      <c r="A58" s="161" t="s">
        <v>198</v>
      </c>
      <c r="B58" s="291">
        <v>0.6</v>
      </c>
      <c r="C58" s="307">
        <v>0.34</v>
      </c>
      <c r="D58" s="302">
        <v>0.43333333299999999</v>
      </c>
      <c r="E58" s="487" t="s">
        <v>619</v>
      </c>
      <c r="F58" s="663">
        <v>0.56646182099999998</v>
      </c>
    </row>
    <row r="59" spans="1:6" s="101" customFormat="1" ht="14.1" customHeight="1" x14ac:dyDescent="0.2">
      <c r="A59" s="134" t="s">
        <v>199</v>
      </c>
      <c r="B59" s="849">
        <v>0.85499999999999998</v>
      </c>
      <c r="C59" s="852">
        <v>0.81</v>
      </c>
      <c r="D59" s="850">
        <v>-0.05</v>
      </c>
      <c r="E59" s="852" t="s">
        <v>623</v>
      </c>
      <c r="F59" s="851">
        <v>1.6000000000000001E-3</v>
      </c>
    </row>
    <row r="60" spans="1:6" ht="15" customHeight="1" x14ac:dyDescent="0.2">
      <c r="B60" s="376"/>
      <c r="C60" s="376"/>
      <c r="D60" s="386"/>
      <c r="E60" s="2"/>
      <c r="F60" s="387"/>
    </row>
    <row r="61" spans="1:6" ht="15" customHeight="1" x14ac:dyDescent="0.2">
      <c r="A61" s="470" t="s">
        <v>666</v>
      </c>
    </row>
    <row r="63" spans="1:6" ht="15" customHeight="1" x14ac:dyDescent="0.2">
      <c r="A63" s="49" t="s">
        <v>667</v>
      </c>
    </row>
    <row r="64" spans="1:6" ht="15" customHeight="1" x14ac:dyDescent="0.2">
      <c r="A64" s="82" t="s">
        <v>491</v>
      </c>
    </row>
    <row r="65" spans="1:14" ht="15" customHeight="1" x14ac:dyDescent="0.25">
      <c r="A65" s="87" t="s">
        <v>659</v>
      </c>
      <c r="B65" s="87"/>
      <c r="C65" s="87"/>
      <c r="D65" s="87"/>
      <c r="E65" s="87"/>
      <c r="F65" s="87"/>
      <c r="G65" s="87"/>
      <c r="H65" s="87"/>
      <c r="I65" s="87"/>
      <c r="J65"/>
      <c r="K65"/>
      <c r="L65"/>
      <c r="M65"/>
      <c r="N65"/>
    </row>
    <row r="66" spans="1:14" ht="15" customHeight="1" x14ac:dyDescent="0.25">
      <c r="A66" s="87" t="s">
        <v>660</v>
      </c>
      <c r="B66" s="87"/>
      <c r="C66" s="87"/>
      <c r="D66" s="87"/>
      <c r="E66" s="87"/>
      <c r="F66" s="87"/>
      <c r="G66" s="87"/>
      <c r="H66" s="87"/>
      <c r="I66" s="87"/>
      <c r="J66"/>
      <c r="K66"/>
      <c r="L66"/>
      <c r="M66"/>
      <c r="N66"/>
    </row>
    <row r="67" spans="1:14" ht="15" customHeight="1" x14ac:dyDescent="0.25">
      <c r="A67" s="87" t="s">
        <v>661</v>
      </c>
      <c r="B67" s="87"/>
      <c r="C67" s="87"/>
      <c r="D67" s="87"/>
      <c r="E67" s="87"/>
      <c r="F67" s="87"/>
      <c r="G67" s="87"/>
      <c r="H67" s="87"/>
      <c r="I67" s="87"/>
      <c r="J67"/>
      <c r="K67"/>
      <c r="L67"/>
      <c r="M67"/>
      <c r="N67"/>
    </row>
  </sheetData>
  <mergeCells count="3">
    <mergeCell ref="A1:F1"/>
    <mergeCell ref="A2:F2"/>
    <mergeCell ref="B3:F3"/>
  </mergeCells>
  <pageMargins left="0.7" right="0.7" top="0.75" bottom="0.75" header="0.3" footer="0.3"/>
  <pageSetup scale="73" fitToWidth="0"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N67"/>
  <sheetViews>
    <sheetView workbookViewId="0">
      <selection sqref="A1:F1"/>
    </sheetView>
  </sheetViews>
  <sheetFormatPr defaultColWidth="16.85546875" defaultRowHeight="15" customHeight="1" x14ac:dyDescent="0.2"/>
  <cols>
    <col min="1" max="1" width="16.85546875" style="96"/>
    <col min="2" max="3" width="12.7109375" style="139" customWidth="1"/>
    <col min="4" max="4" width="12.7109375" style="96" customWidth="1"/>
    <col min="5" max="5" width="21.28515625" style="384" customWidth="1"/>
    <col min="6" max="6" width="12.7109375" style="96" customWidth="1"/>
    <col min="7" max="16384" width="16.85546875" style="96"/>
  </cols>
  <sheetData>
    <row r="1" spans="1:6" ht="30" customHeight="1" x14ac:dyDescent="0.2">
      <c r="A1" s="1228" t="s">
        <v>649</v>
      </c>
      <c r="B1" s="1229"/>
      <c r="C1" s="1229"/>
      <c r="D1" s="1229"/>
      <c r="E1" s="1229"/>
      <c r="F1" s="1230"/>
    </row>
    <row r="2" spans="1:6" ht="14.45" customHeight="1" thickBot="1" x14ac:dyDescent="0.25">
      <c r="A2" s="1154" t="s">
        <v>668</v>
      </c>
      <c r="B2" s="1149"/>
      <c r="C2" s="1149"/>
      <c r="D2" s="1149"/>
      <c r="E2" s="1149"/>
      <c r="F2" s="1199"/>
    </row>
    <row r="3" spans="1:6" s="101" customFormat="1" ht="14.45" customHeight="1" thickTop="1" x14ac:dyDescent="0.2">
      <c r="A3" s="15"/>
      <c r="B3" s="1234" t="s">
        <v>651</v>
      </c>
      <c r="C3" s="1235"/>
      <c r="D3" s="1235"/>
      <c r="E3" s="1235"/>
      <c r="F3" s="1236"/>
    </row>
    <row r="4" spans="1:6" s="101" customFormat="1" ht="39" customHeight="1" x14ac:dyDescent="0.2">
      <c r="A4" s="98" t="s">
        <v>652</v>
      </c>
      <c r="B4" s="366" t="s">
        <v>653</v>
      </c>
      <c r="C4" s="367" t="s">
        <v>654</v>
      </c>
      <c r="D4" s="368" t="s">
        <v>669</v>
      </c>
      <c r="E4" s="369" t="s">
        <v>612</v>
      </c>
      <c r="F4" s="370" t="s">
        <v>613</v>
      </c>
    </row>
    <row r="5" spans="1:6" ht="14.1" customHeight="1" x14ac:dyDescent="0.2">
      <c r="A5" s="161" t="s">
        <v>145</v>
      </c>
      <c r="B5" s="315">
        <v>1.19</v>
      </c>
      <c r="C5" s="660">
        <v>0.51800000000000002</v>
      </c>
      <c r="D5" s="302">
        <v>-0.56470588200000005</v>
      </c>
      <c r="E5" s="797" t="s">
        <v>623</v>
      </c>
      <c r="F5" s="814">
        <v>9.9347400000000005E-4</v>
      </c>
    </row>
    <row r="6" spans="1:6" ht="14.1" customHeight="1" x14ac:dyDescent="0.2">
      <c r="A6" s="161" t="s">
        <v>146</v>
      </c>
      <c r="B6" s="315">
        <v>0.878</v>
      </c>
      <c r="C6" s="316">
        <v>0.435</v>
      </c>
      <c r="D6" s="302">
        <v>0.50455580899999997</v>
      </c>
      <c r="E6" s="487" t="s">
        <v>619</v>
      </c>
      <c r="F6" s="815">
        <v>0.59907188300000003</v>
      </c>
    </row>
    <row r="7" spans="1:6" ht="14.1" customHeight="1" x14ac:dyDescent="0.2">
      <c r="A7" s="161" t="s">
        <v>147</v>
      </c>
      <c r="B7" s="315">
        <v>1.099</v>
      </c>
      <c r="C7" s="316">
        <v>0.85499999999999998</v>
      </c>
      <c r="D7" s="302">
        <v>0.22202001800000001</v>
      </c>
      <c r="E7" s="487" t="s">
        <v>619</v>
      </c>
      <c r="F7" s="815">
        <v>0.278547983</v>
      </c>
    </row>
    <row r="8" spans="1:6" ht="14.1" customHeight="1" x14ac:dyDescent="0.2">
      <c r="A8" s="161" t="s">
        <v>148</v>
      </c>
      <c r="B8" s="315">
        <v>1.1859999999999999</v>
      </c>
      <c r="C8" s="316">
        <v>0.34499999999999997</v>
      </c>
      <c r="D8" s="302">
        <v>-0.70910623900000003</v>
      </c>
      <c r="E8" s="487" t="s">
        <v>623</v>
      </c>
      <c r="F8" s="815">
        <v>3.6486410000000002E-3</v>
      </c>
    </row>
    <row r="9" spans="1:6" ht="14.1" customHeight="1" x14ac:dyDescent="0.2">
      <c r="A9" s="161" t="s">
        <v>149</v>
      </c>
      <c r="B9" s="315">
        <v>0.78400000000000003</v>
      </c>
      <c r="C9" s="316">
        <v>0.71499999999999997</v>
      </c>
      <c r="D9" s="302">
        <v>8.8010203999999995E-2</v>
      </c>
      <c r="E9" s="487" t="s">
        <v>619</v>
      </c>
      <c r="F9" s="815">
        <v>0.48222995899999999</v>
      </c>
    </row>
    <row r="10" spans="1:6" ht="14.1" customHeight="1" x14ac:dyDescent="0.2">
      <c r="A10" s="161" t="s">
        <v>150</v>
      </c>
      <c r="B10" s="315">
        <v>1.097</v>
      </c>
      <c r="C10" s="316">
        <v>1.198</v>
      </c>
      <c r="D10" s="302">
        <v>9.2069280000000003E-2</v>
      </c>
      <c r="E10" s="487" t="s">
        <v>619</v>
      </c>
      <c r="F10" s="815">
        <v>0.70144189300000004</v>
      </c>
    </row>
    <row r="11" spans="1:6" ht="14.1" customHeight="1" x14ac:dyDescent="0.2">
      <c r="A11" s="161" t="s">
        <v>151</v>
      </c>
      <c r="B11" s="315">
        <v>0.84499999999999997</v>
      </c>
      <c r="C11" s="316">
        <v>1.278</v>
      </c>
      <c r="D11" s="302">
        <v>0.51242603600000003</v>
      </c>
      <c r="E11" s="487" t="s">
        <v>619</v>
      </c>
      <c r="F11" s="815">
        <v>0.18468495800000001</v>
      </c>
    </row>
    <row r="12" spans="1:6" ht="14.1" customHeight="1" x14ac:dyDescent="0.2">
      <c r="A12" s="161" t="s">
        <v>153</v>
      </c>
      <c r="B12" s="315">
        <v>0.66500000000000004</v>
      </c>
      <c r="C12" s="316">
        <v>0.71899999999999997</v>
      </c>
      <c r="D12" s="302">
        <v>8.1203007999999993E-2</v>
      </c>
      <c r="E12" s="487" t="s">
        <v>619</v>
      </c>
      <c r="F12" s="815">
        <v>0.90924186299999998</v>
      </c>
    </row>
    <row r="13" spans="1:6" ht="14.1" customHeight="1" x14ac:dyDescent="0.2">
      <c r="A13" s="161" t="s">
        <v>665</v>
      </c>
      <c r="B13" s="315">
        <v>0.92200000000000004</v>
      </c>
      <c r="C13" s="316">
        <v>0.22800000000000001</v>
      </c>
      <c r="D13" s="302">
        <v>0.75271149699999995</v>
      </c>
      <c r="E13" s="487" t="s">
        <v>619</v>
      </c>
      <c r="F13" s="815">
        <v>0.19544077400000001</v>
      </c>
    </row>
    <row r="14" spans="1:6" ht="14.1" customHeight="1" x14ac:dyDescent="0.2">
      <c r="A14" s="161" t="s">
        <v>154</v>
      </c>
      <c r="B14" s="315">
        <v>1.0569999999999999</v>
      </c>
      <c r="C14" s="316">
        <v>0.85599999999999998</v>
      </c>
      <c r="D14" s="302">
        <v>0.190160833</v>
      </c>
      <c r="E14" s="487" t="s">
        <v>619</v>
      </c>
      <c r="F14" s="815">
        <v>9.6369819999999995E-2</v>
      </c>
    </row>
    <row r="15" spans="1:6" ht="14.1" customHeight="1" x14ac:dyDescent="0.2">
      <c r="A15" s="161" t="s">
        <v>155</v>
      </c>
      <c r="B15" s="315">
        <v>1.1970000000000001</v>
      </c>
      <c r="C15" s="316">
        <v>1.1160000000000001</v>
      </c>
      <c r="D15" s="302">
        <v>6.7669172999999999E-2</v>
      </c>
      <c r="E15" s="487" t="s">
        <v>619</v>
      </c>
      <c r="F15" s="815">
        <v>0.622101295</v>
      </c>
    </row>
    <row r="16" spans="1:6" ht="14.1" customHeight="1" x14ac:dyDescent="0.2">
      <c r="A16" s="161" t="s">
        <v>156</v>
      </c>
      <c r="B16" s="315" t="s">
        <v>391</v>
      </c>
      <c r="C16" s="316" t="s">
        <v>391</v>
      </c>
      <c r="D16" s="302" t="s">
        <v>391</v>
      </c>
      <c r="E16" s="487" t="s">
        <v>391</v>
      </c>
      <c r="F16" s="815" t="s">
        <v>391</v>
      </c>
    </row>
    <row r="17" spans="1:6" ht="14.1" customHeight="1" x14ac:dyDescent="0.2">
      <c r="A17" s="161" t="s">
        <v>157</v>
      </c>
      <c r="B17" s="315">
        <v>0.38100000000000001</v>
      </c>
      <c r="C17" s="316">
        <v>1.5009999999999999</v>
      </c>
      <c r="D17" s="302">
        <v>2.9396325459999999</v>
      </c>
      <c r="E17" s="487" t="s">
        <v>619</v>
      </c>
      <c r="F17" s="815">
        <v>8.6749058000000004E-2</v>
      </c>
    </row>
    <row r="18" spans="1:6" ht="14.1" customHeight="1" x14ac:dyDescent="0.2">
      <c r="A18" s="161" t="s">
        <v>158</v>
      </c>
      <c r="B18" s="315">
        <v>1.17</v>
      </c>
      <c r="C18" s="316">
        <v>1.573</v>
      </c>
      <c r="D18" s="302">
        <v>0.34444444400000002</v>
      </c>
      <c r="E18" s="487" t="s">
        <v>619</v>
      </c>
      <c r="F18" s="815">
        <v>0.51929360899999999</v>
      </c>
    </row>
    <row r="19" spans="1:6" ht="14.1" customHeight="1" x14ac:dyDescent="0.2">
      <c r="A19" s="161" t="s">
        <v>159</v>
      </c>
      <c r="B19" s="315">
        <v>0.89400000000000002</v>
      </c>
      <c r="C19" s="316">
        <v>0.68100000000000005</v>
      </c>
      <c r="D19" s="302">
        <v>0.238255034</v>
      </c>
      <c r="E19" s="487" t="s">
        <v>619</v>
      </c>
      <c r="F19" s="815">
        <v>0.14124605400000001</v>
      </c>
    </row>
    <row r="20" spans="1:6" ht="14.1" customHeight="1" x14ac:dyDescent="0.2">
      <c r="A20" s="161" t="s">
        <v>160</v>
      </c>
      <c r="B20" s="315">
        <v>1.3640000000000001</v>
      </c>
      <c r="C20" s="316">
        <v>0.999</v>
      </c>
      <c r="D20" s="302">
        <v>0.26759530799999998</v>
      </c>
      <c r="E20" s="487" t="s">
        <v>619</v>
      </c>
      <c r="F20" s="815">
        <v>0.109432213</v>
      </c>
    </row>
    <row r="21" spans="1:6" ht="14.1" customHeight="1" x14ac:dyDescent="0.2">
      <c r="A21" s="161" t="s">
        <v>161</v>
      </c>
      <c r="B21" s="315">
        <v>0.6</v>
      </c>
      <c r="C21" s="316">
        <v>0.51600000000000001</v>
      </c>
      <c r="D21" s="302">
        <v>0.14000000000000001</v>
      </c>
      <c r="E21" s="487" t="s">
        <v>619</v>
      </c>
      <c r="F21" s="815">
        <v>0.75348032099999995</v>
      </c>
    </row>
    <row r="22" spans="1:6" ht="14.1" customHeight="1" x14ac:dyDescent="0.2">
      <c r="A22" s="161" t="s">
        <v>162</v>
      </c>
      <c r="B22" s="315">
        <v>0.76300000000000001</v>
      </c>
      <c r="C22" s="316">
        <v>0.53100000000000003</v>
      </c>
      <c r="D22" s="302">
        <v>0.30406291000000002</v>
      </c>
      <c r="E22" s="487" t="s">
        <v>619</v>
      </c>
      <c r="F22" s="815">
        <v>0.39740941600000002</v>
      </c>
    </row>
    <row r="23" spans="1:6" ht="14.1" customHeight="1" x14ac:dyDescent="0.2">
      <c r="A23" s="161" t="s">
        <v>163</v>
      </c>
      <c r="B23" s="315">
        <v>0.96099999999999997</v>
      </c>
      <c r="C23" s="316">
        <v>0.57599999999999996</v>
      </c>
      <c r="D23" s="302">
        <v>0.40062435000000002</v>
      </c>
      <c r="E23" s="487" t="s">
        <v>619</v>
      </c>
      <c r="F23" s="815">
        <v>7.3310739E-2</v>
      </c>
    </row>
    <row r="24" spans="1:6" ht="14.1" customHeight="1" x14ac:dyDescent="0.2">
      <c r="A24" s="161" t="s">
        <v>164</v>
      </c>
      <c r="B24" s="315">
        <v>0.99399999999999999</v>
      </c>
      <c r="C24" s="316">
        <v>1.0189999999999999</v>
      </c>
      <c r="D24" s="302">
        <v>2.5150905000000001E-2</v>
      </c>
      <c r="E24" s="487" t="s">
        <v>619</v>
      </c>
      <c r="F24" s="815">
        <v>0.91819043899999997</v>
      </c>
    </row>
    <row r="25" spans="1:6" ht="14.1" customHeight="1" x14ac:dyDescent="0.2">
      <c r="A25" s="161" t="s">
        <v>165</v>
      </c>
      <c r="B25" s="315">
        <v>0.32600000000000001</v>
      </c>
      <c r="C25" s="316">
        <v>0.436</v>
      </c>
      <c r="D25" s="302">
        <v>0.337423313</v>
      </c>
      <c r="E25" s="487" t="s">
        <v>619</v>
      </c>
      <c r="F25" s="815">
        <v>0.78583273499999995</v>
      </c>
    </row>
    <row r="26" spans="1:6" ht="14.1" customHeight="1" x14ac:dyDescent="0.2">
      <c r="A26" s="161" t="s">
        <v>166</v>
      </c>
      <c r="B26" s="315">
        <v>1.1830000000000001</v>
      </c>
      <c r="C26" s="316">
        <v>1.4430000000000001</v>
      </c>
      <c r="D26" s="302">
        <v>0.21978022</v>
      </c>
      <c r="E26" s="487" t="s">
        <v>619</v>
      </c>
      <c r="F26" s="815">
        <v>0.37435642600000002</v>
      </c>
    </row>
    <row r="27" spans="1:6" ht="14.1" customHeight="1" x14ac:dyDescent="0.2">
      <c r="A27" s="161" t="s">
        <v>167</v>
      </c>
      <c r="B27" s="315">
        <v>1.026</v>
      </c>
      <c r="C27" s="316">
        <v>1.427</v>
      </c>
      <c r="D27" s="302">
        <v>0.39083820699999999</v>
      </c>
      <c r="E27" s="487" t="s">
        <v>619</v>
      </c>
      <c r="F27" s="815">
        <v>0.15513476100000001</v>
      </c>
    </row>
    <row r="28" spans="1:6" ht="14.1" customHeight="1" x14ac:dyDescent="0.2">
      <c r="A28" s="161" t="s">
        <v>168</v>
      </c>
      <c r="B28" s="315">
        <v>1.4179999999999999</v>
      </c>
      <c r="C28" s="316">
        <v>1.238</v>
      </c>
      <c r="D28" s="302">
        <v>0.12693935100000001</v>
      </c>
      <c r="E28" s="487" t="s">
        <v>619</v>
      </c>
      <c r="F28" s="815">
        <v>0.37737415699999999</v>
      </c>
    </row>
    <row r="29" spans="1:6" ht="14.1" customHeight="1" x14ac:dyDescent="0.2">
      <c r="A29" s="161" t="s">
        <v>169</v>
      </c>
      <c r="B29" s="315">
        <v>1.0109999999999999</v>
      </c>
      <c r="C29" s="316">
        <v>1.2090000000000001</v>
      </c>
      <c r="D29" s="302">
        <v>0.19584569700000001</v>
      </c>
      <c r="E29" s="487" t="s">
        <v>619</v>
      </c>
      <c r="F29" s="815">
        <v>0.46874937500000002</v>
      </c>
    </row>
    <row r="30" spans="1:6" ht="14.1" customHeight="1" x14ac:dyDescent="0.2">
      <c r="A30" s="161" t="s">
        <v>170</v>
      </c>
      <c r="B30" s="315">
        <v>1.3360000000000001</v>
      </c>
      <c r="C30" s="316">
        <v>1.4419999999999999</v>
      </c>
      <c r="D30" s="302">
        <v>7.9341316999999995E-2</v>
      </c>
      <c r="E30" s="487" t="s">
        <v>619</v>
      </c>
      <c r="F30" s="815">
        <v>0.76868883799999999</v>
      </c>
    </row>
    <row r="31" spans="1:6" ht="14.1" customHeight="1" x14ac:dyDescent="0.2">
      <c r="A31" s="161" t="s">
        <v>171</v>
      </c>
      <c r="B31" s="315">
        <v>0.71199999999999997</v>
      </c>
      <c r="C31" s="316">
        <v>0.86599999999999999</v>
      </c>
      <c r="D31" s="302">
        <v>0.216292135</v>
      </c>
      <c r="E31" s="487" t="s">
        <v>619</v>
      </c>
      <c r="F31" s="815">
        <v>0.402708022</v>
      </c>
    </row>
    <row r="32" spans="1:6" ht="14.1" customHeight="1" x14ac:dyDescent="0.2">
      <c r="A32" s="161" t="s">
        <v>172</v>
      </c>
      <c r="B32" s="315">
        <v>0.78</v>
      </c>
      <c r="C32" s="316">
        <v>1.5289999999999999</v>
      </c>
      <c r="D32" s="302">
        <v>0.96025640999999995</v>
      </c>
      <c r="E32" s="487" t="s">
        <v>619</v>
      </c>
      <c r="F32" s="815">
        <v>0.246688979</v>
      </c>
    </row>
    <row r="33" spans="1:6" ht="14.1" customHeight="1" x14ac:dyDescent="0.2">
      <c r="A33" s="161" t="s">
        <v>173</v>
      </c>
      <c r="B33" s="315">
        <v>1.28</v>
      </c>
      <c r="C33" s="316">
        <v>1.617</v>
      </c>
      <c r="D33" s="302">
        <v>0.26328125000000002</v>
      </c>
      <c r="E33" s="487" t="s">
        <v>619</v>
      </c>
      <c r="F33" s="815">
        <v>0.49836958100000001</v>
      </c>
    </row>
    <row r="34" spans="1:6" ht="14.1" customHeight="1" x14ac:dyDescent="0.2">
      <c r="A34" s="161" t="s">
        <v>174</v>
      </c>
      <c r="B34" s="315">
        <v>1.024</v>
      </c>
      <c r="C34" s="316">
        <v>1.369</v>
      </c>
      <c r="D34" s="302">
        <v>0.33691406299999999</v>
      </c>
      <c r="E34" s="487" t="s">
        <v>619</v>
      </c>
      <c r="F34" s="815">
        <v>0.42691182</v>
      </c>
    </row>
    <row r="35" spans="1:6" ht="14.1" customHeight="1" x14ac:dyDescent="0.2">
      <c r="A35" s="161" t="s">
        <v>175</v>
      </c>
      <c r="B35" s="315">
        <v>0.59499999999999997</v>
      </c>
      <c r="C35" s="316">
        <v>0.46600000000000003</v>
      </c>
      <c r="D35" s="302">
        <v>0.21680672300000001</v>
      </c>
      <c r="E35" s="487" t="s">
        <v>619</v>
      </c>
      <c r="F35" s="815">
        <v>0.76735633700000005</v>
      </c>
    </row>
    <row r="36" spans="1:6" ht="14.1" customHeight="1" x14ac:dyDescent="0.2">
      <c r="A36" s="161" t="s">
        <v>176</v>
      </c>
      <c r="B36" s="315">
        <v>0.879</v>
      </c>
      <c r="C36" s="316">
        <v>0.61299999999999999</v>
      </c>
      <c r="D36" s="302">
        <v>0.30261661000000001</v>
      </c>
      <c r="E36" s="487" t="s">
        <v>619</v>
      </c>
      <c r="F36" s="815">
        <v>0.16827689000000001</v>
      </c>
    </row>
    <row r="37" spans="1:6" ht="14.1" customHeight="1" x14ac:dyDescent="0.2">
      <c r="A37" s="161" t="s">
        <v>177</v>
      </c>
      <c r="B37" s="315">
        <v>0.75</v>
      </c>
      <c r="C37" s="316">
        <v>0.55800000000000005</v>
      </c>
      <c r="D37" s="302">
        <v>0.25600000000000001</v>
      </c>
      <c r="E37" s="487" t="s">
        <v>619</v>
      </c>
      <c r="F37" s="815">
        <v>0.60995882700000004</v>
      </c>
    </row>
    <row r="38" spans="1:6" ht="14.1" customHeight="1" x14ac:dyDescent="0.2">
      <c r="A38" s="161" t="s">
        <v>178</v>
      </c>
      <c r="B38" s="315">
        <v>1.0980000000000001</v>
      </c>
      <c r="C38" s="316">
        <v>0.88700000000000001</v>
      </c>
      <c r="D38" s="302">
        <v>0.19216757700000001</v>
      </c>
      <c r="E38" s="487" t="s">
        <v>619</v>
      </c>
      <c r="F38" s="815">
        <v>0.142788834</v>
      </c>
    </row>
    <row r="39" spans="1:6" ht="14.1" customHeight="1" x14ac:dyDescent="0.2">
      <c r="A39" s="161" t="s">
        <v>179</v>
      </c>
      <c r="B39" s="315">
        <v>0.63900000000000001</v>
      </c>
      <c r="C39" s="316">
        <v>0.75</v>
      </c>
      <c r="D39" s="302">
        <v>0.17370891999999999</v>
      </c>
      <c r="E39" s="487" t="s">
        <v>619</v>
      </c>
      <c r="F39" s="815">
        <v>0.42096129900000001</v>
      </c>
    </row>
    <row r="40" spans="1:6" ht="14.1" customHeight="1" x14ac:dyDescent="0.2">
      <c r="A40" s="161" t="s">
        <v>180</v>
      </c>
      <c r="B40" s="863">
        <v>1.651</v>
      </c>
      <c r="C40" s="864">
        <v>0</v>
      </c>
      <c r="D40" s="865" t="s">
        <v>635</v>
      </c>
      <c r="E40" s="866" t="s">
        <v>619</v>
      </c>
      <c r="F40" s="867">
        <v>9.2764631E-2</v>
      </c>
    </row>
    <row r="41" spans="1:6" ht="14.1" customHeight="1" x14ac:dyDescent="0.2">
      <c r="A41" s="161" t="s">
        <v>181</v>
      </c>
      <c r="B41" s="863">
        <v>0.82099999999999995</v>
      </c>
      <c r="C41" s="864">
        <v>0.67100000000000004</v>
      </c>
      <c r="D41" s="865">
        <v>0.182704019</v>
      </c>
      <c r="E41" s="866" t="s">
        <v>619</v>
      </c>
      <c r="F41" s="867">
        <v>0.27884241799999998</v>
      </c>
    </row>
    <row r="42" spans="1:6" ht="14.1" customHeight="1" x14ac:dyDescent="0.2">
      <c r="A42" s="161" t="s">
        <v>182</v>
      </c>
      <c r="B42" s="863">
        <v>0.78100000000000003</v>
      </c>
      <c r="C42" s="864">
        <v>0.93600000000000005</v>
      </c>
      <c r="D42" s="865">
        <v>0.19846350800000001</v>
      </c>
      <c r="E42" s="866" t="s">
        <v>619</v>
      </c>
      <c r="F42" s="867">
        <v>0.48111504100000002</v>
      </c>
    </row>
    <row r="43" spans="1:6" ht="14.1" customHeight="1" x14ac:dyDescent="0.2">
      <c r="A43" s="161" t="s">
        <v>183</v>
      </c>
      <c r="B43" s="863">
        <v>0.91800000000000004</v>
      </c>
      <c r="C43" s="864">
        <v>0.53100000000000003</v>
      </c>
      <c r="D43" s="865">
        <v>0.42156862699999997</v>
      </c>
      <c r="E43" s="866" t="s">
        <v>619</v>
      </c>
      <c r="F43" s="867">
        <v>0.168432894</v>
      </c>
    </row>
    <row r="44" spans="1:6" ht="14.1" customHeight="1" x14ac:dyDescent="0.2">
      <c r="A44" s="161" t="s">
        <v>184</v>
      </c>
      <c r="B44" s="863">
        <v>0.877</v>
      </c>
      <c r="C44" s="864">
        <v>0.70199999999999996</v>
      </c>
      <c r="D44" s="865">
        <v>0.1995439</v>
      </c>
      <c r="E44" s="866" t="s">
        <v>619</v>
      </c>
      <c r="F44" s="867">
        <v>0.205504136</v>
      </c>
    </row>
    <row r="45" spans="1:6" ht="14.1" customHeight="1" x14ac:dyDescent="0.2">
      <c r="A45" s="172" t="s">
        <v>185</v>
      </c>
      <c r="B45" s="863">
        <v>0</v>
      </c>
      <c r="C45" s="864" t="s">
        <v>391</v>
      </c>
      <c r="D45" s="865" t="s">
        <v>391</v>
      </c>
      <c r="E45" s="866" t="s">
        <v>391</v>
      </c>
      <c r="F45" s="867" t="s">
        <v>391</v>
      </c>
    </row>
    <row r="46" spans="1:6" ht="14.1" customHeight="1" x14ac:dyDescent="0.2">
      <c r="A46" s="161" t="s">
        <v>186</v>
      </c>
      <c r="B46" s="315">
        <v>0.96699999999999997</v>
      </c>
      <c r="C46" s="316">
        <v>0.56299999999999994</v>
      </c>
      <c r="D46" s="302">
        <v>0.41778696999999998</v>
      </c>
      <c r="E46" s="487" t="s">
        <v>619</v>
      </c>
      <c r="F46" s="815">
        <v>0.39318779999999998</v>
      </c>
    </row>
    <row r="47" spans="1:6" ht="14.1" customHeight="1" x14ac:dyDescent="0.2">
      <c r="A47" s="161" t="s">
        <v>187</v>
      </c>
      <c r="B47" s="315">
        <v>1.01</v>
      </c>
      <c r="C47" s="316">
        <v>0.97799999999999998</v>
      </c>
      <c r="D47" s="302">
        <v>3.1683167999999998E-2</v>
      </c>
      <c r="E47" s="487" t="s">
        <v>619</v>
      </c>
      <c r="F47" s="815">
        <v>0.892031405</v>
      </c>
    </row>
    <row r="48" spans="1:6" ht="14.1" customHeight="1" x14ac:dyDescent="0.2">
      <c r="A48" s="161" t="s">
        <v>188</v>
      </c>
      <c r="B48" s="315">
        <v>0.879</v>
      </c>
      <c r="C48" s="316">
        <v>0.78900000000000003</v>
      </c>
      <c r="D48" s="302">
        <v>0.10238907799999999</v>
      </c>
      <c r="E48" s="487" t="s">
        <v>619</v>
      </c>
      <c r="F48" s="815">
        <v>0.86688540800000002</v>
      </c>
    </row>
    <row r="49" spans="1:6" ht="14.1" customHeight="1" x14ac:dyDescent="0.2">
      <c r="A49" s="161" t="s">
        <v>189</v>
      </c>
      <c r="B49" s="315">
        <v>0.80100000000000005</v>
      </c>
      <c r="C49" s="316">
        <v>1.0089999999999999</v>
      </c>
      <c r="D49" s="302">
        <v>0.259675406</v>
      </c>
      <c r="E49" s="487" t="s">
        <v>619</v>
      </c>
      <c r="F49" s="815">
        <v>0.28096032500000001</v>
      </c>
    </row>
    <row r="50" spans="1:6" ht="14.1" customHeight="1" x14ac:dyDescent="0.2">
      <c r="A50" s="161" t="s">
        <v>190</v>
      </c>
      <c r="B50" s="315">
        <v>0.88700000000000001</v>
      </c>
      <c r="C50" s="316">
        <v>0.96899999999999997</v>
      </c>
      <c r="D50" s="302">
        <v>9.2446449E-2</v>
      </c>
      <c r="E50" s="487" t="s">
        <v>619</v>
      </c>
      <c r="F50" s="815">
        <v>0.39670350300000001</v>
      </c>
    </row>
    <row r="51" spans="1:6" ht="14.1" customHeight="1" x14ac:dyDescent="0.2">
      <c r="A51" s="161" t="s">
        <v>191</v>
      </c>
      <c r="B51" s="315">
        <v>1.4870000000000001</v>
      </c>
      <c r="C51" s="316">
        <v>1.5580000000000001</v>
      </c>
      <c r="D51" s="302">
        <v>4.7747141999999999E-2</v>
      </c>
      <c r="E51" s="487" t="s">
        <v>619</v>
      </c>
      <c r="F51" s="815">
        <v>0.85579232500000002</v>
      </c>
    </row>
    <row r="52" spans="1:6" ht="14.1" customHeight="1" x14ac:dyDescent="0.2">
      <c r="A52" s="177" t="s">
        <v>192</v>
      </c>
      <c r="B52" s="315">
        <v>0.71199999999999997</v>
      </c>
      <c r="C52" s="316">
        <v>1.2709999999999999</v>
      </c>
      <c r="D52" s="302">
        <v>0.78511235999999995</v>
      </c>
      <c r="E52" s="487" t="s">
        <v>619</v>
      </c>
      <c r="F52" s="815">
        <v>0.55679029199999996</v>
      </c>
    </row>
    <row r="53" spans="1:6" ht="14.1" customHeight="1" x14ac:dyDescent="0.2">
      <c r="A53" s="161" t="s">
        <v>193</v>
      </c>
      <c r="B53" s="315" t="s">
        <v>391</v>
      </c>
      <c r="C53" s="316" t="s">
        <v>391</v>
      </c>
      <c r="D53" s="302" t="s">
        <v>391</v>
      </c>
      <c r="E53" s="487" t="s">
        <v>391</v>
      </c>
      <c r="F53" s="815" t="s">
        <v>391</v>
      </c>
    </row>
    <row r="54" spans="1:6" ht="14.1" customHeight="1" x14ac:dyDescent="0.2">
      <c r="A54" s="161" t="s">
        <v>194</v>
      </c>
      <c r="B54" s="315">
        <v>1.2310000000000001</v>
      </c>
      <c r="C54" s="316">
        <v>0.96699999999999997</v>
      </c>
      <c r="D54" s="302">
        <v>0.21445978900000001</v>
      </c>
      <c r="E54" s="487" t="s">
        <v>619</v>
      </c>
      <c r="F54" s="815">
        <v>0.19053732400000001</v>
      </c>
    </row>
    <row r="55" spans="1:6" ht="14.1" customHeight="1" x14ac:dyDescent="0.2">
      <c r="A55" s="161" t="s">
        <v>195</v>
      </c>
      <c r="B55" s="315">
        <v>0.68300000000000005</v>
      </c>
      <c r="C55" s="316">
        <v>0.51900000000000002</v>
      </c>
      <c r="D55" s="302">
        <v>0.24011713000000001</v>
      </c>
      <c r="E55" s="487" t="s">
        <v>619</v>
      </c>
      <c r="F55" s="815">
        <v>0.40637776599999997</v>
      </c>
    </row>
    <row r="56" spans="1:6" ht="14.1" customHeight="1" x14ac:dyDescent="0.2">
      <c r="A56" s="161" t="s">
        <v>196</v>
      </c>
      <c r="B56" s="315">
        <v>1.48</v>
      </c>
      <c r="C56" s="316">
        <v>0.91900000000000004</v>
      </c>
      <c r="D56" s="302">
        <v>0.37905405399999997</v>
      </c>
      <c r="E56" s="487" t="s">
        <v>619</v>
      </c>
      <c r="F56" s="815">
        <v>0.190161209</v>
      </c>
    </row>
    <row r="57" spans="1:6" ht="14.1" customHeight="1" x14ac:dyDescent="0.2">
      <c r="A57" s="161" t="s">
        <v>197</v>
      </c>
      <c r="B57" s="315">
        <v>1.3149999999999999</v>
      </c>
      <c r="C57" s="316">
        <v>0.96299999999999997</v>
      </c>
      <c r="D57" s="302">
        <v>0.26768060799999999</v>
      </c>
      <c r="E57" s="487" t="s">
        <v>619</v>
      </c>
      <c r="F57" s="815">
        <v>0.185922474</v>
      </c>
    </row>
    <row r="58" spans="1:6" ht="14.1" customHeight="1" x14ac:dyDescent="0.2">
      <c r="A58" s="161" t="s">
        <v>198</v>
      </c>
      <c r="B58" s="315">
        <v>1.2330000000000001</v>
      </c>
      <c r="C58" s="316">
        <v>1.881</v>
      </c>
      <c r="D58" s="302">
        <v>0.52554744499999995</v>
      </c>
      <c r="E58" s="487" t="s">
        <v>619</v>
      </c>
      <c r="F58" s="815">
        <v>0.674432896</v>
      </c>
    </row>
    <row r="59" spans="1:6" s="101" customFormat="1" ht="14.1" customHeight="1" x14ac:dyDescent="0.2">
      <c r="A59" s="134" t="s">
        <v>199</v>
      </c>
      <c r="B59" s="664">
        <v>0.97899999999999998</v>
      </c>
      <c r="C59" s="661">
        <v>0.89200000000000002</v>
      </c>
      <c r="D59" s="665">
        <v>-0.09</v>
      </c>
      <c r="E59" s="792" t="s">
        <v>623</v>
      </c>
      <c r="F59" s="816">
        <v>5.1000000000000004E-3</v>
      </c>
    </row>
    <row r="61" spans="1:6" ht="15" customHeight="1" x14ac:dyDescent="0.2">
      <c r="A61" s="470" t="s">
        <v>656</v>
      </c>
    </row>
    <row r="63" spans="1:6" ht="15" customHeight="1" x14ac:dyDescent="0.2">
      <c r="A63" s="49" t="s">
        <v>670</v>
      </c>
    </row>
    <row r="64" spans="1:6" ht="15" customHeight="1" x14ac:dyDescent="0.2">
      <c r="A64" s="49" t="s">
        <v>671</v>
      </c>
    </row>
    <row r="65" spans="1:14" s="102" customFormat="1" ht="15" customHeight="1" x14ac:dyDescent="0.25">
      <c r="A65" s="87" t="s">
        <v>659</v>
      </c>
      <c r="B65" s="87"/>
      <c r="C65" s="87"/>
      <c r="D65" s="87"/>
      <c r="E65" s="87"/>
      <c r="F65" s="87"/>
      <c r="G65" s="87"/>
      <c r="H65" s="87"/>
      <c r="I65" s="87"/>
      <c r="J65"/>
      <c r="K65"/>
      <c r="L65"/>
      <c r="M65"/>
      <c r="N65"/>
    </row>
    <row r="66" spans="1:14" ht="15" customHeight="1" x14ac:dyDescent="0.25">
      <c r="A66" s="87" t="s">
        <v>660</v>
      </c>
      <c r="B66" s="87"/>
      <c r="C66" s="87"/>
      <c r="D66" s="87"/>
      <c r="E66" s="87"/>
      <c r="F66" s="87"/>
      <c r="G66" s="87"/>
      <c r="H66" s="87"/>
      <c r="I66" s="87"/>
      <c r="J66"/>
      <c r="K66"/>
      <c r="L66"/>
      <c r="M66"/>
      <c r="N66"/>
    </row>
    <row r="67" spans="1:14" ht="15" customHeight="1" x14ac:dyDescent="0.25">
      <c r="A67" s="87" t="s">
        <v>661</v>
      </c>
      <c r="B67" s="87"/>
      <c r="C67" s="87"/>
      <c r="D67" s="87"/>
      <c r="E67" s="87"/>
      <c r="F67" s="87"/>
      <c r="G67" s="87"/>
      <c r="H67" s="87"/>
      <c r="I67" s="87"/>
      <c r="J67"/>
      <c r="K67"/>
      <c r="L67"/>
      <c r="M67"/>
      <c r="N67"/>
    </row>
  </sheetData>
  <mergeCells count="3">
    <mergeCell ref="A1:F1"/>
    <mergeCell ref="A2:F2"/>
    <mergeCell ref="B3:F3"/>
  </mergeCells>
  <pageMargins left="0.7" right="0.7" top="0.75" bottom="0.75" header="0.3" footer="0.3"/>
  <pageSetup scale="73" fitToWidth="0"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N66"/>
  <sheetViews>
    <sheetView workbookViewId="0">
      <selection sqref="A1:F1"/>
    </sheetView>
  </sheetViews>
  <sheetFormatPr defaultColWidth="16.85546875" defaultRowHeight="15" customHeight="1" x14ac:dyDescent="0.2"/>
  <cols>
    <col min="1" max="1" width="16.85546875" style="96" customWidth="1"/>
    <col min="2" max="3" width="12.7109375" style="139" customWidth="1"/>
    <col min="4" max="4" width="12.7109375" style="427" customWidth="1"/>
    <col min="5" max="5" width="20.7109375" style="388" customWidth="1"/>
    <col min="6" max="6" width="17.140625" style="389" customWidth="1"/>
    <col min="7" max="16384" width="16.85546875" style="96"/>
  </cols>
  <sheetData>
    <row r="1" spans="1:6" ht="30" customHeight="1" x14ac:dyDescent="0.2">
      <c r="A1" s="1228" t="s">
        <v>649</v>
      </c>
      <c r="B1" s="1229"/>
      <c r="C1" s="1229"/>
      <c r="D1" s="1229"/>
      <c r="E1" s="1229"/>
      <c r="F1" s="1230"/>
    </row>
    <row r="2" spans="1:6" ht="13.5" thickBot="1" x14ac:dyDescent="0.25">
      <c r="A2" s="1237" t="s">
        <v>672</v>
      </c>
      <c r="B2" s="1238"/>
      <c r="C2" s="1238"/>
      <c r="D2" s="1238"/>
      <c r="E2" s="1238"/>
      <c r="F2" s="1239"/>
    </row>
    <row r="3" spans="1:6" s="101" customFormat="1" ht="14.45" customHeight="1" thickTop="1" x14ac:dyDescent="0.2">
      <c r="A3" s="390"/>
      <c r="B3" s="1234" t="s">
        <v>651</v>
      </c>
      <c r="C3" s="1235"/>
      <c r="D3" s="1235"/>
      <c r="E3" s="1235"/>
      <c r="F3" s="1240"/>
    </row>
    <row r="4" spans="1:6" s="101" customFormat="1" ht="41.25" customHeight="1" x14ac:dyDescent="0.2">
      <c r="A4" s="391" t="s">
        <v>652</v>
      </c>
      <c r="B4" s="368" t="s">
        <v>653</v>
      </c>
      <c r="C4" s="367" t="s">
        <v>654</v>
      </c>
      <c r="D4" s="666" t="s">
        <v>655</v>
      </c>
      <c r="E4" s="369" t="s">
        <v>612</v>
      </c>
      <c r="F4" s="667" t="s">
        <v>613</v>
      </c>
    </row>
    <row r="5" spans="1:6" ht="14.1" customHeight="1" x14ac:dyDescent="0.2">
      <c r="A5" s="519" t="s">
        <v>145</v>
      </c>
      <c r="B5" s="1066">
        <v>1.0089999999999999</v>
      </c>
      <c r="C5" s="1067">
        <v>1.2689999999999999</v>
      </c>
      <c r="D5" s="1068">
        <v>0.26</v>
      </c>
      <c r="E5" s="876" t="s">
        <v>673</v>
      </c>
      <c r="F5" s="1069">
        <v>1.32E-2</v>
      </c>
    </row>
    <row r="6" spans="1:6" ht="14.1" customHeight="1" x14ac:dyDescent="0.2">
      <c r="A6" s="891" t="s">
        <v>146</v>
      </c>
      <c r="B6" s="1066">
        <v>0.69799999999999995</v>
      </c>
      <c r="C6" s="1067">
        <v>0.498</v>
      </c>
      <c r="D6" s="1068">
        <v>0.28999999999999998</v>
      </c>
      <c r="E6" s="876" t="s">
        <v>674</v>
      </c>
      <c r="F6" s="1069">
        <v>0.46960000000000002</v>
      </c>
    </row>
    <row r="7" spans="1:6" ht="14.1" customHeight="1" x14ac:dyDescent="0.2">
      <c r="A7" s="891" t="s">
        <v>147</v>
      </c>
      <c r="B7" s="1066">
        <v>0.59499999999999997</v>
      </c>
      <c r="C7" s="1067">
        <v>0.86</v>
      </c>
      <c r="D7" s="1068">
        <v>0.45</v>
      </c>
      <c r="E7" s="876" t="s">
        <v>673</v>
      </c>
      <c r="F7" s="1069">
        <v>1.6999999999999999E-3</v>
      </c>
    </row>
    <row r="8" spans="1:6" ht="14.1" customHeight="1" x14ac:dyDescent="0.2">
      <c r="A8" s="891" t="s">
        <v>148</v>
      </c>
      <c r="B8" s="1066">
        <v>1.0640000000000001</v>
      </c>
      <c r="C8" s="1067">
        <v>1.2390000000000001</v>
      </c>
      <c r="D8" s="1068">
        <v>0.16</v>
      </c>
      <c r="E8" s="876" t="s">
        <v>674</v>
      </c>
      <c r="F8" s="1069">
        <v>0.26300000000000001</v>
      </c>
    </row>
    <row r="9" spans="1:6" ht="14.1" customHeight="1" x14ac:dyDescent="0.2">
      <c r="A9" s="891" t="s">
        <v>149</v>
      </c>
      <c r="B9" s="1066">
        <v>0.71699999999999997</v>
      </c>
      <c r="C9" s="1067">
        <v>0.878</v>
      </c>
      <c r="D9" s="1068">
        <v>0.22</v>
      </c>
      <c r="E9" s="876" t="s">
        <v>673</v>
      </c>
      <c r="F9" s="1069">
        <v>2.9999999999999997E-4</v>
      </c>
    </row>
    <row r="10" spans="1:6" ht="14.1" customHeight="1" x14ac:dyDescent="0.2">
      <c r="A10" s="891" t="s">
        <v>150</v>
      </c>
      <c r="B10" s="1066">
        <v>0.58699999999999997</v>
      </c>
      <c r="C10" s="1067">
        <v>0.67</v>
      </c>
      <c r="D10" s="1068">
        <v>0.14000000000000001</v>
      </c>
      <c r="E10" s="876" t="s">
        <v>674</v>
      </c>
      <c r="F10" s="1069">
        <v>0.42409999999999998</v>
      </c>
    </row>
    <row r="11" spans="1:6" ht="14.1" customHeight="1" x14ac:dyDescent="0.2">
      <c r="A11" s="891" t="s">
        <v>151</v>
      </c>
      <c r="B11" s="1066">
        <v>0.79800000000000004</v>
      </c>
      <c r="C11" s="1067">
        <v>0.85299999999999998</v>
      </c>
      <c r="D11" s="1068">
        <v>7.0000000000000007E-2</v>
      </c>
      <c r="E11" s="876" t="s">
        <v>674</v>
      </c>
      <c r="F11" s="1069">
        <v>0.67959999999999998</v>
      </c>
    </row>
    <row r="12" spans="1:6" ht="14.1" customHeight="1" x14ac:dyDescent="0.2">
      <c r="A12" s="891" t="s">
        <v>152</v>
      </c>
      <c r="B12" s="1066">
        <v>0.91300000000000003</v>
      </c>
      <c r="C12" s="1067">
        <v>0.94099999999999995</v>
      </c>
      <c r="D12" s="1068">
        <v>0.03</v>
      </c>
      <c r="E12" s="876" t="s">
        <v>674</v>
      </c>
      <c r="F12" s="1069">
        <v>0.88249999999999995</v>
      </c>
    </row>
    <row r="13" spans="1:6" ht="14.1" customHeight="1" x14ac:dyDescent="0.2">
      <c r="A13" s="891" t="s">
        <v>153</v>
      </c>
      <c r="B13" s="1066">
        <v>0.70099999999999996</v>
      </c>
      <c r="C13" s="1067">
        <v>0.61199999999999999</v>
      </c>
      <c r="D13" s="1068">
        <v>0.13</v>
      </c>
      <c r="E13" s="876" t="s">
        <v>674</v>
      </c>
      <c r="F13" s="1069">
        <v>0.625</v>
      </c>
    </row>
    <row r="14" spans="1:6" ht="14.1" customHeight="1" x14ac:dyDescent="0.2">
      <c r="A14" s="891" t="s">
        <v>154</v>
      </c>
      <c r="B14" s="1066">
        <v>1.048</v>
      </c>
      <c r="C14" s="1067">
        <v>1.048</v>
      </c>
      <c r="D14" s="1068">
        <v>0</v>
      </c>
      <c r="E14" s="876" t="s">
        <v>674</v>
      </c>
      <c r="F14" s="1069">
        <v>0.99939999999999996</v>
      </c>
    </row>
    <row r="15" spans="1:6" ht="14.1" customHeight="1" x14ac:dyDescent="0.2">
      <c r="A15" s="891" t="s">
        <v>155</v>
      </c>
      <c r="B15" s="1066">
        <v>0.9</v>
      </c>
      <c r="C15" s="1067">
        <v>1.159</v>
      </c>
      <c r="D15" s="1068">
        <v>0.28999999999999998</v>
      </c>
      <c r="E15" s="876" t="s">
        <v>673</v>
      </c>
      <c r="F15" s="1069">
        <v>1.1000000000000001E-3</v>
      </c>
    </row>
    <row r="16" spans="1:6" ht="14.1" customHeight="1" x14ac:dyDescent="0.2">
      <c r="A16" s="891" t="s">
        <v>156</v>
      </c>
      <c r="B16" s="1066" t="s">
        <v>675</v>
      </c>
      <c r="C16" s="1067" t="s">
        <v>675</v>
      </c>
      <c r="D16" s="1070" t="s">
        <v>675</v>
      </c>
      <c r="E16" s="876" t="s">
        <v>675</v>
      </c>
      <c r="F16" s="1069" t="s">
        <v>675</v>
      </c>
    </row>
    <row r="17" spans="1:6" ht="14.1" customHeight="1" x14ac:dyDescent="0.2">
      <c r="A17" s="891" t="s">
        <v>157</v>
      </c>
      <c r="B17" s="1066">
        <v>0.435</v>
      </c>
      <c r="C17" s="1067">
        <v>0.24299999999999999</v>
      </c>
      <c r="D17" s="1068">
        <v>0.44</v>
      </c>
      <c r="E17" s="876" t="s">
        <v>674</v>
      </c>
      <c r="F17" s="1069">
        <v>0.1774</v>
      </c>
    </row>
    <row r="18" spans="1:6" ht="14.1" customHeight="1" x14ac:dyDescent="0.2">
      <c r="A18" s="891" t="s">
        <v>158</v>
      </c>
      <c r="B18" s="1066">
        <v>0.245</v>
      </c>
      <c r="C18" s="1067">
        <v>0.40400000000000003</v>
      </c>
      <c r="D18" s="1068">
        <v>0.65</v>
      </c>
      <c r="E18" s="876" t="s">
        <v>674</v>
      </c>
      <c r="F18" s="1069">
        <v>0.34200000000000003</v>
      </c>
    </row>
    <row r="19" spans="1:6" ht="14.1" customHeight="1" x14ac:dyDescent="0.2">
      <c r="A19" s="891" t="s">
        <v>159</v>
      </c>
      <c r="B19" s="1066">
        <v>0.72</v>
      </c>
      <c r="C19" s="1067">
        <v>0.86199999999999999</v>
      </c>
      <c r="D19" s="1068">
        <v>0.2</v>
      </c>
      <c r="E19" s="876" t="s">
        <v>673</v>
      </c>
      <c r="F19" s="1069">
        <v>3.7499999999999999E-2</v>
      </c>
    </row>
    <row r="20" spans="1:6" ht="14.1" customHeight="1" x14ac:dyDescent="0.2">
      <c r="A20" s="891" t="s">
        <v>160</v>
      </c>
      <c r="B20" s="1066">
        <v>0.67500000000000004</v>
      </c>
      <c r="C20" s="1067">
        <v>0.76700000000000002</v>
      </c>
      <c r="D20" s="1068">
        <v>0.14000000000000001</v>
      </c>
      <c r="E20" s="876" t="s">
        <v>674</v>
      </c>
      <c r="F20" s="1069">
        <v>0.2883</v>
      </c>
    </row>
    <row r="21" spans="1:6" ht="14.1" customHeight="1" x14ac:dyDescent="0.2">
      <c r="A21" s="891" t="s">
        <v>161</v>
      </c>
      <c r="B21" s="1066">
        <v>0.53800000000000003</v>
      </c>
      <c r="C21" s="1067">
        <v>0.877</v>
      </c>
      <c r="D21" s="1068">
        <v>0.63</v>
      </c>
      <c r="E21" s="876" t="s">
        <v>673</v>
      </c>
      <c r="F21" s="1069">
        <v>7.7000000000000002E-3</v>
      </c>
    </row>
    <row r="22" spans="1:6" ht="14.1" customHeight="1" x14ac:dyDescent="0.2">
      <c r="A22" s="891" t="s">
        <v>162</v>
      </c>
      <c r="B22" s="1066">
        <v>0.56799999999999995</v>
      </c>
      <c r="C22" s="1067">
        <v>0.72199999999999998</v>
      </c>
      <c r="D22" s="1068">
        <v>0.27</v>
      </c>
      <c r="E22" s="876" t="s">
        <v>674</v>
      </c>
      <c r="F22" s="1069">
        <v>0.25729999999999997</v>
      </c>
    </row>
    <row r="23" spans="1:6" ht="14.1" customHeight="1" x14ac:dyDescent="0.2">
      <c r="A23" s="891" t="s">
        <v>163</v>
      </c>
      <c r="B23" s="1066">
        <v>1.03</v>
      </c>
      <c r="C23" s="1067">
        <v>1.4259999999999999</v>
      </c>
      <c r="D23" s="1068">
        <v>0.38</v>
      </c>
      <c r="E23" s="876" t="s">
        <v>673</v>
      </c>
      <c r="F23" s="1069">
        <v>8.0000000000000004E-4</v>
      </c>
    </row>
    <row r="24" spans="1:6" ht="14.1" customHeight="1" x14ac:dyDescent="0.2">
      <c r="A24" s="891" t="s">
        <v>164</v>
      </c>
      <c r="B24" s="1066">
        <v>1.127</v>
      </c>
      <c r="C24" s="1067">
        <v>1.6120000000000001</v>
      </c>
      <c r="D24" s="1068">
        <v>0.43</v>
      </c>
      <c r="E24" s="876" t="s">
        <v>673</v>
      </c>
      <c r="F24" s="1069">
        <v>2.9999999999999997E-4</v>
      </c>
    </row>
    <row r="25" spans="1:6" ht="14.1" customHeight="1" x14ac:dyDescent="0.2">
      <c r="A25" s="891" t="s">
        <v>165</v>
      </c>
      <c r="B25" s="1066">
        <v>0.56899999999999995</v>
      </c>
      <c r="C25" s="1067">
        <v>0.45400000000000001</v>
      </c>
      <c r="D25" s="1068">
        <v>0.2</v>
      </c>
      <c r="E25" s="876" t="s">
        <v>674</v>
      </c>
      <c r="F25" s="1069">
        <v>0.51190000000000002</v>
      </c>
    </row>
    <row r="26" spans="1:6" ht="14.1" customHeight="1" x14ac:dyDescent="0.2">
      <c r="A26" s="891" t="s">
        <v>166</v>
      </c>
      <c r="B26" s="1066">
        <v>0.76500000000000001</v>
      </c>
      <c r="C26" s="1067">
        <v>0.81100000000000005</v>
      </c>
      <c r="D26" s="1068">
        <v>0.06</v>
      </c>
      <c r="E26" s="876" t="s">
        <v>674</v>
      </c>
      <c r="F26" s="1069">
        <v>0.6321</v>
      </c>
    </row>
    <row r="27" spans="1:6" ht="14.1" customHeight="1" x14ac:dyDescent="0.2">
      <c r="A27" s="891" t="s">
        <v>167</v>
      </c>
      <c r="B27" s="1066">
        <v>0.752</v>
      </c>
      <c r="C27" s="1067">
        <v>0.78</v>
      </c>
      <c r="D27" s="1068">
        <v>0.04</v>
      </c>
      <c r="E27" s="876" t="s">
        <v>674</v>
      </c>
      <c r="F27" s="1069">
        <v>0.72689999999999999</v>
      </c>
    </row>
    <row r="28" spans="1:6" ht="14.1" customHeight="1" x14ac:dyDescent="0.2">
      <c r="A28" s="891" t="s">
        <v>168</v>
      </c>
      <c r="B28" s="1066">
        <v>0.78900000000000003</v>
      </c>
      <c r="C28" s="1067">
        <v>0.93100000000000005</v>
      </c>
      <c r="D28" s="1068">
        <v>0.18</v>
      </c>
      <c r="E28" s="876" t="s">
        <v>674</v>
      </c>
      <c r="F28" s="1069">
        <v>5.8700000000000002E-2</v>
      </c>
    </row>
    <row r="29" spans="1:6" ht="14.1" customHeight="1" x14ac:dyDescent="0.2">
      <c r="A29" s="891" t="s">
        <v>169</v>
      </c>
      <c r="B29" s="1066">
        <v>0.629</v>
      </c>
      <c r="C29" s="1067">
        <v>0.46300000000000002</v>
      </c>
      <c r="D29" s="1068">
        <v>0.26</v>
      </c>
      <c r="E29" s="876" t="s">
        <v>674</v>
      </c>
      <c r="F29" s="1069">
        <v>8.1100000000000005E-2</v>
      </c>
    </row>
    <row r="30" spans="1:6" ht="14.1" customHeight="1" x14ac:dyDescent="0.2">
      <c r="A30" s="891" t="s">
        <v>170</v>
      </c>
      <c r="B30" s="1066">
        <v>1.1200000000000001</v>
      </c>
      <c r="C30" s="1067">
        <v>1.2909999999999999</v>
      </c>
      <c r="D30" s="1068">
        <v>0.15</v>
      </c>
      <c r="E30" s="876" t="s">
        <v>674</v>
      </c>
      <c r="F30" s="1069">
        <v>0.2417</v>
      </c>
    </row>
    <row r="31" spans="1:6" ht="14.1" customHeight="1" x14ac:dyDescent="0.2">
      <c r="A31" s="891" t="s">
        <v>171</v>
      </c>
      <c r="B31" s="1066">
        <v>0.86099999999999999</v>
      </c>
      <c r="C31" s="1067">
        <v>0.90400000000000003</v>
      </c>
      <c r="D31" s="1068">
        <v>0.05</v>
      </c>
      <c r="E31" s="876" t="s">
        <v>674</v>
      </c>
      <c r="F31" s="1069">
        <v>0.62009999999999998</v>
      </c>
    </row>
    <row r="32" spans="1:6" ht="14.1" customHeight="1" x14ac:dyDescent="0.2">
      <c r="A32" s="540" t="s">
        <v>172</v>
      </c>
      <c r="B32" s="1066">
        <v>0.21299999999999999</v>
      </c>
      <c r="C32" s="1067">
        <v>0.63300000000000001</v>
      </c>
      <c r="D32" s="1068">
        <v>1.97</v>
      </c>
      <c r="E32" s="876" t="s">
        <v>674</v>
      </c>
      <c r="F32" s="1069">
        <v>5.1499999999999997E-2</v>
      </c>
    </row>
    <row r="33" spans="1:6" ht="14.1" customHeight="1" x14ac:dyDescent="0.2">
      <c r="A33" s="891" t="s">
        <v>173</v>
      </c>
      <c r="B33" s="1066">
        <v>0.58699999999999997</v>
      </c>
      <c r="C33" s="1067">
        <v>0.64700000000000002</v>
      </c>
      <c r="D33" s="1068">
        <v>0.1</v>
      </c>
      <c r="E33" s="876" t="s">
        <v>674</v>
      </c>
      <c r="F33" s="1069">
        <v>0.69199999999999995</v>
      </c>
    </row>
    <row r="34" spans="1:6" ht="14.1" customHeight="1" x14ac:dyDescent="0.2">
      <c r="A34" s="891" t="s">
        <v>174</v>
      </c>
      <c r="B34" s="1066">
        <v>0.999</v>
      </c>
      <c r="C34" s="1067">
        <v>0.89900000000000002</v>
      </c>
      <c r="D34" s="1068">
        <v>0.1</v>
      </c>
      <c r="E34" s="876" t="s">
        <v>674</v>
      </c>
      <c r="F34" s="1069">
        <v>0.47410000000000002</v>
      </c>
    </row>
    <row r="35" spans="1:6" ht="14.1" customHeight="1" x14ac:dyDescent="0.2">
      <c r="A35" s="891" t="s">
        <v>175</v>
      </c>
      <c r="B35" s="1066">
        <v>0.41</v>
      </c>
      <c r="C35" s="1067">
        <v>0.66400000000000003</v>
      </c>
      <c r="D35" s="1068">
        <v>0.62</v>
      </c>
      <c r="E35" s="876" t="s">
        <v>674</v>
      </c>
      <c r="F35" s="1069">
        <v>0.16059999999999999</v>
      </c>
    </row>
    <row r="36" spans="1:6" ht="14.1" customHeight="1" x14ac:dyDescent="0.2">
      <c r="A36" s="891" t="s">
        <v>176</v>
      </c>
      <c r="B36" s="1066">
        <v>0.755</v>
      </c>
      <c r="C36" s="1067">
        <v>0.92100000000000004</v>
      </c>
      <c r="D36" s="1068">
        <v>0.22</v>
      </c>
      <c r="E36" s="876" t="s">
        <v>674</v>
      </c>
      <c r="F36" s="1069">
        <v>5.5E-2</v>
      </c>
    </row>
    <row r="37" spans="1:6" ht="14.1" customHeight="1" x14ac:dyDescent="0.2">
      <c r="A37" s="891" t="s">
        <v>177</v>
      </c>
      <c r="B37" s="1066">
        <v>0.70399999999999996</v>
      </c>
      <c r="C37" s="1067">
        <v>0.74399999999999999</v>
      </c>
      <c r="D37" s="1068">
        <v>0.06</v>
      </c>
      <c r="E37" s="876" t="s">
        <v>674</v>
      </c>
      <c r="F37" s="1069">
        <v>0.82650000000000001</v>
      </c>
    </row>
    <row r="38" spans="1:6" ht="14.1" customHeight="1" x14ac:dyDescent="0.2">
      <c r="A38" s="891" t="s">
        <v>178</v>
      </c>
      <c r="B38" s="1066">
        <v>0.86</v>
      </c>
      <c r="C38" s="1067">
        <v>0.82099999999999995</v>
      </c>
      <c r="D38" s="1068">
        <v>0.05</v>
      </c>
      <c r="E38" s="876" t="s">
        <v>674</v>
      </c>
      <c r="F38" s="1069">
        <v>0.46510000000000001</v>
      </c>
    </row>
    <row r="39" spans="1:6" ht="14.1" customHeight="1" x14ac:dyDescent="0.2">
      <c r="A39" s="891" t="s">
        <v>179</v>
      </c>
      <c r="B39" s="1066">
        <v>0.70599999999999996</v>
      </c>
      <c r="C39" s="1067">
        <v>0.76</v>
      </c>
      <c r="D39" s="1068">
        <v>0.08</v>
      </c>
      <c r="E39" s="876" t="s">
        <v>674</v>
      </c>
      <c r="F39" s="1069">
        <v>0.37959999999999999</v>
      </c>
    </row>
    <row r="40" spans="1:6" ht="14.1" customHeight="1" x14ac:dyDescent="0.2">
      <c r="A40" s="891" t="s">
        <v>180</v>
      </c>
      <c r="B40" s="1066">
        <v>0.40899999999999997</v>
      </c>
      <c r="C40" s="1067">
        <v>0.83399999999999996</v>
      </c>
      <c r="D40" s="1068">
        <v>1.04</v>
      </c>
      <c r="E40" s="876" t="s">
        <v>674</v>
      </c>
      <c r="F40" s="1069">
        <v>6.9800000000000001E-2</v>
      </c>
    </row>
    <row r="41" spans="1:6" ht="14.1" customHeight="1" x14ac:dyDescent="0.2">
      <c r="A41" s="891" t="s">
        <v>181</v>
      </c>
      <c r="B41" s="1066">
        <v>0.92600000000000005</v>
      </c>
      <c r="C41" s="1067">
        <v>1.0169999999999999</v>
      </c>
      <c r="D41" s="1068">
        <v>0.1</v>
      </c>
      <c r="E41" s="876" t="s">
        <v>674</v>
      </c>
      <c r="F41" s="1069">
        <v>0.18260000000000001</v>
      </c>
    </row>
    <row r="42" spans="1:6" ht="14.1" customHeight="1" x14ac:dyDescent="0.2">
      <c r="A42" s="891" t="s">
        <v>182</v>
      </c>
      <c r="B42" s="1066">
        <v>0.67500000000000004</v>
      </c>
      <c r="C42" s="1067">
        <v>0.89500000000000002</v>
      </c>
      <c r="D42" s="1068">
        <v>0.33</v>
      </c>
      <c r="E42" s="876" t="s">
        <v>673</v>
      </c>
      <c r="F42" s="1069">
        <v>4.5199999999999997E-2</v>
      </c>
    </row>
    <row r="43" spans="1:6" ht="14.1" customHeight="1" x14ac:dyDescent="0.2">
      <c r="A43" s="891" t="s">
        <v>183</v>
      </c>
      <c r="B43" s="1066">
        <v>0.69699999999999995</v>
      </c>
      <c r="C43" s="1067">
        <v>0.59099999999999997</v>
      </c>
      <c r="D43" s="1068">
        <v>0.15</v>
      </c>
      <c r="E43" s="876" t="s">
        <v>674</v>
      </c>
      <c r="F43" s="1069">
        <v>0.37140000000000001</v>
      </c>
    </row>
    <row r="44" spans="1:6" ht="14.1" customHeight="1" x14ac:dyDescent="0.2">
      <c r="A44" s="891" t="s">
        <v>184</v>
      </c>
      <c r="B44" s="1066">
        <v>0.70599999999999996</v>
      </c>
      <c r="C44" s="1067">
        <v>0.88500000000000001</v>
      </c>
      <c r="D44" s="1068">
        <v>0.25</v>
      </c>
      <c r="E44" s="876" t="s">
        <v>673</v>
      </c>
      <c r="F44" s="1069">
        <v>2.0999999999999999E-3</v>
      </c>
    </row>
    <row r="45" spans="1:6" ht="14.1" customHeight="1" x14ac:dyDescent="0.2">
      <c r="A45" s="891" t="s">
        <v>185</v>
      </c>
      <c r="B45" s="1066" t="s">
        <v>675</v>
      </c>
      <c r="C45" s="1067" t="s">
        <v>675</v>
      </c>
      <c r="D45" s="1070" t="s">
        <v>675</v>
      </c>
      <c r="E45" s="876" t="s">
        <v>675</v>
      </c>
      <c r="F45" s="1069" t="s">
        <v>675</v>
      </c>
    </row>
    <row r="46" spans="1:6" ht="14.1" customHeight="1" x14ac:dyDescent="0.2">
      <c r="A46" s="891" t="s">
        <v>186</v>
      </c>
      <c r="B46" s="1066">
        <v>0.61699999999999999</v>
      </c>
      <c r="C46" s="1067">
        <v>0.81599999999999995</v>
      </c>
      <c r="D46" s="1068">
        <v>0.32</v>
      </c>
      <c r="E46" s="876" t="s">
        <v>674</v>
      </c>
      <c r="F46" s="1069">
        <v>0.36170000000000002</v>
      </c>
    </row>
    <row r="47" spans="1:6" ht="14.1" customHeight="1" x14ac:dyDescent="0.2">
      <c r="A47" s="891" t="s">
        <v>187</v>
      </c>
      <c r="B47" s="1066">
        <v>1.095</v>
      </c>
      <c r="C47" s="1067">
        <v>1.137</v>
      </c>
      <c r="D47" s="1068">
        <v>0.04</v>
      </c>
      <c r="E47" s="876" t="s">
        <v>674</v>
      </c>
      <c r="F47" s="1069">
        <v>0.70430000000000004</v>
      </c>
    </row>
    <row r="48" spans="1:6" ht="14.1" customHeight="1" x14ac:dyDescent="0.2">
      <c r="A48" s="891" t="s">
        <v>188</v>
      </c>
      <c r="B48" s="1066">
        <v>0.57399999999999995</v>
      </c>
      <c r="C48" s="1067">
        <v>0.52300000000000002</v>
      </c>
      <c r="D48" s="1068">
        <v>0.09</v>
      </c>
      <c r="E48" s="876" t="s">
        <v>674</v>
      </c>
      <c r="F48" s="1069">
        <v>0.79420000000000002</v>
      </c>
    </row>
    <row r="49" spans="1:14" s="102" customFormat="1" ht="14.1" customHeight="1" x14ac:dyDescent="0.2">
      <c r="A49" s="891" t="s">
        <v>189</v>
      </c>
      <c r="B49" s="1066">
        <v>1.1839999999999999</v>
      </c>
      <c r="C49" s="1067">
        <v>1.238</v>
      </c>
      <c r="D49" s="1068">
        <v>0.05</v>
      </c>
      <c r="E49" s="876" t="s">
        <v>674</v>
      </c>
      <c r="F49" s="1069">
        <v>0.56420000000000003</v>
      </c>
    </row>
    <row r="50" spans="1:14" ht="14.1" customHeight="1" x14ac:dyDescent="0.2">
      <c r="A50" s="891" t="s">
        <v>190</v>
      </c>
      <c r="B50" s="1066">
        <v>0.80900000000000005</v>
      </c>
      <c r="C50" s="1067">
        <v>1.0449999999999999</v>
      </c>
      <c r="D50" s="1068">
        <v>0.28999999999999998</v>
      </c>
      <c r="E50" s="876" t="s">
        <v>673</v>
      </c>
      <c r="F50" s="1069">
        <v>0</v>
      </c>
    </row>
    <row r="51" spans="1:14" ht="14.1" customHeight="1" x14ac:dyDescent="0.2">
      <c r="A51" s="891" t="s">
        <v>191</v>
      </c>
      <c r="B51" s="1066">
        <v>0.71599999999999997</v>
      </c>
      <c r="C51" s="1067">
        <v>0.83299999999999996</v>
      </c>
      <c r="D51" s="1068">
        <v>0.16</v>
      </c>
      <c r="E51" s="876" t="s">
        <v>674</v>
      </c>
      <c r="F51" s="1069">
        <v>0.50309999999999999</v>
      </c>
    </row>
    <row r="52" spans="1:14" ht="14.1" customHeight="1" x14ac:dyDescent="0.2">
      <c r="A52" s="891" t="s">
        <v>192</v>
      </c>
      <c r="B52" s="1066">
        <v>0.61799999999999999</v>
      </c>
      <c r="C52" s="1067">
        <v>0.27600000000000002</v>
      </c>
      <c r="D52" s="1068">
        <v>0.55000000000000004</v>
      </c>
      <c r="E52" s="876" t="s">
        <v>674</v>
      </c>
      <c r="F52" s="1069">
        <v>0.1822</v>
      </c>
    </row>
    <row r="53" spans="1:14" ht="14.1" customHeight="1" x14ac:dyDescent="0.2">
      <c r="A53" s="96" t="s">
        <v>193</v>
      </c>
      <c r="B53" s="1071" t="s">
        <v>675</v>
      </c>
      <c r="C53" s="1067" t="s">
        <v>675</v>
      </c>
      <c r="D53" s="1070" t="s">
        <v>675</v>
      </c>
      <c r="E53" s="876" t="s">
        <v>675</v>
      </c>
      <c r="F53" s="1069" t="s">
        <v>675</v>
      </c>
    </row>
    <row r="54" spans="1:14" ht="14.1" customHeight="1" x14ac:dyDescent="0.2">
      <c r="A54" s="891" t="s">
        <v>194</v>
      </c>
      <c r="B54" s="1066">
        <v>0.75800000000000001</v>
      </c>
      <c r="C54" s="1067">
        <v>0.84199999999999997</v>
      </c>
      <c r="D54" s="1068">
        <v>0.11</v>
      </c>
      <c r="E54" s="876" t="s">
        <v>674</v>
      </c>
      <c r="F54" s="1069">
        <v>0.31459999999999999</v>
      </c>
    </row>
    <row r="55" spans="1:14" ht="14.1" customHeight="1" x14ac:dyDescent="0.2">
      <c r="A55" s="891" t="s">
        <v>195</v>
      </c>
      <c r="B55" s="1066">
        <v>0.60099999999999998</v>
      </c>
      <c r="C55" s="1067">
        <v>0.72799999999999998</v>
      </c>
      <c r="D55" s="1068">
        <v>0.21</v>
      </c>
      <c r="E55" s="876" t="s">
        <v>674</v>
      </c>
      <c r="F55" s="1069">
        <v>0.1411</v>
      </c>
    </row>
    <row r="56" spans="1:14" ht="14.1" customHeight="1" x14ac:dyDescent="0.2">
      <c r="A56" s="891" t="s">
        <v>196</v>
      </c>
      <c r="B56" s="1066">
        <v>1.028</v>
      </c>
      <c r="C56" s="1067">
        <v>1.724</v>
      </c>
      <c r="D56" s="1068">
        <v>0.68</v>
      </c>
      <c r="E56" s="876" t="s">
        <v>673</v>
      </c>
      <c r="F56" s="1069">
        <v>1E-4</v>
      </c>
    </row>
    <row r="57" spans="1:14" ht="14.1" customHeight="1" x14ac:dyDescent="0.2">
      <c r="A57" s="891" t="s">
        <v>197</v>
      </c>
      <c r="B57" s="1066">
        <v>0.51200000000000001</v>
      </c>
      <c r="C57" s="1067">
        <v>0.626</v>
      </c>
      <c r="D57" s="1068">
        <v>0.22</v>
      </c>
      <c r="E57" s="876" t="s">
        <v>674</v>
      </c>
      <c r="F57" s="1069">
        <v>0.22159999999999999</v>
      </c>
    </row>
    <row r="58" spans="1:14" ht="14.1" customHeight="1" x14ac:dyDescent="0.2">
      <c r="A58" s="540" t="s">
        <v>198</v>
      </c>
      <c r="B58" s="1066">
        <v>0.41</v>
      </c>
      <c r="C58" s="1067">
        <v>1.2829999999999999</v>
      </c>
      <c r="D58" s="1068">
        <v>2.13</v>
      </c>
      <c r="E58" s="876" t="s">
        <v>674</v>
      </c>
      <c r="F58" s="1069">
        <v>0.20230000000000001</v>
      </c>
    </row>
    <row r="59" spans="1:14" s="101" customFormat="1" ht="14.1" customHeight="1" x14ac:dyDescent="0.2">
      <c r="A59" s="443" t="s">
        <v>199</v>
      </c>
      <c r="B59" s="1072">
        <v>0.81699999999999995</v>
      </c>
      <c r="C59" s="1073">
        <v>0.94099999999999995</v>
      </c>
      <c r="D59" s="1074">
        <v>0.15</v>
      </c>
      <c r="E59" s="877" t="s">
        <v>673</v>
      </c>
      <c r="F59" s="1075">
        <v>0</v>
      </c>
    </row>
    <row r="61" spans="1:14" ht="15" customHeight="1" x14ac:dyDescent="0.2">
      <c r="A61" s="470" t="s">
        <v>656</v>
      </c>
    </row>
    <row r="63" spans="1:14" ht="15" customHeight="1" x14ac:dyDescent="0.2">
      <c r="A63" s="82" t="s">
        <v>676</v>
      </c>
    </row>
    <row r="64" spans="1:14" ht="15" customHeight="1" x14ac:dyDescent="0.25">
      <c r="A64" s="87" t="s">
        <v>659</v>
      </c>
      <c r="B64" s="87"/>
      <c r="C64" s="87"/>
      <c r="D64" s="87"/>
      <c r="E64" s="674"/>
      <c r="F64" s="87"/>
      <c r="G64" s="87"/>
      <c r="H64" s="87"/>
      <c r="I64" s="87"/>
      <c r="J64"/>
      <c r="K64"/>
      <c r="L64"/>
      <c r="M64"/>
      <c r="N64"/>
    </row>
    <row r="65" spans="1:14" ht="15" customHeight="1" x14ac:dyDescent="0.25">
      <c r="A65" s="87" t="s">
        <v>660</v>
      </c>
      <c r="B65" s="87"/>
      <c r="C65" s="87"/>
      <c r="D65" s="87"/>
      <c r="E65" s="674"/>
      <c r="F65" s="87"/>
      <c r="G65" s="87"/>
      <c r="H65" s="87"/>
      <c r="I65" s="87"/>
      <c r="J65"/>
      <c r="K65"/>
      <c r="L65"/>
      <c r="M65"/>
      <c r="N65"/>
    </row>
    <row r="66" spans="1:14" ht="15" customHeight="1" x14ac:dyDescent="0.25">
      <c r="A66" s="87" t="s">
        <v>661</v>
      </c>
      <c r="B66" s="87"/>
      <c r="C66" s="87"/>
      <c r="D66" s="87"/>
      <c r="E66" s="674"/>
      <c r="F66" s="87"/>
      <c r="G66" s="87"/>
      <c r="H66" s="87"/>
      <c r="I66" s="87"/>
      <c r="J66"/>
      <c r="K66"/>
      <c r="L66"/>
      <c r="M66"/>
      <c r="N66"/>
    </row>
  </sheetData>
  <sortState xmlns:xlrd2="http://schemas.microsoft.com/office/spreadsheetml/2017/richdata2" ref="A5:F58">
    <sortCondition ref="A5:A58"/>
  </sortState>
  <mergeCells count="3">
    <mergeCell ref="A1:F1"/>
    <mergeCell ref="A2:F2"/>
    <mergeCell ref="B3:F3"/>
  </mergeCells>
  <pageMargins left="0.7" right="0.7" top="0.75" bottom="0.75" header="0.3" footer="0.3"/>
  <pageSetup scale="71"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0"/>
  <sheetViews>
    <sheetView workbookViewId="0">
      <selection sqref="A1:G1"/>
    </sheetView>
  </sheetViews>
  <sheetFormatPr defaultColWidth="9.140625" defaultRowHeight="12.75" x14ac:dyDescent="0.2"/>
  <cols>
    <col min="1" max="1" width="16.85546875" style="96" customWidth="1"/>
    <col min="2" max="2" width="12.7109375" style="75" customWidth="1"/>
    <col min="3" max="3" width="12.7109375" style="102" customWidth="1"/>
    <col min="4" max="4" width="15.42578125" style="102" customWidth="1"/>
    <col min="5" max="6" width="9.140625" style="96" customWidth="1"/>
    <col min="7" max="7" width="10.42578125" style="96" customWidth="1"/>
    <col min="8" max="8" width="15.28515625" style="96" customWidth="1"/>
    <col min="9" max="9" width="14" style="96" customWidth="1"/>
    <col min="10" max="10" width="13.7109375" style="96" customWidth="1"/>
    <col min="11" max="11" width="14.85546875" style="96" customWidth="1"/>
    <col min="12" max="12" width="12.42578125" style="96" customWidth="1"/>
    <col min="13" max="13" width="13" style="96" customWidth="1"/>
    <col min="14" max="15" width="14.140625" style="96" customWidth="1"/>
    <col min="16" max="16384" width="9.140625" style="96"/>
  </cols>
  <sheetData>
    <row r="1" spans="1:13" s="104" customFormat="1" ht="14.45" customHeight="1" x14ac:dyDescent="0.2">
      <c r="A1" s="1153" t="s">
        <v>902</v>
      </c>
      <c r="B1" s="1148"/>
      <c r="C1" s="1148"/>
      <c r="D1" s="1148"/>
      <c r="E1" s="1148"/>
      <c r="F1" s="1148"/>
      <c r="G1" s="1148"/>
      <c r="H1" s="10"/>
      <c r="I1" s="10"/>
      <c r="J1" s="10"/>
      <c r="K1" s="10"/>
      <c r="L1" s="10"/>
      <c r="M1" s="10"/>
    </row>
    <row r="2" spans="1:13" s="104" customFormat="1" ht="14.45" customHeight="1" thickBot="1" x14ac:dyDescent="0.25">
      <c r="A2" s="1154" t="s">
        <v>200</v>
      </c>
      <c r="B2" s="1149"/>
      <c r="C2" s="1149"/>
      <c r="D2" s="1149"/>
      <c r="E2" s="1149"/>
      <c r="F2" s="1149"/>
      <c r="G2" s="1149"/>
      <c r="H2" s="919"/>
      <c r="I2" s="919"/>
      <c r="J2" s="919"/>
      <c r="K2" s="919"/>
      <c r="L2" s="919"/>
      <c r="M2" s="919"/>
    </row>
    <row r="3" spans="1:13" s="104" customFormat="1" ht="14.45" customHeight="1" thickTop="1" x14ac:dyDescent="0.2">
      <c r="A3" s="920"/>
      <c r="B3" s="1150">
        <v>2020</v>
      </c>
      <c r="C3" s="1151"/>
      <c r="D3" s="1151"/>
      <c r="E3" s="1151"/>
      <c r="F3" s="1151"/>
      <c r="G3" s="1152"/>
    </row>
    <row r="4" spans="1:13" s="104" customFormat="1" ht="14.45" customHeight="1" x14ac:dyDescent="0.2">
      <c r="A4" s="920"/>
      <c r="B4" s="917"/>
      <c r="C4" s="918"/>
      <c r="D4" s="602"/>
      <c r="E4" s="1145" t="s">
        <v>201</v>
      </c>
      <c r="F4" s="1146"/>
      <c r="G4" s="1147"/>
    </row>
    <row r="5" spans="1:13" s="104" customFormat="1" ht="57" customHeight="1" x14ac:dyDescent="0.2">
      <c r="A5" s="107" t="s">
        <v>9</v>
      </c>
      <c r="B5" s="12" t="s">
        <v>138</v>
      </c>
      <c r="C5" s="24" t="s">
        <v>139</v>
      </c>
      <c r="D5" s="80" t="s">
        <v>140</v>
      </c>
      <c r="E5" s="83" t="s">
        <v>141</v>
      </c>
      <c r="F5" s="84" t="s">
        <v>142</v>
      </c>
      <c r="G5" s="85" t="s">
        <v>143</v>
      </c>
    </row>
    <row r="6" spans="1:13" ht="13.9" customHeight="1" x14ac:dyDescent="0.2">
      <c r="A6" s="154" t="s">
        <v>145</v>
      </c>
      <c r="B6" s="420" t="s">
        <v>49</v>
      </c>
      <c r="C6" s="29" t="s">
        <v>49</v>
      </c>
      <c r="D6" s="692">
        <v>89</v>
      </c>
      <c r="E6" s="758">
        <f t="shared" ref="E6:E37" si="0">F6+G6</f>
        <v>616</v>
      </c>
      <c r="F6" s="725">
        <v>269</v>
      </c>
      <c r="G6" s="822">
        <v>347</v>
      </c>
    </row>
    <row r="7" spans="1:13" ht="13.9" customHeight="1" x14ac:dyDescent="0.2">
      <c r="A7" s="154" t="s">
        <v>146</v>
      </c>
      <c r="B7" s="420" t="s">
        <v>49</v>
      </c>
      <c r="C7" s="75" t="s">
        <v>50</v>
      </c>
      <c r="D7" s="374">
        <v>9</v>
      </c>
      <c r="E7" s="758">
        <f t="shared" si="0"/>
        <v>64</v>
      </c>
      <c r="F7" s="725">
        <v>28</v>
      </c>
      <c r="G7" s="722">
        <v>36</v>
      </c>
    </row>
    <row r="8" spans="1:13" ht="13.9" customHeight="1" x14ac:dyDescent="0.2">
      <c r="A8" s="154" t="s">
        <v>147</v>
      </c>
      <c r="B8" s="420"/>
      <c r="C8" s="1"/>
      <c r="D8" s="374">
        <v>71</v>
      </c>
      <c r="E8" s="758">
        <f t="shared" si="0"/>
        <v>476</v>
      </c>
      <c r="F8" s="725">
        <v>203</v>
      </c>
      <c r="G8" s="722">
        <v>273</v>
      </c>
    </row>
    <row r="9" spans="1:13" ht="13.9" customHeight="1" x14ac:dyDescent="0.2">
      <c r="A9" s="154" t="s">
        <v>148</v>
      </c>
      <c r="B9" s="420"/>
      <c r="C9" s="1"/>
      <c r="D9" s="374">
        <v>50</v>
      </c>
      <c r="E9" s="758">
        <f t="shared" si="0"/>
        <v>328</v>
      </c>
      <c r="F9" s="725">
        <v>144</v>
      </c>
      <c r="G9" s="722">
        <v>184</v>
      </c>
    </row>
    <row r="10" spans="1:13" ht="13.9" customHeight="1" x14ac:dyDescent="0.2">
      <c r="A10" s="154" t="s">
        <v>149</v>
      </c>
      <c r="B10" s="420" t="s">
        <v>50</v>
      </c>
      <c r="C10" s="62" t="s">
        <v>50</v>
      </c>
      <c r="D10" s="374">
        <v>334</v>
      </c>
      <c r="E10" s="758">
        <f t="shared" si="0"/>
        <v>2456</v>
      </c>
      <c r="F10" s="725">
        <v>1195</v>
      </c>
      <c r="G10" s="722">
        <v>1261</v>
      </c>
    </row>
    <row r="11" spans="1:13" ht="13.9" customHeight="1" x14ac:dyDescent="0.2">
      <c r="A11" s="154" t="s">
        <v>150</v>
      </c>
      <c r="B11" s="420" t="s">
        <v>202</v>
      </c>
      <c r="C11" s="1" t="s">
        <v>50</v>
      </c>
      <c r="D11" s="374">
        <v>55</v>
      </c>
      <c r="E11" s="758">
        <f t="shared" si="0"/>
        <v>397</v>
      </c>
      <c r="F11" s="725">
        <v>183</v>
      </c>
      <c r="G11" s="722">
        <v>214</v>
      </c>
    </row>
    <row r="12" spans="1:13" ht="13.9" customHeight="1" x14ac:dyDescent="0.2">
      <c r="A12" s="154" t="s">
        <v>151</v>
      </c>
      <c r="B12" s="420" t="s">
        <v>49</v>
      </c>
      <c r="C12" s="1" t="s">
        <v>50</v>
      </c>
      <c r="D12" s="374">
        <v>32</v>
      </c>
      <c r="E12" s="758">
        <f t="shared" si="0"/>
        <v>195</v>
      </c>
      <c r="F12" s="725">
        <v>91</v>
      </c>
      <c r="G12" s="722">
        <v>104</v>
      </c>
    </row>
    <row r="13" spans="1:13" ht="13.9" customHeight="1" x14ac:dyDescent="0.2">
      <c r="A13" s="154" t="s">
        <v>152</v>
      </c>
      <c r="B13" s="420" t="s">
        <v>49</v>
      </c>
      <c r="C13" s="1" t="s">
        <v>50</v>
      </c>
      <c r="D13" s="693">
        <v>8</v>
      </c>
      <c r="E13" s="758">
        <f t="shared" si="0"/>
        <v>54</v>
      </c>
      <c r="F13" s="725">
        <v>27</v>
      </c>
      <c r="G13" s="722">
        <v>27</v>
      </c>
    </row>
    <row r="14" spans="1:13" ht="13.9" customHeight="1" x14ac:dyDescent="0.2">
      <c r="A14" s="154" t="s">
        <v>153</v>
      </c>
      <c r="B14" s="420"/>
      <c r="C14" s="62"/>
      <c r="D14" s="374">
        <v>9</v>
      </c>
      <c r="E14" s="758">
        <f t="shared" si="0"/>
        <v>68</v>
      </c>
      <c r="F14" s="725">
        <v>34</v>
      </c>
      <c r="G14" s="722">
        <v>34</v>
      </c>
    </row>
    <row r="15" spans="1:13" ht="13.9" customHeight="1" x14ac:dyDescent="0.2">
      <c r="A15" s="154" t="s">
        <v>154</v>
      </c>
      <c r="B15" s="420" t="s">
        <v>50</v>
      </c>
      <c r="C15" s="1" t="s">
        <v>49</v>
      </c>
      <c r="D15" s="374">
        <v>216</v>
      </c>
      <c r="E15" s="758">
        <f t="shared" si="0"/>
        <v>1573</v>
      </c>
      <c r="F15" s="725">
        <v>773</v>
      </c>
      <c r="G15" s="722">
        <v>800</v>
      </c>
    </row>
    <row r="16" spans="1:13" ht="13.9" customHeight="1" x14ac:dyDescent="0.2">
      <c r="A16" s="154" t="s">
        <v>155</v>
      </c>
      <c r="B16" s="420" t="s">
        <v>49</v>
      </c>
      <c r="C16" s="29" t="s">
        <v>50</v>
      </c>
      <c r="D16" s="374">
        <v>111</v>
      </c>
      <c r="E16" s="758">
        <f t="shared" si="0"/>
        <v>781</v>
      </c>
      <c r="F16" s="725">
        <v>364</v>
      </c>
      <c r="G16" s="722">
        <v>417</v>
      </c>
    </row>
    <row r="17" spans="1:7" ht="13.9" customHeight="1" x14ac:dyDescent="0.2">
      <c r="A17" s="154" t="s">
        <v>156</v>
      </c>
      <c r="B17" s="420"/>
      <c r="C17" s="1"/>
      <c r="D17" s="374">
        <v>2</v>
      </c>
      <c r="E17" s="758" t="s">
        <v>391</v>
      </c>
      <c r="F17" s="725" t="s">
        <v>391</v>
      </c>
      <c r="G17" s="722" t="s">
        <v>391</v>
      </c>
    </row>
    <row r="18" spans="1:7" ht="13.9" customHeight="1" x14ac:dyDescent="0.2">
      <c r="A18" s="154" t="s">
        <v>157</v>
      </c>
      <c r="B18" s="420" t="s">
        <v>50</v>
      </c>
      <c r="C18" s="62" t="s">
        <v>50</v>
      </c>
      <c r="D18" s="374">
        <v>17</v>
      </c>
      <c r="E18" s="758">
        <f t="shared" si="0"/>
        <v>124</v>
      </c>
      <c r="F18" s="725">
        <v>58</v>
      </c>
      <c r="G18" s="722">
        <v>66</v>
      </c>
    </row>
    <row r="19" spans="1:7" ht="13.9" customHeight="1" x14ac:dyDescent="0.2">
      <c r="A19" s="154" t="s">
        <v>158</v>
      </c>
      <c r="B19" s="420" t="s">
        <v>50</v>
      </c>
      <c r="C19" s="1" t="s">
        <v>50</v>
      </c>
      <c r="D19" s="374">
        <v>18</v>
      </c>
      <c r="E19" s="758">
        <f t="shared" si="0"/>
        <v>118</v>
      </c>
      <c r="F19" s="725">
        <v>52</v>
      </c>
      <c r="G19" s="722">
        <v>66</v>
      </c>
    </row>
    <row r="20" spans="1:7" ht="13.9" customHeight="1" x14ac:dyDescent="0.2">
      <c r="A20" s="154" t="s">
        <v>159</v>
      </c>
      <c r="B20" s="420" t="s">
        <v>50</v>
      </c>
      <c r="C20" s="1" t="s">
        <v>50</v>
      </c>
      <c r="D20" s="374">
        <v>138</v>
      </c>
      <c r="E20" s="758">
        <f t="shared" si="0"/>
        <v>968</v>
      </c>
      <c r="F20" s="725">
        <v>467</v>
      </c>
      <c r="G20" s="722">
        <v>501</v>
      </c>
    </row>
    <row r="21" spans="1:7" ht="13.9" customHeight="1" x14ac:dyDescent="0.2">
      <c r="A21" s="154" t="s">
        <v>160</v>
      </c>
      <c r="B21" s="420" t="s">
        <v>49</v>
      </c>
      <c r="C21" s="1" t="s">
        <v>49</v>
      </c>
      <c r="D21" s="374">
        <v>91</v>
      </c>
      <c r="E21" s="758">
        <f t="shared" si="0"/>
        <v>628</v>
      </c>
      <c r="F21" s="725">
        <v>282</v>
      </c>
      <c r="G21" s="722">
        <v>346</v>
      </c>
    </row>
    <row r="22" spans="1:7" ht="13.9" customHeight="1" x14ac:dyDescent="0.2">
      <c r="A22" s="154" t="s">
        <v>161</v>
      </c>
      <c r="B22" s="420" t="s">
        <v>50</v>
      </c>
      <c r="C22" s="62" t="s">
        <v>49</v>
      </c>
      <c r="D22" s="374">
        <v>41</v>
      </c>
      <c r="E22" s="758">
        <f t="shared" si="0"/>
        <v>270</v>
      </c>
      <c r="F22" s="725">
        <v>121</v>
      </c>
      <c r="G22" s="722">
        <v>149</v>
      </c>
    </row>
    <row r="23" spans="1:7" ht="13.9" customHeight="1" x14ac:dyDescent="0.2">
      <c r="A23" s="154" t="s">
        <v>162</v>
      </c>
      <c r="B23" s="420" t="s">
        <v>50</v>
      </c>
      <c r="C23" s="62" t="s">
        <v>50</v>
      </c>
      <c r="D23" s="374">
        <v>63</v>
      </c>
      <c r="E23" s="758">
        <f t="shared" si="0"/>
        <v>361</v>
      </c>
      <c r="F23" s="725">
        <v>142</v>
      </c>
      <c r="G23" s="722">
        <v>219</v>
      </c>
    </row>
    <row r="24" spans="1:7" ht="13.9" customHeight="1" x14ac:dyDescent="0.2">
      <c r="A24" s="154" t="s">
        <v>163</v>
      </c>
      <c r="B24" s="420" t="s">
        <v>49</v>
      </c>
      <c r="C24" s="29" t="s">
        <v>50</v>
      </c>
      <c r="D24" s="374">
        <v>72</v>
      </c>
      <c r="E24" s="758">
        <f t="shared" si="0"/>
        <v>508</v>
      </c>
      <c r="F24" s="725">
        <v>239</v>
      </c>
      <c r="G24" s="722">
        <v>269</v>
      </c>
    </row>
    <row r="25" spans="1:7" ht="13.9" customHeight="1" x14ac:dyDescent="0.2">
      <c r="A25" s="154" t="s">
        <v>164</v>
      </c>
      <c r="B25" s="420"/>
      <c r="C25" s="29"/>
      <c r="D25" s="374">
        <v>106</v>
      </c>
      <c r="E25" s="758">
        <f t="shared" si="0"/>
        <v>608</v>
      </c>
      <c r="F25" s="725">
        <v>246</v>
      </c>
      <c r="G25" s="722">
        <v>362</v>
      </c>
    </row>
    <row r="26" spans="1:7" ht="13.9" customHeight="1" x14ac:dyDescent="0.2">
      <c r="A26" s="154" t="s">
        <v>165</v>
      </c>
      <c r="B26" s="420" t="s">
        <v>49</v>
      </c>
      <c r="C26" s="1" t="s">
        <v>50</v>
      </c>
      <c r="D26" s="374">
        <v>20</v>
      </c>
      <c r="E26" s="758">
        <f t="shared" si="0"/>
        <v>126</v>
      </c>
      <c r="F26" s="725">
        <v>52</v>
      </c>
      <c r="G26" s="722">
        <v>74</v>
      </c>
    </row>
    <row r="27" spans="1:7" ht="13.9" customHeight="1" x14ac:dyDescent="0.2">
      <c r="A27" s="154" t="s">
        <v>166</v>
      </c>
      <c r="B27" s="420" t="s">
        <v>49</v>
      </c>
      <c r="C27" s="29" t="s">
        <v>50</v>
      </c>
      <c r="D27" s="374">
        <v>49</v>
      </c>
      <c r="E27" s="758">
        <f t="shared" si="0"/>
        <v>328</v>
      </c>
      <c r="F27" s="725">
        <v>155</v>
      </c>
      <c r="G27" s="722">
        <v>173</v>
      </c>
    </row>
    <row r="28" spans="1:7" ht="13.9" customHeight="1" x14ac:dyDescent="0.2">
      <c r="A28" s="154" t="s">
        <v>167</v>
      </c>
      <c r="B28" s="420" t="s">
        <v>49</v>
      </c>
      <c r="C28" s="29" t="s">
        <v>50</v>
      </c>
      <c r="D28" s="374">
        <v>69</v>
      </c>
      <c r="E28" s="758">
        <f t="shared" si="0"/>
        <v>487</v>
      </c>
      <c r="F28" s="725">
        <v>226</v>
      </c>
      <c r="G28" s="722">
        <v>261</v>
      </c>
    </row>
    <row r="29" spans="1:7" ht="13.9" customHeight="1" x14ac:dyDescent="0.2">
      <c r="A29" s="154" t="s">
        <v>168</v>
      </c>
      <c r="B29" s="420" t="s">
        <v>50</v>
      </c>
      <c r="C29" s="1" t="s">
        <v>49</v>
      </c>
      <c r="D29" s="374">
        <v>101</v>
      </c>
      <c r="E29" s="758">
        <f t="shared" si="0"/>
        <v>663</v>
      </c>
      <c r="F29" s="725">
        <v>296</v>
      </c>
      <c r="G29" s="722">
        <v>367</v>
      </c>
    </row>
    <row r="30" spans="1:7" ht="13.9" customHeight="1" x14ac:dyDescent="0.2">
      <c r="A30" s="154" t="s">
        <v>169</v>
      </c>
      <c r="B30" s="420" t="s">
        <v>49</v>
      </c>
      <c r="C30" s="29" t="s">
        <v>50</v>
      </c>
      <c r="D30" s="374">
        <v>50</v>
      </c>
      <c r="E30" s="758">
        <f t="shared" si="0"/>
        <v>318</v>
      </c>
      <c r="F30" s="725">
        <v>122</v>
      </c>
      <c r="G30" s="722">
        <v>196</v>
      </c>
    </row>
    <row r="31" spans="1:7" ht="13.9" customHeight="1" x14ac:dyDescent="0.2">
      <c r="A31" s="154" t="s">
        <v>170</v>
      </c>
      <c r="B31" s="420" t="s">
        <v>49</v>
      </c>
      <c r="C31" s="1" t="s">
        <v>49</v>
      </c>
      <c r="D31" s="374">
        <v>58</v>
      </c>
      <c r="E31" s="758">
        <f t="shared" si="0"/>
        <v>380</v>
      </c>
      <c r="F31" s="725">
        <v>165</v>
      </c>
      <c r="G31" s="722">
        <v>215</v>
      </c>
    </row>
    <row r="32" spans="1:7" ht="13.9" customHeight="1" x14ac:dyDescent="0.2">
      <c r="A32" s="154" t="s">
        <v>171</v>
      </c>
      <c r="B32" s="420" t="s">
        <v>49</v>
      </c>
      <c r="C32" s="1" t="s">
        <v>50</v>
      </c>
      <c r="D32" s="374">
        <v>78</v>
      </c>
      <c r="E32" s="758">
        <f t="shared" si="0"/>
        <v>576</v>
      </c>
      <c r="F32" s="725">
        <v>278</v>
      </c>
      <c r="G32" s="722">
        <v>298</v>
      </c>
    </row>
    <row r="33" spans="1:7" ht="13.9" customHeight="1" x14ac:dyDescent="0.2">
      <c r="A33" s="154" t="s">
        <v>172</v>
      </c>
      <c r="B33" s="420" t="s">
        <v>50</v>
      </c>
      <c r="C33" s="1" t="s">
        <v>50</v>
      </c>
      <c r="D33" s="374">
        <v>15</v>
      </c>
      <c r="E33" s="758">
        <f t="shared" si="0"/>
        <v>98</v>
      </c>
      <c r="F33" s="725">
        <v>42</v>
      </c>
      <c r="G33" s="722">
        <v>56</v>
      </c>
    </row>
    <row r="34" spans="1:7" ht="13.9" customHeight="1" x14ac:dyDescent="0.2">
      <c r="A34" s="154" t="s">
        <v>173</v>
      </c>
      <c r="B34" s="420"/>
      <c r="C34" s="29"/>
      <c r="D34" s="374">
        <v>26</v>
      </c>
      <c r="E34" s="758">
        <f t="shared" si="0"/>
        <v>146</v>
      </c>
      <c r="F34" s="725">
        <v>49</v>
      </c>
      <c r="G34" s="722">
        <v>97</v>
      </c>
    </row>
    <row r="35" spans="1:7" ht="13.9" customHeight="1" x14ac:dyDescent="0.2">
      <c r="A35" s="154" t="s">
        <v>174</v>
      </c>
      <c r="B35" s="420" t="s">
        <v>50</v>
      </c>
      <c r="C35" s="1" t="s">
        <v>50</v>
      </c>
      <c r="D35" s="374">
        <v>28</v>
      </c>
      <c r="E35" s="758">
        <f t="shared" si="0"/>
        <v>181</v>
      </c>
      <c r="F35" s="725">
        <v>79</v>
      </c>
      <c r="G35" s="722">
        <v>102</v>
      </c>
    </row>
    <row r="36" spans="1:7" ht="13.9" customHeight="1" x14ac:dyDescent="0.2">
      <c r="A36" s="154" t="s">
        <v>175</v>
      </c>
      <c r="B36" s="420" t="s">
        <v>202</v>
      </c>
      <c r="C36" s="62" t="s">
        <v>50</v>
      </c>
      <c r="D36" s="374">
        <v>13</v>
      </c>
      <c r="E36" s="758">
        <f t="shared" si="0"/>
        <v>104</v>
      </c>
      <c r="F36" s="725">
        <v>52</v>
      </c>
      <c r="G36" s="722">
        <v>52</v>
      </c>
    </row>
    <row r="37" spans="1:7" ht="13.9" customHeight="1" x14ac:dyDescent="0.2">
      <c r="A37" s="155" t="s">
        <v>176</v>
      </c>
      <c r="B37" s="420" t="s">
        <v>49</v>
      </c>
      <c r="C37" s="29" t="s">
        <v>50</v>
      </c>
      <c r="D37" s="393">
        <v>72</v>
      </c>
      <c r="E37" s="758">
        <f t="shared" si="0"/>
        <v>422</v>
      </c>
      <c r="F37" s="783">
        <v>211</v>
      </c>
      <c r="G37" s="724">
        <v>211</v>
      </c>
    </row>
    <row r="38" spans="1:7" s="102" customFormat="1" ht="13.9" customHeight="1" x14ac:dyDescent="0.2">
      <c r="A38" s="154" t="s">
        <v>177</v>
      </c>
      <c r="B38" s="420" t="s">
        <v>50</v>
      </c>
      <c r="C38" s="29" t="s">
        <v>50</v>
      </c>
      <c r="D38" s="374">
        <v>32</v>
      </c>
      <c r="E38" s="758">
        <f t="shared" ref="E38:E60" si="1">F38+G38</f>
        <v>220</v>
      </c>
      <c r="F38" s="725">
        <v>102</v>
      </c>
      <c r="G38" s="722">
        <v>118</v>
      </c>
    </row>
    <row r="39" spans="1:7" ht="13.9" customHeight="1" x14ac:dyDescent="0.2">
      <c r="A39" s="154" t="s">
        <v>178</v>
      </c>
      <c r="B39" s="420" t="s">
        <v>50</v>
      </c>
      <c r="C39" s="62" t="s">
        <v>50</v>
      </c>
      <c r="D39" s="374">
        <v>177</v>
      </c>
      <c r="E39" s="758">
        <f t="shared" si="1"/>
        <v>1069</v>
      </c>
      <c r="F39" s="725">
        <v>513</v>
      </c>
      <c r="G39" s="722">
        <v>556</v>
      </c>
    </row>
    <row r="40" spans="1:7" ht="13.9" customHeight="1" x14ac:dyDescent="0.2">
      <c r="A40" s="154" t="s">
        <v>179</v>
      </c>
      <c r="B40" s="420"/>
      <c r="C40" s="29"/>
      <c r="D40" s="374">
        <v>101</v>
      </c>
      <c r="E40" s="758">
        <f t="shared" si="1"/>
        <v>725</v>
      </c>
      <c r="F40" s="725">
        <v>329</v>
      </c>
      <c r="G40" s="722">
        <v>396</v>
      </c>
    </row>
    <row r="41" spans="1:7" ht="13.9" customHeight="1" x14ac:dyDescent="0.2">
      <c r="A41" s="154" t="s">
        <v>180</v>
      </c>
      <c r="B41" s="420" t="s">
        <v>50</v>
      </c>
      <c r="C41" s="62" t="s">
        <v>50</v>
      </c>
      <c r="D41" s="693">
        <v>10</v>
      </c>
      <c r="E41" s="758">
        <f t="shared" si="1"/>
        <v>63</v>
      </c>
      <c r="F41" s="725">
        <v>26</v>
      </c>
      <c r="G41" s="722">
        <v>37</v>
      </c>
    </row>
    <row r="42" spans="1:7" ht="13.9" customHeight="1" x14ac:dyDescent="0.2">
      <c r="A42" s="154" t="s">
        <v>181</v>
      </c>
      <c r="B42" s="420" t="s">
        <v>50</v>
      </c>
      <c r="C42" s="1" t="s">
        <v>50</v>
      </c>
      <c r="D42" s="374">
        <v>144</v>
      </c>
      <c r="E42" s="758">
        <f t="shared" si="1"/>
        <v>931</v>
      </c>
      <c r="F42" s="725">
        <v>437</v>
      </c>
      <c r="G42" s="722">
        <v>494</v>
      </c>
    </row>
    <row r="43" spans="1:7" ht="13.9" customHeight="1" x14ac:dyDescent="0.2">
      <c r="A43" s="154" t="s">
        <v>182</v>
      </c>
      <c r="B43" s="420" t="s">
        <v>50</v>
      </c>
      <c r="C43" s="62" t="s">
        <v>50</v>
      </c>
      <c r="D43" s="374">
        <v>82</v>
      </c>
      <c r="E43" s="758">
        <f t="shared" si="1"/>
        <v>504</v>
      </c>
      <c r="F43" s="725">
        <v>193</v>
      </c>
      <c r="G43" s="722">
        <v>311</v>
      </c>
    </row>
    <row r="44" spans="1:7" ht="13.9" customHeight="1" x14ac:dyDescent="0.2">
      <c r="A44" s="154" t="s">
        <v>183</v>
      </c>
      <c r="B44" s="420" t="s">
        <v>49</v>
      </c>
      <c r="C44" s="29" t="s">
        <v>50</v>
      </c>
      <c r="D44" s="374">
        <v>37</v>
      </c>
      <c r="E44" s="758">
        <f t="shared" si="1"/>
        <v>266</v>
      </c>
      <c r="F44" s="725">
        <v>126</v>
      </c>
      <c r="G44" s="722">
        <v>140</v>
      </c>
    </row>
    <row r="45" spans="1:7" ht="13.9" customHeight="1" x14ac:dyDescent="0.2">
      <c r="A45" s="154" t="s">
        <v>184</v>
      </c>
      <c r="B45" s="420" t="s">
        <v>49</v>
      </c>
      <c r="C45" s="1" t="s">
        <v>49</v>
      </c>
      <c r="D45" s="374">
        <v>178</v>
      </c>
      <c r="E45" s="758">
        <f t="shared" si="1"/>
        <v>1238</v>
      </c>
      <c r="F45" s="725">
        <v>554</v>
      </c>
      <c r="G45" s="722">
        <v>684</v>
      </c>
    </row>
    <row r="46" spans="1:7" ht="13.9" customHeight="1" x14ac:dyDescent="0.2">
      <c r="A46" s="154" t="s">
        <v>185</v>
      </c>
      <c r="B46" s="420" t="s">
        <v>49</v>
      </c>
      <c r="C46" s="1" t="s">
        <v>50</v>
      </c>
      <c r="D46" s="374">
        <v>12</v>
      </c>
      <c r="E46" s="758">
        <f t="shared" si="1"/>
        <v>79</v>
      </c>
      <c r="F46" s="725">
        <v>36</v>
      </c>
      <c r="G46" s="722">
        <v>43</v>
      </c>
    </row>
    <row r="47" spans="1:7" ht="13.9" customHeight="1" x14ac:dyDescent="0.2">
      <c r="A47" s="154" t="s">
        <v>186</v>
      </c>
      <c r="B47" s="420" t="s">
        <v>50</v>
      </c>
      <c r="C47" s="1" t="s">
        <v>49</v>
      </c>
      <c r="D47" s="374">
        <v>11</v>
      </c>
      <c r="E47" s="758">
        <f t="shared" si="1"/>
        <v>74</v>
      </c>
      <c r="F47" s="725">
        <v>35</v>
      </c>
      <c r="G47" s="722">
        <v>39</v>
      </c>
    </row>
    <row r="48" spans="1:7" ht="13.9" customHeight="1" x14ac:dyDescent="0.2">
      <c r="A48" s="154" t="s">
        <v>187</v>
      </c>
      <c r="B48" s="420" t="s">
        <v>50</v>
      </c>
      <c r="C48" s="1" t="s">
        <v>50</v>
      </c>
      <c r="D48" s="374">
        <v>63</v>
      </c>
      <c r="E48" s="758">
        <f t="shared" si="1"/>
        <v>453</v>
      </c>
      <c r="F48" s="725">
        <v>210</v>
      </c>
      <c r="G48" s="722">
        <v>243</v>
      </c>
    </row>
    <row r="49" spans="1:7" ht="13.9" customHeight="1" x14ac:dyDescent="0.2">
      <c r="A49" s="154" t="s">
        <v>188</v>
      </c>
      <c r="B49" s="420" t="s">
        <v>50</v>
      </c>
      <c r="C49" s="62" t="s">
        <v>50</v>
      </c>
      <c r="D49" s="374">
        <v>23</v>
      </c>
      <c r="E49" s="758">
        <f t="shared" si="1"/>
        <v>122</v>
      </c>
      <c r="F49" s="725">
        <v>44</v>
      </c>
      <c r="G49" s="722">
        <v>78</v>
      </c>
    </row>
    <row r="50" spans="1:7" ht="13.9" customHeight="1" x14ac:dyDescent="0.2">
      <c r="A50" s="154" t="s">
        <v>189</v>
      </c>
      <c r="B50" s="420" t="s">
        <v>49</v>
      </c>
      <c r="C50" s="62" t="s">
        <v>49</v>
      </c>
      <c r="D50" s="393">
        <v>100</v>
      </c>
      <c r="E50" s="758">
        <f t="shared" si="1"/>
        <v>695</v>
      </c>
      <c r="F50" s="725">
        <v>319</v>
      </c>
      <c r="G50" s="722">
        <v>376</v>
      </c>
    </row>
    <row r="51" spans="1:7" ht="13.9" customHeight="1" x14ac:dyDescent="0.2">
      <c r="A51" s="154" t="s">
        <v>190</v>
      </c>
      <c r="B51" s="420"/>
      <c r="C51" s="1"/>
      <c r="D51" s="393">
        <v>357</v>
      </c>
      <c r="E51" s="758">
        <f t="shared" si="1"/>
        <v>2302</v>
      </c>
      <c r="F51" s="725">
        <v>980</v>
      </c>
      <c r="G51" s="722">
        <v>1322</v>
      </c>
    </row>
    <row r="52" spans="1:7" ht="13.9" customHeight="1" x14ac:dyDescent="0.2">
      <c r="A52" s="154" t="s">
        <v>191</v>
      </c>
      <c r="B52" s="420"/>
      <c r="C52" s="29"/>
      <c r="D52" s="393">
        <v>37</v>
      </c>
      <c r="E52" s="758">
        <f t="shared" si="1"/>
        <v>265</v>
      </c>
      <c r="F52" s="725">
        <v>122</v>
      </c>
      <c r="G52" s="722">
        <v>143</v>
      </c>
    </row>
    <row r="53" spans="1:7" ht="13.9" customHeight="1" x14ac:dyDescent="0.2">
      <c r="A53" s="154" t="s">
        <v>192</v>
      </c>
      <c r="B53" s="420" t="s">
        <v>50</v>
      </c>
      <c r="C53" s="75" t="s">
        <v>50</v>
      </c>
      <c r="D53" s="693">
        <v>7</v>
      </c>
      <c r="E53" s="758">
        <f t="shared" si="1"/>
        <v>47</v>
      </c>
      <c r="F53" s="725">
        <v>20</v>
      </c>
      <c r="G53" s="722">
        <v>27</v>
      </c>
    </row>
    <row r="54" spans="1:7" ht="13.9" customHeight="1" x14ac:dyDescent="0.2">
      <c r="A54" s="154" t="s">
        <v>193</v>
      </c>
      <c r="B54" s="420"/>
      <c r="C54" s="29"/>
      <c r="D54" s="393">
        <v>1</v>
      </c>
      <c r="E54" s="758" t="s">
        <v>391</v>
      </c>
      <c r="F54" s="725" t="s">
        <v>391</v>
      </c>
      <c r="G54" s="722" t="s">
        <v>391</v>
      </c>
    </row>
    <row r="55" spans="1:7" ht="13.9" customHeight="1" x14ac:dyDescent="0.2">
      <c r="A55" s="154" t="s">
        <v>194</v>
      </c>
      <c r="B55" s="420" t="s">
        <v>49</v>
      </c>
      <c r="C55" s="75" t="s">
        <v>49</v>
      </c>
      <c r="D55" s="393">
        <v>84</v>
      </c>
      <c r="E55" s="758">
        <f t="shared" si="1"/>
        <v>578</v>
      </c>
      <c r="F55" s="725">
        <v>276</v>
      </c>
      <c r="G55" s="722">
        <v>302</v>
      </c>
    </row>
    <row r="56" spans="1:7" ht="13.9" customHeight="1" x14ac:dyDescent="0.2">
      <c r="A56" s="154" t="s">
        <v>195</v>
      </c>
      <c r="B56" s="420" t="s">
        <v>49</v>
      </c>
      <c r="C56" s="75" t="s">
        <v>50</v>
      </c>
      <c r="D56" s="374">
        <v>60</v>
      </c>
      <c r="E56" s="758">
        <f t="shared" si="1"/>
        <v>418</v>
      </c>
      <c r="F56" s="725">
        <v>187</v>
      </c>
      <c r="G56" s="722">
        <v>231</v>
      </c>
    </row>
    <row r="57" spans="1:7" ht="13.9" customHeight="1" x14ac:dyDescent="0.2">
      <c r="A57" s="154" t="s">
        <v>196</v>
      </c>
      <c r="B57" s="420" t="s">
        <v>49</v>
      </c>
      <c r="C57" s="75" t="s">
        <v>50</v>
      </c>
      <c r="D57" s="374">
        <v>32</v>
      </c>
      <c r="E57" s="758">
        <f t="shared" si="1"/>
        <v>214</v>
      </c>
      <c r="F57" s="725">
        <v>106</v>
      </c>
      <c r="G57" s="722">
        <v>108</v>
      </c>
    </row>
    <row r="58" spans="1:7" ht="13.9" customHeight="1" x14ac:dyDescent="0.2">
      <c r="A58" s="154" t="s">
        <v>197</v>
      </c>
      <c r="B58" s="420" t="s">
        <v>50</v>
      </c>
      <c r="C58" s="75" t="s">
        <v>49</v>
      </c>
      <c r="D58" s="374">
        <v>77</v>
      </c>
      <c r="E58" s="758">
        <f t="shared" si="1"/>
        <v>554</v>
      </c>
      <c r="F58" s="725">
        <v>256</v>
      </c>
      <c r="G58" s="722">
        <v>298</v>
      </c>
    </row>
    <row r="59" spans="1:7" ht="13.9" customHeight="1" x14ac:dyDescent="0.2">
      <c r="A59" s="954" t="s">
        <v>198</v>
      </c>
      <c r="B59" s="958" t="s">
        <v>50</v>
      </c>
      <c r="C59" s="284" t="s">
        <v>50</v>
      </c>
      <c r="D59" s="694">
        <v>13</v>
      </c>
      <c r="E59" s="758">
        <f t="shared" si="1"/>
        <v>89</v>
      </c>
      <c r="F59" s="725">
        <v>42</v>
      </c>
      <c r="G59" s="722">
        <v>47</v>
      </c>
    </row>
    <row r="60" spans="1:7" s="101" customFormat="1" ht="13.9" customHeight="1" x14ac:dyDescent="0.2">
      <c r="A60" s="106" t="s">
        <v>199</v>
      </c>
      <c r="B60" s="955"/>
      <c r="C60" s="284"/>
      <c r="D60" s="493">
        <f>SUM(D6:D59)</f>
        <v>3749</v>
      </c>
      <c r="E60" s="779">
        <f t="shared" si="1"/>
        <v>25328</v>
      </c>
      <c r="F60" s="754">
        <f>SUM(F6:F59)</f>
        <v>11558</v>
      </c>
      <c r="G60" s="753">
        <f>SUM(G6:G59)</f>
        <v>13770</v>
      </c>
    </row>
  </sheetData>
  <sortState xmlns:xlrd2="http://schemas.microsoft.com/office/spreadsheetml/2017/richdata2" ref="A6:G59">
    <sortCondition ref="A5"/>
  </sortState>
  <customSheetViews>
    <customSheetView guid="{18FB6344-C1D8-4A32-B8CA-93AC084D615F}" fitToPage="1" topLeftCell="A25">
      <selection activeCell="L42" sqref="L42"/>
      <pageMargins left="0" right="0" top="0" bottom="0" header="0" footer="0"/>
      <pageSetup scale="88" fitToHeight="0" orientation="landscape" r:id="rId1"/>
      <headerFooter alignWithMargins="0">
        <oddHeader>&amp;A</oddHeader>
        <oddFooter>Page &amp;P</oddFooter>
      </headerFooter>
    </customSheetView>
    <customSheetView guid="{B249372F-983F-49DE-A7CF-14A3D5AA079F}" fitToPage="1">
      <selection activeCell="A6" sqref="A6:XFD58"/>
      <pageMargins left="0" right="0" top="0" bottom="0" header="0" footer="0"/>
      <pageSetup scale="88" fitToHeight="0" orientation="landscape" r:id="rId2"/>
      <headerFooter alignWithMargins="0">
        <oddHeader>&amp;A</oddHeader>
        <oddFooter>Page &amp;P</oddFooter>
      </headerFooter>
    </customSheetView>
  </customSheetViews>
  <mergeCells count="4">
    <mergeCell ref="B3:G3"/>
    <mergeCell ref="E4:G4"/>
    <mergeCell ref="A1:G1"/>
    <mergeCell ref="A2:G2"/>
  </mergeCells>
  <pageMargins left="0.25" right="0.25" top="0.75" bottom="0.75" header="0.3" footer="0.3"/>
  <pageSetup scale="88" fitToHeight="0" orientation="landscape" r:id="rId3"/>
  <headerFooter alignWithMargins="0">
    <oddHeader>&amp;A</oddHeader>
    <oddFooter>Page &amp;P</oddFooter>
  </headerFooter>
  <ignoredErrors>
    <ignoredError sqref="E60" formula="1"/>
  </ignoredErrors>
  <drawing r:id="rId4"/>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N66"/>
  <sheetViews>
    <sheetView workbookViewId="0">
      <selection sqref="A1:F1"/>
    </sheetView>
  </sheetViews>
  <sheetFormatPr defaultColWidth="16.85546875" defaultRowHeight="12.75" x14ac:dyDescent="0.2"/>
  <cols>
    <col min="1" max="1" width="16.85546875" style="96"/>
    <col min="2" max="3" width="12.7109375" style="139" customWidth="1"/>
    <col min="4" max="4" width="12.7109375" style="96" customWidth="1"/>
    <col min="5" max="5" width="20.85546875" style="384" customWidth="1"/>
    <col min="6" max="6" width="12.7109375" style="102" customWidth="1"/>
    <col min="7" max="16384" width="16.85546875" style="96"/>
  </cols>
  <sheetData>
    <row r="1" spans="1:6" ht="28.5" customHeight="1" x14ac:dyDescent="0.2">
      <c r="A1" s="1228" t="s">
        <v>649</v>
      </c>
      <c r="B1" s="1229"/>
      <c r="C1" s="1229"/>
      <c r="D1" s="1229"/>
      <c r="E1" s="1229"/>
      <c r="F1" s="1230"/>
    </row>
    <row r="2" spans="1:6" ht="15" thickBot="1" x14ac:dyDescent="0.25">
      <c r="A2" s="1154" t="s">
        <v>677</v>
      </c>
      <c r="B2" s="1149"/>
      <c r="C2" s="1149"/>
      <c r="D2" s="1149"/>
      <c r="E2" s="1149"/>
      <c r="F2" s="1199"/>
    </row>
    <row r="3" spans="1:6" s="101" customFormat="1" ht="13.5" thickTop="1" x14ac:dyDescent="0.2">
      <c r="A3" s="390"/>
      <c r="B3" s="1234" t="s">
        <v>651</v>
      </c>
      <c r="C3" s="1235"/>
      <c r="D3" s="1235"/>
      <c r="E3" s="1235"/>
      <c r="F3" s="1236"/>
    </row>
    <row r="4" spans="1:6" s="101" customFormat="1" ht="42.75" customHeight="1" x14ac:dyDescent="0.2">
      <c r="A4" s="391" t="s">
        <v>652</v>
      </c>
      <c r="B4" s="522" t="s">
        <v>653</v>
      </c>
      <c r="C4" s="367" t="s">
        <v>654</v>
      </c>
      <c r="D4" s="368" t="s">
        <v>655</v>
      </c>
      <c r="E4" s="369" t="s">
        <v>612</v>
      </c>
      <c r="F4" s="392" t="s">
        <v>613</v>
      </c>
    </row>
    <row r="5" spans="1:6" ht="14.1" customHeight="1" x14ac:dyDescent="0.2">
      <c r="A5" s="161" t="s">
        <v>145</v>
      </c>
      <c r="B5" s="1076">
        <v>0.48799999999999999</v>
      </c>
      <c r="C5" s="1067">
        <v>0.48299999999999998</v>
      </c>
      <c r="D5" s="1077">
        <v>0.01</v>
      </c>
      <c r="E5" s="876" t="s">
        <v>674</v>
      </c>
      <c r="F5" s="1078">
        <v>0.82289999999999996</v>
      </c>
    </row>
    <row r="6" spans="1:6" ht="14.1" customHeight="1" x14ac:dyDescent="0.2">
      <c r="A6" s="161" t="s">
        <v>146</v>
      </c>
      <c r="B6" s="1076">
        <v>0.67200000000000004</v>
      </c>
      <c r="C6" s="1067">
        <v>0.34599999999999997</v>
      </c>
      <c r="D6" s="1077">
        <v>-0.49</v>
      </c>
      <c r="E6" s="876" t="s">
        <v>678</v>
      </c>
      <c r="F6" s="1079">
        <v>5.9999999999999995E-4</v>
      </c>
    </row>
    <row r="7" spans="1:6" ht="14.1" customHeight="1" x14ac:dyDescent="0.2">
      <c r="A7" s="161" t="s">
        <v>147</v>
      </c>
      <c r="B7" s="1076">
        <v>0.57899999999999996</v>
      </c>
      <c r="C7" s="1067">
        <v>0.53700000000000003</v>
      </c>
      <c r="D7" s="1077">
        <v>7.0000000000000007E-2</v>
      </c>
      <c r="E7" s="876" t="s">
        <v>674</v>
      </c>
      <c r="F7" s="1079">
        <v>9.4200000000000006E-2</v>
      </c>
    </row>
    <row r="8" spans="1:6" ht="14.1" customHeight="1" x14ac:dyDescent="0.2">
      <c r="A8" s="161" t="s">
        <v>148</v>
      </c>
      <c r="B8" s="1076">
        <v>0.61399999999999999</v>
      </c>
      <c r="C8" s="1067">
        <v>0.435</v>
      </c>
      <c r="D8" s="1077">
        <v>-0.28999999999999998</v>
      </c>
      <c r="E8" s="876" t="s">
        <v>678</v>
      </c>
      <c r="F8" s="1079">
        <v>0</v>
      </c>
    </row>
    <row r="9" spans="1:6" ht="14.1" customHeight="1" x14ac:dyDescent="0.2">
      <c r="A9" s="161" t="s">
        <v>149</v>
      </c>
      <c r="B9" s="1076">
        <v>0.60199999999999998</v>
      </c>
      <c r="C9" s="1067">
        <v>0.54700000000000004</v>
      </c>
      <c r="D9" s="1077">
        <v>-0.09</v>
      </c>
      <c r="E9" s="876" t="s">
        <v>678</v>
      </c>
      <c r="F9" s="1079">
        <v>0</v>
      </c>
    </row>
    <row r="10" spans="1:6" ht="14.1" customHeight="1" x14ac:dyDescent="0.2">
      <c r="A10" s="161" t="s">
        <v>150</v>
      </c>
      <c r="B10" s="1076">
        <v>0.623</v>
      </c>
      <c r="C10" s="1067">
        <v>0.47199999999999998</v>
      </c>
      <c r="D10" s="1077">
        <v>-0.24</v>
      </c>
      <c r="E10" s="876" t="s">
        <v>678</v>
      </c>
      <c r="F10" s="1079">
        <v>0</v>
      </c>
    </row>
    <row r="11" spans="1:6" ht="14.1" customHeight="1" x14ac:dyDescent="0.2">
      <c r="A11" s="161" t="s">
        <v>151</v>
      </c>
      <c r="B11" s="1076">
        <v>0.623</v>
      </c>
      <c r="C11" s="1067">
        <v>0.52</v>
      </c>
      <c r="D11" s="1077">
        <v>-0.17</v>
      </c>
      <c r="E11" s="876" t="s">
        <v>678</v>
      </c>
      <c r="F11" s="1079">
        <v>4.8999999999999998E-3</v>
      </c>
    </row>
    <row r="12" spans="1:6" ht="14.1" customHeight="1" x14ac:dyDescent="0.2">
      <c r="A12" s="161" t="s">
        <v>152</v>
      </c>
      <c r="B12" s="1076">
        <v>0.52600000000000002</v>
      </c>
      <c r="C12" s="1067">
        <v>0.55100000000000005</v>
      </c>
      <c r="D12" s="1077">
        <v>0.05</v>
      </c>
      <c r="E12" s="876" t="s">
        <v>674</v>
      </c>
      <c r="F12" s="1079">
        <v>0.63460000000000005</v>
      </c>
    </row>
    <row r="13" spans="1:6" ht="14.1" customHeight="1" x14ac:dyDescent="0.2">
      <c r="A13" s="161" t="s">
        <v>153</v>
      </c>
      <c r="B13" s="1076">
        <v>0.61399999999999999</v>
      </c>
      <c r="C13" s="1067">
        <v>0.49</v>
      </c>
      <c r="D13" s="1077">
        <v>-0.2</v>
      </c>
      <c r="E13" s="876" t="s">
        <v>678</v>
      </c>
      <c r="F13" s="1079">
        <v>4.1399999999999999E-2</v>
      </c>
    </row>
    <row r="14" spans="1:6" ht="14.1" customHeight="1" x14ac:dyDescent="0.2">
      <c r="A14" s="161" t="s">
        <v>154</v>
      </c>
      <c r="B14" s="1076">
        <v>0.49</v>
      </c>
      <c r="C14" s="1067">
        <v>0.42599999999999999</v>
      </c>
      <c r="D14" s="1077">
        <v>-0.13</v>
      </c>
      <c r="E14" s="876" t="s">
        <v>678</v>
      </c>
      <c r="F14" s="1079">
        <v>0</v>
      </c>
    </row>
    <row r="15" spans="1:6" ht="14.1" customHeight="1" x14ac:dyDescent="0.2">
      <c r="A15" s="161" t="s">
        <v>155</v>
      </c>
      <c r="B15" s="1076">
        <v>0.51900000000000002</v>
      </c>
      <c r="C15" s="1067">
        <v>0.44</v>
      </c>
      <c r="D15" s="1077">
        <v>-0.15</v>
      </c>
      <c r="E15" s="876" t="s">
        <v>678</v>
      </c>
      <c r="F15" s="1079">
        <v>0</v>
      </c>
    </row>
    <row r="16" spans="1:6" ht="14.1" customHeight="1" x14ac:dyDescent="0.2">
      <c r="A16" s="161" t="s">
        <v>156</v>
      </c>
      <c r="B16" s="1076" t="s">
        <v>675</v>
      </c>
      <c r="C16" s="1067" t="s">
        <v>675</v>
      </c>
      <c r="D16" s="1080" t="s">
        <v>675</v>
      </c>
      <c r="E16" s="876" t="s">
        <v>391</v>
      </c>
      <c r="F16" s="1079" t="s">
        <v>675</v>
      </c>
    </row>
    <row r="17" spans="1:6" ht="14.1" customHeight="1" x14ac:dyDescent="0.2">
      <c r="A17" s="161" t="s">
        <v>157</v>
      </c>
      <c r="B17" s="1076">
        <v>0.54400000000000004</v>
      </c>
      <c r="C17" s="1081">
        <v>0.48599999999999999</v>
      </c>
      <c r="D17" s="1077">
        <v>0.11</v>
      </c>
      <c r="E17" s="876" t="s">
        <v>674</v>
      </c>
      <c r="F17" s="1079">
        <v>0.30359999999999998</v>
      </c>
    </row>
    <row r="18" spans="1:6" ht="14.1" customHeight="1" x14ac:dyDescent="0.2">
      <c r="A18" s="161" t="s">
        <v>158</v>
      </c>
      <c r="B18" s="1076">
        <v>0.63100000000000001</v>
      </c>
      <c r="C18" s="1067">
        <v>0.60699999999999998</v>
      </c>
      <c r="D18" s="1077">
        <v>0.04</v>
      </c>
      <c r="E18" s="876" t="s">
        <v>674</v>
      </c>
      <c r="F18" s="1079">
        <v>0.72550000000000003</v>
      </c>
    </row>
    <row r="19" spans="1:6" ht="14.1" customHeight="1" x14ac:dyDescent="0.2">
      <c r="A19" s="161" t="s">
        <v>159</v>
      </c>
      <c r="B19" s="1076">
        <v>0.58899999999999997</v>
      </c>
      <c r="C19" s="1067">
        <v>0.57199999999999995</v>
      </c>
      <c r="D19" s="1077">
        <v>0.03</v>
      </c>
      <c r="E19" s="876" t="s">
        <v>674</v>
      </c>
      <c r="F19" s="1079">
        <v>0.3175</v>
      </c>
    </row>
    <row r="20" spans="1:6" ht="14.1" customHeight="1" x14ac:dyDescent="0.2">
      <c r="A20" s="161" t="s">
        <v>160</v>
      </c>
      <c r="B20" s="1076">
        <v>0.65100000000000002</v>
      </c>
      <c r="C20" s="1067">
        <v>0.58099999999999996</v>
      </c>
      <c r="D20" s="1077">
        <v>-0.11</v>
      </c>
      <c r="E20" s="876" t="s">
        <v>678</v>
      </c>
      <c r="F20" s="1079">
        <v>7.7999999999999996E-3</v>
      </c>
    </row>
    <row r="21" spans="1:6" ht="14.1" customHeight="1" x14ac:dyDescent="0.2">
      <c r="A21" s="161" t="s">
        <v>161</v>
      </c>
      <c r="B21" s="1076">
        <v>0.63400000000000001</v>
      </c>
      <c r="C21" s="1067">
        <v>0.64400000000000002</v>
      </c>
      <c r="D21" s="1077">
        <v>0.02</v>
      </c>
      <c r="E21" s="876" t="s">
        <v>674</v>
      </c>
      <c r="F21" s="1079">
        <v>0.82789999999999997</v>
      </c>
    </row>
    <row r="22" spans="1:6" ht="14.1" customHeight="1" x14ac:dyDescent="0.2">
      <c r="A22" s="161" t="s">
        <v>162</v>
      </c>
      <c r="B22" s="1076">
        <v>0.67600000000000005</v>
      </c>
      <c r="C22" s="1067">
        <v>0.622</v>
      </c>
      <c r="D22" s="1077">
        <v>0.08</v>
      </c>
      <c r="E22" s="876" t="s">
        <v>674</v>
      </c>
      <c r="F22" s="1079">
        <v>0.22259999999999999</v>
      </c>
    </row>
    <row r="23" spans="1:6" ht="14.1" customHeight="1" x14ac:dyDescent="0.2">
      <c r="A23" s="161" t="s">
        <v>163</v>
      </c>
      <c r="B23" s="1076">
        <v>0.61299999999999999</v>
      </c>
      <c r="C23" s="1067">
        <v>0.50600000000000001</v>
      </c>
      <c r="D23" s="1077">
        <v>-0.17</v>
      </c>
      <c r="E23" s="876" t="s">
        <v>678</v>
      </c>
      <c r="F23" s="1079">
        <v>2.0000000000000001E-4</v>
      </c>
    </row>
    <row r="24" spans="1:6" ht="14.1" customHeight="1" x14ac:dyDescent="0.2">
      <c r="A24" s="161" t="s">
        <v>164</v>
      </c>
      <c r="B24" s="1076">
        <v>0.57699999999999996</v>
      </c>
      <c r="C24" s="1067">
        <v>0.48299999999999998</v>
      </c>
      <c r="D24" s="1077">
        <v>-0.16</v>
      </c>
      <c r="E24" s="876" t="s">
        <v>678</v>
      </c>
      <c r="F24" s="1079">
        <v>2.5999999999999999E-3</v>
      </c>
    </row>
    <row r="25" spans="1:6" ht="14.1" customHeight="1" x14ac:dyDescent="0.2">
      <c r="A25" s="161" t="s">
        <v>165</v>
      </c>
      <c r="B25" s="1076">
        <v>0.58599999999999997</v>
      </c>
      <c r="C25" s="1067">
        <v>0.629</v>
      </c>
      <c r="D25" s="1077">
        <v>7.0000000000000007E-2</v>
      </c>
      <c r="E25" s="876" t="s">
        <v>674</v>
      </c>
      <c r="F25" s="1079">
        <v>0.48370000000000002</v>
      </c>
    </row>
    <row r="26" spans="1:6" ht="14.1" customHeight="1" x14ac:dyDescent="0.2">
      <c r="A26" s="161" t="s">
        <v>166</v>
      </c>
      <c r="B26" s="1076">
        <v>0.622</v>
      </c>
      <c r="C26" s="1067">
        <v>0.59</v>
      </c>
      <c r="D26" s="1077">
        <v>0.05</v>
      </c>
      <c r="E26" s="876" t="s">
        <v>674</v>
      </c>
      <c r="F26" s="1079">
        <v>0.24199999999999999</v>
      </c>
    </row>
    <row r="27" spans="1:6" ht="14.1" customHeight="1" x14ac:dyDescent="0.2">
      <c r="A27" s="161" t="s">
        <v>167</v>
      </c>
      <c r="B27" s="1076">
        <v>0.68799999999999994</v>
      </c>
      <c r="C27" s="1067">
        <v>0.66300000000000003</v>
      </c>
      <c r="D27" s="1077">
        <v>0.04</v>
      </c>
      <c r="E27" s="876" t="s">
        <v>674</v>
      </c>
      <c r="F27" s="1079">
        <v>0.3281</v>
      </c>
    </row>
    <row r="28" spans="1:6" ht="14.1" customHeight="1" x14ac:dyDescent="0.2">
      <c r="A28" s="161" t="s">
        <v>168</v>
      </c>
      <c r="B28" s="1076">
        <v>0.65500000000000003</v>
      </c>
      <c r="C28" s="1067">
        <v>0.55700000000000005</v>
      </c>
      <c r="D28" s="1077">
        <v>-0.15</v>
      </c>
      <c r="E28" s="876" t="s">
        <v>678</v>
      </c>
      <c r="F28" s="1079">
        <v>0</v>
      </c>
    </row>
    <row r="29" spans="1:6" ht="14.1" customHeight="1" x14ac:dyDescent="0.2">
      <c r="A29" s="161" t="s">
        <v>169</v>
      </c>
      <c r="B29" s="1076">
        <v>0.66200000000000003</v>
      </c>
      <c r="C29" s="1067">
        <v>0.57399999999999995</v>
      </c>
      <c r="D29" s="1077">
        <v>-0.13</v>
      </c>
      <c r="E29" s="876" t="s">
        <v>678</v>
      </c>
      <c r="F29" s="1079">
        <v>2.8999999999999998E-3</v>
      </c>
    </row>
    <row r="30" spans="1:6" ht="14.1" customHeight="1" x14ac:dyDescent="0.2">
      <c r="A30" s="161" t="s">
        <v>170</v>
      </c>
      <c r="B30" s="1076">
        <v>0.59</v>
      </c>
      <c r="C30" s="1067">
        <v>0.47099999999999997</v>
      </c>
      <c r="D30" s="1077">
        <v>-0.2</v>
      </c>
      <c r="E30" s="876" t="s">
        <v>678</v>
      </c>
      <c r="F30" s="1079">
        <v>4.0000000000000002E-4</v>
      </c>
    </row>
    <row r="31" spans="1:6" ht="14.1" customHeight="1" x14ac:dyDescent="0.2">
      <c r="A31" s="161" t="s">
        <v>171</v>
      </c>
      <c r="B31" s="1076">
        <v>0.65100000000000002</v>
      </c>
      <c r="C31" s="1067">
        <v>0.54400000000000004</v>
      </c>
      <c r="D31" s="1077">
        <v>-0.16</v>
      </c>
      <c r="E31" s="876" t="s">
        <v>678</v>
      </c>
      <c r="F31" s="1079">
        <v>0</v>
      </c>
    </row>
    <row r="32" spans="1:6" ht="14.1" customHeight="1" x14ac:dyDescent="0.2">
      <c r="A32" s="161" t="s">
        <v>172</v>
      </c>
      <c r="B32" s="1076">
        <v>0.40100000000000002</v>
      </c>
      <c r="C32" s="1067">
        <v>0.375</v>
      </c>
      <c r="D32" s="1077">
        <v>0.06</v>
      </c>
      <c r="E32" s="876" t="s">
        <v>674</v>
      </c>
      <c r="F32" s="1079">
        <v>0.7087</v>
      </c>
    </row>
    <row r="33" spans="1:6" ht="14.1" customHeight="1" x14ac:dyDescent="0.2">
      <c r="A33" s="161" t="s">
        <v>173</v>
      </c>
      <c r="B33" s="1076">
        <v>0.57599999999999996</v>
      </c>
      <c r="C33" s="1067">
        <v>0.51100000000000001</v>
      </c>
      <c r="D33" s="1077">
        <v>0.11</v>
      </c>
      <c r="E33" s="876" t="s">
        <v>674</v>
      </c>
      <c r="F33" s="1079">
        <v>0.1885</v>
      </c>
    </row>
    <row r="34" spans="1:6" ht="14.1" customHeight="1" x14ac:dyDescent="0.2">
      <c r="A34" s="161" t="s">
        <v>174</v>
      </c>
      <c r="B34" s="1076">
        <v>0.53500000000000003</v>
      </c>
      <c r="C34" s="1067">
        <v>0.38</v>
      </c>
      <c r="D34" s="1077">
        <v>-0.28999999999999998</v>
      </c>
      <c r="E34" s="876" t="s">
        <v>678</v>
      </c>
      <c r="F34" s="1079">
        <v>0</v>
      </c>
    </row>
    <row r="35" spans="1:6" ht="14.1" customHeight="1" x14ac:dyDescent="0.2">
      <c r="A35" s="161" t="s">
        <v>175</v>
      </c>
      <c r="B35" s="1076">
        <v>0.77600000000000002</v>
      </c>
      <c r="C35" s="1067">
        <v>0.82399999999999995</v>
      </c>
      <c r="D35" s="1077">
        <v>0.06</v>
      </c>
      <c r="E35" s="876" t="s">
        <v>674</v>
      </c>
      <c r="F35" s="1079">
        <v>0.51100000000000001</v>
      </c>
    </row>
    <row r="36" spans="1:6" ht="14.1" customHeight="1" x14ac:dyDescent="0.2">
      <c r="A36" s="161" t="s">
        <v>176</v>
      </c>
      <c r="B36" s="1076">
        <v>0.61699999999999999</v>
      </c>
      <c r="C36" s="1067">
        <v>0.54600000000000004</v>
      </c>
      <c r="D36" s="1077">
        <v>-0.12</v>
      </c>
      <c r="E36" s="876" t="s">
        <v>678</v>
      </c>
      <c r="F36" s="1079">
        <v>2.2000000000000001E-3</v>
      </c>
    </row>
    <row r="37" spans="1:6" ht="14.1" customHeight="1" x14ac:dyDescent="0.2">
      <c r="A37" s="161" t="s">
        <v>177</v>
      </c>
      <c r="B37" s="1076">
        <v>0.748</v>
      </c>
      <c r="C37" s="1067">
        <v>0.56899999999999995</v>
      </c>
      <c r="D37" s="1077">
        <v>-0.24</v>
      </c>
      <c r="E37" s="876" t="s">
        <v>678</v>
      </c>
      <c r="F37" s="1079">
        <v>2.0999999999999999E-3</v>
      </c>
    </row>
    <row r="38" spans="1:6" ht="14.1" customHeight="1" x14ac:dyDescent="0.2">
      <c r="A38" s="161" t="s">
        <v>178</v>
      </c>
      <c r="B38" s="1076">
        <v>0.60899999999999999</v>
      </c>
      <c r="C38" s="1067">
        <v>0.54700000000000004</v>
      </c>
      <c r="D38" s="1077">
        <v>-0.1</v>
      </c>
      <c r="E38" s="876" t="s">
        <v>678</v>
      </c>
      <c r="F38" s="1079">
        <v>0</v>
      </c>
    </row>
    <row r="39" spans="1:6" ht="14.1" customHeight="1" x14ac:dyDescent="0.2">
      <c r="A39" s="161" t="s">
        <v>179</v>
      </c>
      <c r="B39" s="1076">
        <v>0.56000000000000005</v>
      </c>
      <c r="C39" s="1067">
        <v>0.48499999999999999</v>
      </c>
      <c r="D39" s="1077">
        <v>-0.13</v>
      </c>
      <c r="E39" s="876" t="s">
        <v>678</v>
      </c>
      <c r="F39" s="1079">
        <v>0</v>
      </c>
    </row>
    <row r="40" spans="1:6" ht="14.1" customHeight="1" x14ac:dyDescent="0.2">
      <c r="A40" s="161" t="s">
        <v>180</v>
      </c>
      <c r="B40" s="1076">
        <v>0.61299999999999999</v>
      </c>
      <c r="C40" s="1067">
        <v>0.66100000000000003</v>
      </c>
      <c r="D40" s="1077">
        <v>0.08</v>
      </c>
      <c r="E40" s="876" t="s">
        <v>674</v>
      </c>
      <c r="F40" s="1079">
        <v>0.53749999999999998</v>
      </c>
    </row>
    <row r="41" spans="1:6" ht="14.1" customHeight="1" x14ac:dyDescent="0.2">
      <c r="A41" s="161" t="s">
        <v>181</v>
      </c>
      <c r="B41" s="1076">
        <v>0.6</v>
      </c>
      <c r="C41" s="1067">
        <v>0.60199999999999998</v>
      </c>
      <c r="D41" s="1077">
        <v>0</v>
      </c>
      <c r="E41" s="876" t="s">
        <v>674</v>
      </c>
      <c r="F41" s="1079">
        <v>0.93840000000000001</v>
      </c>
    </row>
    <row r="42" spans="1:6" ht="14.1" customHeight="1" x14ac:dyDescent="0.2">
      <c r="A42" s="161" t="s">
        <v>182</v>
      </c>
      <c r="B42" s="1076">
        <v>0.46600000000000003</v>
      </c>
      <c r="C42" s="1067">
        <v>0.373</v>
      </c>
      <c r="D42" s="1077">
        <v>-0.2</v>
      </c>
      <c r="E42" s="876" t="s">
        <v>678</v>
      </c>
      <c r="F42" s="1079">
        <v>6.9999999999999999E-4</v>
      </c>
    </row>
    <row r="43" spans="1:6" ht="14.1" customHeight="1" x14ac:dyDescent="0.2">
      <c r="A43" s="161" t="s">
        <v>183</v>
      </c>
      <c r="B43" s="1076">
        <v>0.51300000000000001</v>
      </c>
      <c r="C43" s="1067">
        <v>0.50600000000000001</v>
      </c>
      <c r="D43" s="1077">
        <v>0.01</v>
      </c>
      <c r="E43" s="876" t="s">
        <v>674</v>
      </c>
      <c r="F43" s="1079">
        <v>0.84199999999999997</v>
      </c>
    </row>
    <row r="44" spans="1:6" ht="14.1" customHeight="1" x14ac:dyDescent="0.2">
      <c r="A44" s="161" t="s">
        <v>184</v>
      </c>
      <c r="B44" s="1076">
        <v>0.64200000000000002</v>
      </c>
      <c r="C44" s="1067">
        <v>0.61399999999999999</v>
      </c>
      <c r="D44" s="1077">
        <v>0.04</v>
      </c>
      <c r="E44" s="876" t="s">
        <v>674</v>
      </c>
      <c r="F44" s="1079">
        <v>0.106</v>
      </c>
    </row>
    <row r="45" spans="1:6" ht="14.1" customHeight="1" x14ac:dyDescent="0.2">
      <c r="A45" s="172" t="s">
        <v>185</v>
      </c>
      <c r="B45" s="1076">
        <v>0.186</v>
      </c>
      <c r="C45" s="1067">
        <v>0.13</v>
      </c>
      <c r="D45" s="1077">
        <v>0.3</v>
      </c>
      <c r="E45" s="876" t="s">
        <v>674</v>
      </c>
      <c r="F45" s="1079">
        <v>0.29349999999999998</v>
      </c>
    </row>
    <row r="46" spans="1:6" ht="14.1" customHeight="1" x14ac:dyDescent="0.2">
      <c r="A46" s="161" t="s">
        <v>186</v>
      </c>
      <c r="B46" s="1076">
        <v>0.91500000000000004</v>
      </c>
      <c r="C46" s="1081">
        <v>0.71199999999999997</v>
      </c>
      <c r="D46" s="1077">
        <v>-0.22</v>
      </c>
      <c r="E46" s="876" t="s">
        <v>678</v>
      </c>
      <c r="F46" s="1079">
        <v>3.3E-3</v>
      </c>
    </row>
    <row r="47" spans="1:6" ht="14.1" customHeight="1" x14ac:dyDescent="0.2">
      <c r="A47" s="161" t="s">
        <v>187</v>
      </c>
      <c r="B47" s="1076">
        <v>0.624</v>
      </c>
      <c r="C47" s="1067">
        <v>0.49399999999999999</v>
      </c>
      <c r="D47" s="1077">
        <v>-0.21</v>
      </c>
      <c r="E47" s="876" t="s">
        <v>678</v>
      </c>
      <c r="F47" s="1079">
        <v>0</v>
      </c>
    </row>
    <row r="48" spans="1:6" ht="14.1" customHeight="1" x14ac:dyDescent="0.2">
      <c r="A48" s="161" t="s">
        <v>188</v>
      </c>
      <c r="B48" s="1076">
        <v>0.59799999999999998</v>
      </c>
      <c r="C48" s="1067">
        <v>0.42099999999999999</v>
      </c>
      <c r="D48" s="1077">
        <v>-0.3</v>
      </c>
      <c r="E48" s="876" t="s">
        <v>678</v>
      </c>
      <c r="F48" s="1079">
        <v>5.7000000000000002E-3</v>
      </c>
    </row>
    <row r="49" spans="1:14" ht="14.1" customHeight="1" x14ac:dyDescent="0.2">
      <c r="A49" s="161" t="s">
        <v>189</v>
      </c>
      <c r="B49" s="1076">
        <v>0.46800000000000003</v>
      </c>
      <c r="C49" s="1067">
        <v>0.35499999999999998</v>
      </c>
      <c r="D49" s="1077">
        <v>-0.24</v>
      </c>
      <c r="E49" s="876" t="s">
        <v>678</v>
      </c>
      <c r="F49" s="1079">
        <v>0</v>
      </c>
    </row>
    <row r="50" spans="1:14" ht="14.1" customHeight="1" x14ac:dyDescent="0.2">
      <c r="A50" s="161" t="s">
        <v>190</v>
      </c>
      <c r="B50" s="1076">
        <v>0.497</v>
      </c>
      <c r="C50" s="1067">
        <v>0.41899999999999998</v>
      </c>
      <c r="D50" s="1077">
        <v>-0.16</v>
      </c>
      <c r="E50" s="876" t="s">
        <v>678</v>
      </c>
      <c r="F50" s="1079">
        <v>0</v>
      </c>
    </row>
    <row r="51" spans="1:14" ht="14.1" customHeight="1" x14ac:dyDescent="0.2">
      <c r="A51" s="161" t="s">
        <v>191</v>
      </c>
      <c r="B51" s="1076">
        <v>0.61299999999999999</v>
      </c>
      <c r="C51" s="1067">
        <v>0.58399999999999996</v>
      </c>
      <c r="D51" s="1077">
        <v>0.05</v>
      </c>
      <c r="E51" s="876" t="s">
        <v>674</v>
      </c>
      <c r="F51" s="1079">
        <v>0.56969999999999998</v>
      </c>
    </row>
    <row r="52" spans="1:14" ht="14.1" customHeight="1" x14ac:dyDescent="0.2">
      <c r="A52" s="161" t="s">
        <v>192</v>
      </c>
      <c r="B52" s="1076">
        <v>0.68</v>
      </c>
      <c r="C52" s="1081">
        <v>0.628</v>
      </c>
      <c r="D52" s="1077">
        <v>0.08</v>
      </c>
      <c r="E52" s="876" t="s">
        <v>674</v>
      </c>
      <c r="F52" s="1079">
        <v>0.62690000000000001</v>
      </c>
    </row>
    <row r="53" spans="1:14" ht="14.1" customHeight="1" x14ac:dyDescent="0.2">
      <c r="A53" s="161" t="s">
        <v>193</v>
      </c>
      <c r="B53" s="1082" t="s">
        <v>675</v>
      </c>
      <c r="C53" s="1081" t="s">
        <v>675</v>
      </c>
      <c r="D53" s="1080" t="s">
        <v>675</v>
      </c>
      <c r="E53" s="876" t="s">
        <v>391</v>
      </c>
      <c r="F53" s="1083" t="s">
        <v>675</v>
      </c>
    </row>
    <row r="54" spans="1:14" ht="14.1" customHeight="1" x14ac:dyDescent="0.2">
      <c r="A54" s="161" t="s">
        <v>194</v>
      </c>
      <c r="B54" s="1076">
        <v>0.51100000000000001</v>
      </c>
      <c r="C54" s="1067">
        <v>0.40400000000000003</v>
      </c>
      <c r="D54" s="1077">
        <v>-0.21</v>
      </c>
      <c r="E54" s="876" t="s">
        <v>678</v>
      </c>
      <c r="F54" s="1079">
        <v>0</v>
      </c>
    </row>
    <row r="55" spans="1:14" ht="14.1" customHeight="1" x14ac:dyDescent="0.2">
      <c r="A55" s="161" t="s">
        <v>195</v>
      </c>
      <c r="B55" s="1076">
        <v>0.60699999999999998</v>
      </c>
      <c r="C55" s="1067">
        <v>0.53400000000000003</v>
      </c>
      <c r="D55" s="1077">
        <v>-0.12</v>
      </c>
      <c r="E55" s="876" t="s">
        <v>678</v>
      </c>
      <c r="F55" s="1079">
        <v>1.24E-2</v>
      </c>
    </row>
    <row r="56" spans="1:14" ht="14.1" customHeight="1" x14ac:dyDescent="0.2">
      <c r="A56" s="161" t="s">
        <v>196</v>
      </c>
      <c r="B56" s="1076">
        <v>0.78</v>
      </c>
      <c r="C56" s="1067">
        <v>0.747</v>
      </c>
      <c r="D56" s="1077">
        <v>0.04</v>
      </c>
      <c r="E56" s="876" t="s">
        <v>674</v>
      </c>
      <c r="F56" s="1079">
        <v>0.49359999999999998</v>
      </c>
    </row>
    <row r="57" spans="1:14" ht="14.1" customHeight="1" x14ac:dyDescent="0.2">
      <c r="A57" s="161" t="s">
        <v>197</v>
      </c>
      <c r="B57" s="1076">
        <v>0.56899999999999995</v>
      </c>
      <c r="C57" s="1067">
        <v>0.63800000000000001</v>
      </c>
      <c r="D57" s="1077">
        <v>0.12</v>
      </c>
      <c r="E57" s="876" t="s">
        <v>673</v>
      </c>
      <c r="F57" s="1079">
        <v>3.09E-2</v>
      </c>
    </row>
    <row r="58" spans="1:14" ht="14.1" customHeight="1" x14ac:dyDescent="0.2">
      <c r="A58" s="161" t="s">
        <v>198</v>
      </c>
      <c r="B58" s="1076">
        <v>0.63300000000000001</v>
      </c>
      <c r="C58" s="1067">
        <v>0.60799999999999998</v>
      </c>
      <c r="D58" s="1077">
        <v>0.04</v>
      </c>
      <c r="E58" s="876" t="s">
        <v>674</v>
      </c>
      <c r="F58" s="1079">
        <v>0.86529999999999996</v>
      </c>
    </row>
    <row r="59" spans="1:14" ht="14.1" customHeight="1" x14ac:dyDescent="0.2">
      <c r="A59" s="150" t="s">
        <v>199</v>
      </c>
      <c r="B59" s="1084">
        <v>0.58299999999999996</v>
      </c>
      <c r="C59" s="1073">
        <v>0.51800000000000002</v>
      </c>
      <c r="D59" s="1085">
        <v>-0.11</v>
      </c>
      <c r="E59" s="877" t="s">
        <v>678</v>
      </c>
      <c r="F59" s="1086">
        <v>0</v>
      </c>
    </row>
    <row r="61" spans="1:14" x14ac:dyDescent="0.2">
      <c r="A61" s="470" t="s">
        <v>656</v>
      </c>
    </row>
    <row r="63" spans="1:14" x14ac:dyDescent="0.2">
      <c r="A63" s="82" t="s">
        <v>676</v>
      </c>
    </row>
    <row r="64" spans="1:14" s="102" customFormat="1" ht="15" x14ac:dyDescent="0.25">
      <c r="A64" s="87" t="s">
        <v>659</v>
      </c>
      <c r="B64" s="87"/>
      <c r="C64" s="87"/>
      <c r="D64" s="87"/>
      <c r="E64" s="87"/>
      <c r="F64" s="87"/>
      <c r="G64" s="87"/>
      <c r="H64" s="87"/>
      <c r="I64" s="87"/>
      <c r="J64"/>
      <c r="K64"/>
      <c r="L64"/>
      <c r="M64"/>
      <c r="N64"/>
    </row>
    <row r="65" spans="1:14" ht="15" x14ac:dyDescent="0.25">
      <c r="A65" s="87" t="s">
        <v>660</v>
      </c>
      <c r="B65" s="87"/>
      <c r="C65" s="87"/>
      <c r="D65" s="87"/>
      <c r="E65" s="87"/>
      <c r="F65" s="87"/>
      <c r="G65" s="87"/>
      <c r="H65" s="87"/>
      <c r="I65" s="87"/>
      <c r="J65"/>
      <c r="K65"/>
      <c r="L65"/>
      <c r="M65"/>
      <c r="N65"/>
    </row>
    <row r="66" spans="1:14" ht="15" x14ac:dyDescent="0.25">
      <c r="A66" s="87" t="s">
        <v>661</v>
      </c>
      <c r="B66" s="87"/>
      <c r="C66" s="87"/>
      <c r="D66" s="87"/>
      <c r="E66" s="87"/>
      <c r="F66" s="87"/>
      <c r="G66" s="87"/>
      <c r="H66" s="87"/>
      <c r="I66" s="87"/>
      <c r="J66"/>
      <c r="K66"/>
      <c r="L66"/>
      <c r="M66"/>
      <c r="N66"/>
    </row>
  </sheetData>
  <sortState xmlns:xlrd2="http://schemas.microsoft.com/office/spreadsheetml/2017/richdata2" ref="A5:F58">
    <sortCondition ref="A5:A58"/>
  </sortState>
  <mergeCells count="3">
    <mergeCell ref="A1:F1"/>
    <mergeCell ref="A2:F2"/>
    <mergeCell ref="B3:F3"/>
  </mergeCells>
  <pageMargins left="0.7" right="0.7" top="0.75" bottom="0.75" header="0.3" footer="0.3"/>
  <pageSetup scale="73" fitToWidth="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13"/>
  <sheetViews>
    <sheetView workbookViewId="0">
      <selection activeCell="B8" sqref="B8"/>
    </sheetView>
  </sheetViews>
  <sheetFormatPr defaultColWidth="8.85546875" defaultRowHeight="12.75" x14ac:dyDescent="0.2"/>
  <cols>
    <col min="1" max="1" width="21.5703125" style="87" customWidth="1"/>
    <col min="2" max="2" width="53.7109375" style="87" customWidth="1"/>
    <col min="3" max="16384" width="8.85546875" style="87"/>
  </cols>
  <sheetData>
    <row r="1" spans="1:2" x14ac:dyDescent="0.2">
      <c r="A1" s="1241" t="s">
        <v>679</v>
      </c>
      <c r="B1" s="1241"/>
    </row>
    <row r="2" spans="1:2" ht="16.5" customHeight="1" x14ac:dyDescent="0.2">
      <c r="A2" s="1242"/>
      <c r="B2" s="1242"/>
    </row>
    <row r="3" spans="1:2" x14ac:dyDescent="0.2">
      <c r="A3" s="13"/>
      <c r="B3" s="13"/>
    </row>
    <row r="4" spans="1:2" s="95" customFormat="1" x14ac:dyDescent="0.25">
      <c r="A4" s="94" t="s">
        <v>680</v>
      </c>
      <c r="B4" s="94" t="s">
        <v>681</v>
      </c>
    </row>
    <row r="5" spans="1:2" ht="63.75" x14ac:dyDescent="0.2">
      <c r="A5" s="92" t="s">
        <v>682</v>
      </c>
      <c r="B5" s="93" t="s">
        <v>683</v>
      </c>
    </row>
    <row r="6" spans="1:2" ht="25.5" x14ac:dyDescent="0.2">
      <c r="A6" s="92" t="s">
        <v>684</v>
      </c>
      <c r="B6" s="93" t="s">
        <v>685</v>
      </c>
    </row>
    <row r="7" spans="1:2" ht="63.75" x14ac:dyDescent="0.2">
      <c r="A7" s="92" t="s">
        <v>686</v>
      </c>
      <c r="B7" s="93" t="s">
        <v>687</v>
      </c>
    </row>
    <row r="8" spans="1:2" ht="76.5" x14ac:dyDescent="0.2">
      <c r="A8" s="92" t="s">
        <v>688</v>
      </c>
      <c r="B8" s="93" t="s">
        <v>689</v>
      </c>
    </row>
    <row r="9" spans="1:2" x14ac:dyDescent="0.2">
      <c r="A9" s="334"/>
      <c r="B9" s="335"/>
    </row>
    <row r="10" spans="1:2" x14ac:dyDescent="0.2">
      <c r="A10" s="87" t="s">
        <v>690</v>
      </c>
    </row>
    <row r="11" spans="1:2" x14ac:dyDescent="0.2">
      <c r="A11" s="9" t="s">
        <v>691</v>
      </c>
    </row>
    <row r="12" spans="1:2" x14ac:dyDescent="0.2">
      <c r="A12" s="95"/>
    </row>
    <row r="13" spans="1:2" x14ac:dyDescent="0.2">
      <c r="A13" s="95"/>
    </row>
  </sheetData>
  <mergeCells count="1">
    <mergeCell ref="A1:B2"/>
  </mergeCell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B13"/>
  <sheetViews>
    <sheetView workbookViewId="0">
      <selection sqref="A1:B2"/>
    </sheetView>
  </sheetViews>
  <sheetFormatPr defaultColWidth="8.85546875" defaultRowHeight="12.75" x14ac:dyDescent="0.2"/>
  <cols>
    <col min="1" max="1" width="21.5703125" style="87" customWidth="1"/>
    <col min="2" max="2" width="53.7109375" style="87" customWidth="1"/>
    <col min="3" max="16384" width="8.85546875" style="87"/>
  </cols>
  <sheetData>
    <row r="1" spans="1:2" x14ac:dyDescent="0.2">
      <c r="A1" s="1241" t="s">
        <v>692</v>
      </c>
      <c r="B1" s="1241"/>
    </row>
    <row r="2" spans="1:2" ht="16.5" customHeight="1" x14ac:dyDescent="0.2">
      <c r="A2" s="1242"/>
      <c r="B2" s="1242"/>
    </row>
    <row r="3" spans="1:2" x14ac:dyDescent="0.2">
      <c r="A3" s="13"/>
      <c r="B3" s="13"/>
    </row>
    <row r="4" spans="1:2" s="95" customFormat="1" x14ac:dyDescent="0.25">
      <c r="A4" s="94" t="s">
        <v>680</v>
      </c>
      <c r="B4" s="94" t="s">
        <v>681</v>
      </c>
    </row>
    <row r="5" spans="1:2" ht="92.25" x14ac:dyDescent="0.2">
      <c r="A5" s="92" t="s">
        <v>693</v>
      </c>
      <c r="B5" s="93" t="s">
        <v>694</v>
      </c>
    </row>
    <row r="6" spans="1:2" ht="108" x14ac:dyDescent="0.2">
      <c r="A6" s="92" t="s">
        <v>695</v>
      </c>
      <c r="B6" s="93" t="s">
        <v>696</v>
      </c>
    </row>
    <row r="8" spans="1:2" x14ac:dyDescent="0.2">
      <c r="A8" s="9" t="s">
        <v>697</v>
      </c>
    </row>
    <row r="9" spans="1:2" x14ac:dyDescent="0.2">
      <c r="A9" s="95" t="s">
        <v>698</v>
      </c>
    </row>
    <row r="10" spans="1:2" x14ac:dyDescent="0.2">
      <c r="A10" s="95" t="s">
        <v>699</v>
      </c>
    </row>
    <row r="11" spans="1:2" x14ac:dyDescent="0.2">
      <c r="A11" s="87" t="s">
        <v>700</v>
      </c>
    </row>
    <row r="12" spans="1:2" ht="14.25" x14ac:dyDescent="0.2">
      <c r="A12" s="87" t="s">
        <v>701</v>
      </c>
    </row>
    <row r="13" spans="1:2" ht="14.25" x14ac:dyDescent="0.2">
      <c r="A13" s="87" t="s">
        <v>702</v>
      </c>
    </row>
  </sheetData>
  <customSheetViews>
    <customSheetView guid="{18FB6344-C1D8-4A32-B8CA-93AC084D615F}">
      <selection activeCell="B11" sqref="B11"/>
      <pageMargins left="0" right="0" top="0" bottom="0" header="0" footer="0"/>
    </customSheetView>
    <customSheetView guid="{B249372F-983F-49DE-A7CF-14A3D5AA079F}">
      <selection activeCell="B11" sqref="B11"/>
      <pageMargins left="0" right="0" top="0" bottom="0" header="0" footer="0"/>
    </customSheetView>
  </customSheetViews>
  <mergeCells count="1">
    <mergeCell ref="A1:B2"/>
  </mergeCell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C49"/>
  <sheetViews>
    <sheetView workbookViewId="0">
      <selection sqref="A1:C2"/>
    </sheetView>
  </sheetViews>
  <sheetFormatPr defaultColWidth="8.85546875" defaultRowHeight="12.75" x14ac:dyDescent="0.2"/>
  <cols>
    <col min="1" max="1" width="16.7109375" style="87" customWidth="1"/>
    <col min="2" max="2" width="34" style="87" customWidth="1"/>
    <col min="3" max="3" width="53.7109375" style="87" customWidth="1"/>
    <col min="4" max="16384" width="8.85546875" style="87"/>
  </cols>
  <sheetData>
    <row r="1" spans="1:3" s="4" customFormat="1" x14ac:dyDescent="0.2">
      <c r="A1" s="1241" t="s">
        <v>703</v>
      </c>
      <c r="B1" s="1241"/>
      <c r="C1" s="1241"/>
    </row>
    <row r="2" spans="1:3" ht="16.149999999999999" customHeight="1" x14ac:dyDescent="0.2">
      <c r="A2" s="1242"/>
      <c r="B2" s="1242"/>
      <c r="C2" s="1242"/>
    </row>
    <row r="3" spans="1:3" x14ac:dyDescent="0.2">
      <c r="A3" s="13"/>
      <c r="B3" s="13"/>
      <c r="C3" s="13"/>
    </row>
    <row r="4" spans="1:3" s="95" customFormat="1" ht="25.5" x14ac:dyDescent="0.25">
      <c r="A4" s="259" t="s">
        <v>704</v>
      </c>
      <c r="B4" s="259" t="s">
        <v>705</v>
      </c>
      <c r="C4" s="259" t="s">
        <v>681</v>
      </c>
    </row>
    <row r="5" spans="1:3" s="95" customFormat="1" ht="14.25" x14ac:dyDescent="0.25">
      <c r="A5" s="90" t="s">
        <v>706</v>
      </c>
      <c r="B5" s="90" t="s">
        <v>707</v>
      </c>
      <c r="C5" s="260" t="s">
        <v>708</v>
      </c>
    </row>
    <row r="6" spans="1:3" s="95" customFormat="1" x14ac:dyDescent="0.25">
      <c r="A6" s="90" t="s">
        <v>709</v>
      </c>
      <c r="B6" s="90" t="s">
        <v>710</v>
      </c>
      <c r="C6" s="91" t="s">
        <v>711</v>
      </c>
    </row>
    <row r="7" spans="1:3" s="95" customFormat="1" x14ac:dyDescent="0.25">
      <c r="A7" s="90" t="s">
        <v>712</v>
      </c>
      <c r="B7" s="90" t="s">
        <v>713</v>
      </c>
      <c r="C7" s="91" t="s">
        <v>714</v>
      </c>
    </row>
    <row r="8" spans="1:3" s="95" customFormat="1" ht="14.25" x14ac:dyDescent="0.25">
      <c r="A8" s="90" t="s">
        <v>715</v>
      </c>
      <c r="B8" s="90" t="s">
        <v>716</v>
      </c>
      <c r="C8" s="260" t="s">
        <v>708</v>
      </c>
    </row>
    <row r="9" spans="1:3" s="95" customFormat="1" ht="25.5" x14ac:dyDescent="0.25">
      <c r="A9" s="90" t="s">
        <v>717</v>
      </c>
      <c r="B9" s="90" t="s">
        <v>718</v>
      </c>
      <c r="C9" s="91" t="s">
        <v>719</v>
      </c>
    </row>
    <row r="10" spans="1:3" s="95" customFormat="1" x14ac:dyDescent="0.25">
      <c r="A10" s="90" t="s">
        <v>720</v>
      </c>
      <c r="B10" s="90" t="s">
        <v>721</v>
      </c>
      <c r="C10" s="91" t="s">
        <v>722</v>
      </c>
    </row>
    <row r="11" spans="1:3" s="95" customFormat="1" ht="25.5" x14ac:dyDescent="0.25">
      <c r="A11" s="90" t="s">
        <v>723</v>
      </c>
      <c r="B11" s="90" t="s">
        <v>724</v>
      </c>
      <c r="C11" s="91" t="s">
        <v>725</v>
      </c>
    </row>
    <row r="12" spans="1:3" s="95" customFormat="1" ht="38.25" x14ac:dyDescent="0.25">
      <c r="A12" s="90" t="s">
        <v>726</v>
      </c>
      <c r="B12" s="90" t="s">
        <v>727</v>
      </c>
      <c r="C12" s="91" t="s">
        <v>728</v>
      </c>
    </row>
    <row r="13" spans="1:3" s="95" customFormat="1" x14ac:dyDescent="0.25">
      <c r="A13" s="90" t="s">
        <v>729</v>
      </c>
      <c r="B13" s="90" t="s">
        <v>730</v>
      </c>
      <c r="C13" s="91" t="s">
        <v>731</v>
      </c>
    </row>
    <row r="14" spans="1:3" s="95" customFormat="1" ht="25.5" x14ac:dyDescent="0.25">
      <c r="A14" s="90" t="s">
        <v>732</v>
      </c>
      <c r="B14" s="90" t="s">
        <v>733</v>
      </c>
      <c r="C14" s="91" t="s">
        <v>734</v>
      </c>
    </row>
    <row r="15" spans="1:3" s="95" customFormat="1" ht="38.25" x14ac:dyDescent="0.25">
      <c r="A15" s="90" t="s">
        <v>735</v>
      </c>
      <c r="B15" s="90" t="s">
        <v>736</v>
      </c>
      <c r="C15" s="91" t="s">
        <v>737</v>
      </c>
    </row>
    <row r="16" spans="1:3" s="95" customFormat="1" ht="25.5" x14ac:dyDescent="0.25">
      <c r="A16" s="90" t="s">
        <v>738</v>
      </c>
      <c r="B16" s="90" t="s">
        <v>739</v>
      </c>
      <c r="C16" s="91" t="s">
        <v>740</v>
      </c>
    </row>
    <row r="17" spans="1:3" s="95" customFormat="1" ht="38.25" x14ac:dyDescent="0.25">
      <c r="A17" s="90" t="s">
        <v>741</v>
      </c>
      <c r="B17" s="90" t="s">
        <v>742</v>
      </c>
      <c r="C17" s="91" t="s">
        <v>743</v>
      </c>
    </row>
    <row r="18" spans="1:3" s="95" customFormat="1" ht="38.25" x14ac:dyDescent="0.25">
      <c r="A18" s="90" t="s">
        <v>744</v>
      </c>
      <c r="B18" s="90" t="s">
        <v>745</v>
      </c>
      <c r="C18" s="91" t="s">
        <v>746</v>
      </c>
    </row>
    <row r="19" spans="1:3" s="95" customFormat="1" ht="25.5" x14ac:dyDescent="0.25">
      <c r="A19" s="90" t="s">
        <v>747</v>
      </c>
      <c r="B19" s="90" t="s">
        <v>748</v>
      </c>
      <c r="C19" s="91" t="s">
        <v>749</v>
      </c>
    </row>
    <row r="20" spans="1:3" s="95" customFormat="1" x14ac:dyDescent="0.25">
      <c r="A20" s="90" t="s">
        <v>750</v>
      </c>
      <c r="B20" s="90" t="s">
        <v>751</v>
      </c>
      <c r="C20" s="91" t="s">
        <v>752</v>
      </c>
    </row>
    <row r="21" spans="1:3" s="95" customFormat="1" ht="25.5" x14ac:dyDescent="0.25">
      <c r="A21" s="90" t="s">
        <v>753</v>
      </c>
      <c r="B21" s="90" t="s">
        <v>754</v>
      </c>
      <c r="C21" s="91" t="s">
        <v>755</v>
      </c>
    </row>
    <row r="22" spans="1:3" s="95" customFormat="1" ht="38.25" x14ac:dyDescent="0.25">
      <c r="A22" s="90" t="s">
        <v>756</v>
      </c>
      <c r="B22" s="90" t="s">
        <v>757</v>
      </c>
      <c r="C22" s="91" t="s">
        <v>758</v>
      </c>
    </row>
    <row r="23" spans="1:3" s="95" customFormat="1" x14ac:dyDescent="0.25">
      <c r="A23" s="90" t="s">
        <v>759</v>
      </c>
      <c r="B23" s="90" t="s">
        <v>760</v>
      </c>
      <c r="C23" s="91" t="s">
        <v>761</v>
      </c>
    </row>
    <row r="24" spans="1:3" s="95" customFormat="1" ht="25.5" x14ac:dyDescent="0.25">
      <c r="A24" s="90" t="s">
        <v>762</v>
      </c>
      <c r="B24" s="90" t="s">
        <v>763</v>
      </c>
      <c r="C24" s="91" t="s">
        <v>764</v>
      </c>
    </row>
    <row r="25" spans="1:3" s="95" customFormat="1" ht="38.25" x14ac:dyDescent="0.25">
      <c r="A25" s="90" t="s">
        <v>765</v>
      </c>
      <c r="B25" s="90" t="s">
        <v>766</v>
      </c>
      <c r="C25" s="91" t="s">
        <v>767</v>
      </c>
    </row>
    <row r="26" spans="1:3" s="95" customFormat="1" x14ac:dyDescent="0.25">
      <c r="A26" s="90" t="s">
        <v>768</v>
      </c>
      <c r="B26" s="90" t="s">
        <v>769</v>
      </c>
      <c r="C26" s="91" t="s">
        <v>770</v>
      </c>
    </row>
    <row r="27" spans="1:3" s="95" customFormat="1" ht="25.5" x14ac:dyDescent="0.25">
      <c r="A27" s="90" t="s">
        <v>771</v>
      </c>
      <c r="B27" s="90" t="s">
        <v>772</v>
      </c>
      <c r="C27" s="91" t="s">
        <v>773</v>
      </c>
    </row>
    <row r="28" spans="1:3" s="95" customFormat="1" x14ac:dyDescent="0.25">
      <c r="A28" s="90" t="s">
        <v>774</v>
      </c>
      <c r="B28" s="90" t="s">
        <v>775</v>
      </c>
      <c r="C28" s="91" t="s">
        <v>776</v>
      </c>
    </row>
    <row r="29" spans="1:3" s="95" customFormat="1" x14ac:dyDescent="0.25">
      <c r="A29" s="90" t="s">
        <v>777</v>
      </c>
      <c r="B29" s="90" t="s">
        <v>778</v>
      </c>
      <c r="C29" s="91" t="s">
        <v>779</v>
      </c>
    </row>
    <row r="30" spans="1:3" s="95" customFormat="1" ht="14.25" x14ac:dyDescent="0.25">
      <c r="A30" s="90" t="s">
        <v>780</v>
      </c>
      <c r="B30" s="90" t="s">
        <v>781</v>
      </c>
      <c r="C30" s="260" t="s">
        <v>708</v>
      </c>
    </row>
    <row r="31" spans="1:3" s="95" customFormat="1" x14ac:dyDescent="0.25">
      <c r="A31" s="90" t="s">
        <v>782</v>
      </c>
      <c r="B31" s="90" t="s">
        <v>783</v>
      </c>
      <c r="C31" s="261" t="s">
        <v>731</v>
      </c>
    </row>
    <row r="32" spans="1:3" s="95" customFormat="1" x14ac:dyDescent="0.25">
      <c r="A32" s="90" t="s">
        <v>784</v>
      </c>
      <c r="B32" s="90" t="s">
        <v>785</v>
      </c>
      <c r="C32" s="91" t="s">
        <v>786</v>
      </c>
    </row>
    <row r="33" spans="1:3" s="95" customFormat="1" ht="14.25" x14ac:dyDescent="0.25">
      <c r="A33" s="90" t="s">
        <v>787</v>
      </c>
      <c r="B33" s="90" t="s">
        <v>788</v>
      </c>
      <c r="C33" s="260" t="s">
        <v>708</v>
      </c>
    </row>
    <row r="34" spans="1:3" s="95" customFormat="1" x14ac:dyDescent="0.25">
      <c r="A34" s="90" t="s">
        <v>789</v>
      </c>
      <c r="B34" s="90" t="s">
        <v>790</v>
      </c>
      <c r="C34" s="91" t="s">
        <v>791</v>
      </c>
    </row>
    <row r="35" spans="1:3" s="95" customFormat="1" x14ac:dyDescent="0.25">
      <c r="A35" s="90" t="s">
        <v>792</v>
      </c>
      <c r="B35" s="90" t="s">
        <v>793</v>
      </c>
      <c r="C35" s="91" t="s">
        <v>794</v>
      </c>
    </row>
    <row r="36" spans="1:3" s="95" customFormat="1" x14ac:dyDescent="0.25">
      <c r="A36" s="90" t="s">
        <v>795</v>
      </c>
      <c r="B36" s="90" t="s">
        <v>796</v>
      </c>
      <c r="C36" s="91" t="s">
        <v>797</v>
      </c>
    </row>
    <row r="37" spans="1:3" s="95" customFormat="1" x14ac:dyDescent="0.25">
      <c r="A37" s="90" t="s">
        <v>798</v>
      </c>
      <c r="B37" s="90" t="s">
        <v>799</v>
      </c>
      <c r="C37" s="91" t="s">
        <v>800</v>
      </c>
    </row>
    <row r="38" spans="1:3" s="95" customFormat="1" x14ac:dyDescent="0.25">
      <c r="A38" s="90" t="s">
        <v>801</v>
      </c>
      <c r="B38" s="90" t="s">
        <v>802</v>
      </c>
      <c r="C38" s="261" t="s">
        <v>803</v>
      </c>
    </row>
    <row r="39" spans="1:3" s="95" customFormat="1" x14ac:dyDescent="0.25">
      <c r="A39" s="90" t="s">
        <v>804</v>
      </c>
      <c r="B39" s="90" t="s">
        <v>805</v>
      </c>
      <c r="C39" s="91" t="s">
        <v>806</v>
      </c>
    </row>
    <row r="40" spans="1:3" s="95" customFormat="1" ht="14.25" x14ac:dyDescent="0.25">
      <c r="A40" s="90" t="s">
        <v>807</v>
      </c>
      <c r="B40" s="90" t="s">
        <v>808</v>
      </c>
      <c r="C40" s="260" t="s">
        <v>708</v>
      </c>
    </row>
    <row r="41" spans="1:3" s="95" customFormat="1" x14ac:dyDescent="0.25">
      <c r="A41" s="90" t="s">
        <v>809</v>
      </c>
      <c r="B41" s="90" t="s">
        <v>810</v>
      </c>
      <c r="C41" s="91" t="s">
        <v>811</v>
      </c>
    </row>
    <row r="42" spans="1:3" s="95" customFormat="1" x14ac:dyDescent="0.25">
      <c r="A42" s="90" t="s">
        <v>812</v>
      </c>
      <c r="B42" s="90" t="s">
        <v>813</v>
      </c>
      <c r="C42" s="91" t="s">
        <v>776</v>
      </c>
    </row>
    <row r="43" spans="1:3" s="95" customFormat="1" ht="25.5" x14ac:dyDescent="0.25">
      <c r="A43" s="90" t="s">
        <v>814</v>
      </c>
      <c r="B43" s="90" t="s">
        <v>815</v>
      </c>
      <c r="C43" s="91" t="s">
        <v>816</v>
      </c>
    </row>
    <row r="44" spans="1:3" s="95" customFormat="1" x14ac:dyDescent="0.25">
      <c r="A44" s="893"/>
      <c r="B44" s="893"/>
      <c r="C44" s="333"/>
    </row>
    <row r="45" spans="1:3" x14ac:dyDescent="0.2">
      <c r="A45" s="82" t="s">
        <v>817</v>
      </c>
      <c r="B45" s="34"/>
      <c r="C45" s="34"/>
    </row>
    <row r="46" spans="1:3" x14ac:dyDescent="0.2">
      <c r="A46" s="87" t="s">
        <v>818</v>
      </c>
    </row>
    <row r="47" spans="1:3" ht="14.25" x14ac:dyDescent="0.2">
      <c r="A47" s="95" t="s">
        <v>819</v>
      </c>
    </row>
    <row r="48" spans="1:3" x14ac:dyDescent="0.2">
      <c r="A48" s="87" t="s">
        <v>820</v>
      </c>
    </row>
    <row r="49" spans="1:1" x14ac:dyDescent="0.2">
      <c r="A49" s="87" t="s">
        <v>821</v>
      </c>
    </row>
  </sheetData>
  <customSheetViews>
    <customSheetView guid="{18FB6344-C1D8-4A32-B8CA-93AC084D615F}">
      <selection activeCell="B42" sqref="B42"/>
      <pageMargins left="0" right="0" top="0" bottom="0" header="0" footer="0"/>
      <pageSetup orientation="portrait" r:id="rId1"/>
    </customSheetView>
    <customSheetView guid="{B249372F-983F-49DE-A7CF-14A3D5AA079F}">
      <selection activeCell="E7" sqref="E7"/>
      <pageMargins left="0" right="0" top="0" bottom="0" header="0" footer="0"/>
    </customSheetView>
  </customSheetViews>
  <mergeCells count="1">
    <mergeCell ref="A1:C2"/>
  </mergeCells>
  <pageMargins left="0.7" right="0.7" top="0.75" bottom="0.75" header="0.3" footer="0.3"/>
  <pageSetup orientation="portrait"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D52"/>
  <sheetViews>
    <sheetView workbookViewId="0">
      <selection sqref="A1:C2"/>
    </sheetView>
  </sheetViews>
  <sheetFormatPr defaultColWidth="8.85546875" defaultRowHeight="12.75" x14ac:dyDescent="0.2"/>
  <cols>
    <col min="1" max="1" width="16.28515625" style="87" customWidth="1"/>
    <col min="2" max="2" width="32.140625" style="87" customWidth="1"/>
    <col min="3" max="3" width="45.42578125" style="87" customWidth="1"/>
    <col min="4" max="4" width="53.7109375" style="87" customWidth="1"/>
    <col min="5" max="16384" width="8.85546875" style="87"/>
  </cols>
  <sheetData>
    <row r="1" spans="1:4" s="4" customFormat="1" x14ac:dyDescent="0.2">
      <c r="A1" s="1243" t="s">
        <v>822</v>
      </c>
      <c r="B1" s="1243"/>
      <c r="C1" s="1243"/>
      <c r="D1" s="265"/>
    </row>
    <row r="2" spans="1:4" x14ac:dyDescent="0.2">
      <c r="A2" s="1243"/>
      <c r="B2" s="1243"/>
      <c r="C2" s="1243"/>
      <c r="D2" s="266"/>
    </row>
    <row r="3" spans="1:4" x14ac:dyDescent="0.2">
      <c r="A3" s="13"/>
      <c r="B3" s="13"/>
      <c r="C3" s="13"/>
      <c r="D3" s="267"/>
    </row>
    <row r="4" spans="1:4" s="95" customFormat="1" ht="25.5" x14ac:dyDescent="0.25">
      <c r="A4" s="259" t="s">
        <v>704</v>
      </c>
      <c r="B4" s="259" t="s">
        <v>705</v>
      </c>
      <c r="C4" s="259" t="s">
        <v>681</v>
      </c>
    </row>
    <row r="5" spans="1:4" s="95" customFormat="1" ht="14.25" x14ac:dyDescent="0.25">
      <c r="A5" s="263" t="s">
        <v>823</v>
      </c>
      <c r="B5" s="90" t="s">
        <v>707</v>
      </c>
      <c r="C5" s="273" t="s">
        <v>824</v>
      </c>
    </row>
    <row r="6" spans="1:4" s="95" customFormat="1" ht="14.25" x14ac:dyDescent="0.25">
      <c r="A6" s="263" t="s">
        <v>825</v>
      </c>
      <c r="B6" s="90" t="s">
        <v>710</v>
      </c>
      <c r="C6" s="273" t="s">
        <v>826</v>
      </c>
    </row>
    <row r="7" spans="1:4" s="95" customFormat="1" x14ac:dyDescent="0.25">
      <c r="A7" s="263" t="s">
        <v>827</v>
      </c>
      <c r="B7" s="90" t="s">
        <v>713</v>
      </c>
      <c r="C7" s="274" t="s">
        <v>828</v>
      </c>
    </row>
    <row r="8" spans="1:4" s="95" customFormat="1" ht="14.25" x14ac:dyDescent="0.25">
      <c r="A8" s="263" t="s">
        <v>829</v>
      </c>
      <c r="B8" s="90" t="s">
        <v>716</v>
      </c>
      <c r="C8" s="273" t="s">
        <v>824</v>
      </c>
    </row>
    <row r="9" spans="1:4" s="95" customFormat="1" x14ac:dyDescent="0.25">
      <c r="A9" s="263" t="s">
        <v>830</v>
      </c>
      <c r="B9" s="90" t="s">
        <v>718</v>
      </c>
      <c r="C9" s="274" t="s">
        <v>831</v>
      </c>
    </row>
    <row r="10" spans="1:4" s="95" customFormat="1" ht="14.25" x14ac:dyDescent="0.25">
      <c r="A10" s="263" t="s">
        <v>832</v>
      </c>
      <c r="B10" s="90" t="s">
        <v>721</v>
      </c>
      <c r="C10" s="273" t="s">
        <v>824</v>
      </c>
    </row>
    <row r="11" spans="1:4" s="95" customFormat="1" x14ac:dyDescent="0.25">
      <c r="A11" s="263" t="s">
        <v>833</v>
      </c>
      <c r="B11" s="90" t="s">
        <v>727</v>
      </c>
      <c r="C11" s="274" t="s">
        <v>834</v>
      </c>
    </row>
    <row r="12" spans="1:4" s="95" customFormat="1" ht="14.25" x14ac:dyDescent="0.25">
      <c r="A12" s="263" t="s">
        <v>835</v>
      </c>
      <c r="B12" s="90" t="s">
        <v>724</v>
      </c>
      <c r="C12" s="273" t="s">
        <v>824</v>
      </c>
    </row>
    <row r="13" spans="1:4" s="95" customFormat="1" ht="14.25" x14ac:dyDescent="0.25">
      <c r="A13" s="263" t="s">
        <v>836</v>
      </c>
      <c r="B13" s="90" t="s">
        <v>730</v>
      </c>
      <c r="C13" s="273" t="s">
        <v>824</v>
      </c>
    </row>
    <row r="14" spans="1:4" s="95" customFormat="1" ht="14.25" x14ac:dyDescent="0.25">
      <c r="A14" s="263" t="s">
        <v>837</v>
      </c>
      <c r="B14" s="90" t="s">
        <v>733</v>
      </c>
      <c r="C14" s="260" t="s">
        <v>708</v>
      </c>
    </row>
    <row r="15" spans="1:4" s="95" customFormat="1" ht="25.5" x14ac:dyDescent="0.25">
      <c r="A15" s="263" t="s">
        <v>838</v>
      </c>
      <c r="B15" s="90" t="s">
        <v>736</v>
      </c>
      <c r="C15" s="274" t="s">
        <v>839</v>
      </c>
    </row>
    <row r="16" spans="1:4" s="95" customFormat="1" x14ac:dyDescent="0.25">
      <c r="A16" s="263" t="s">
        <v>840</v>
      </c>
      <c r="B16" s="90" t="s">
        <v>739</v>
      </c>
      <c r="C16" s="274" t="s">
        <v>841</v>
      </c>
    </row>
    <row r="17" spans="1:3" s="95" customFormat="1" ht="14.25" x14ac:dyDescent="0.25">
      <c r="A17" s="263" t="s">
        <v>842</v>
      </c>
      <c r="B17" s="90"/>
      <c r="C17" s="260" t="s">
        <v>708</v>
      </c>
    </row>
    <row r="18" spans="1:3" s="95" customFormat="1" x14ac:dyDescent="0.25">
      <c r="A18" s="263" t="s">
        <v>843</v>
      </c>
      <c r="B18" s="90" t="s">
        <v>742</v>
      </c>
      <c r="C18" s="274" t="s">
        <v>844</v>
      </c>
    </row>
    <row r="19" spans="1:3" s="95" customFormat="1" x14ac:dyDescent="0.25">
      <c r="A19" s="263" t="s">
        <v>845</v>
      </c>
      <c r="B19" s="90" t="s">
        <v>745</v>
      </c>
      <c r="C19" s="274" t="s">
        <v>846</v>
      </c>
    </row>
    <row r="20" spans="1:3" s="95" customFormat="1" ht="14.25" x14ac:dyDescent="0.25">
      <c r="A20" s="263" t="s">
        <v>847</v>
      </c>
      <c r="B20" s="90"/>
      <c r="C20" s="273" t="s">
        <v>824</v>
      </c>
    </row>
    <row r="21" spans="1:3" s="95" customFormat="1" x14ac:dyDescent="0.25">
      <c r="A21" s="263" t="s">
        <v>848</v>
      </c>
      <c r="B21" s="90" t="s">
        <v>748</v>
      </c>
      <c r="C21" s="274" t="s">
        <v>849</v>
      </c>
    </row>
    <row r="22" spans="1:3" s="95" customFormat="1" ht="14.25" x14ac:dyDescent="0.25">
      <c r="A22" s="263" t="s">
        <v>850</v>
      </c>
      <c r="B22" s="90" t="s">
        <v>751</v>
      </c>
      <c r="C22" s="273" t="s">
        <v>824</v>
      </c>
    </row>
    <row r="23" spans="1:3" s="95" customFormat="1" ht="14.25" x14ac:dyDescent="0.25">
      <c r="A23" s="263" t="s">
        <v>851</v>
      </c>
      <c r="B23" s="90" t="s">
        <v>754</v>
      </c>
      <c r="C23" s="260" t="s">
        <v>708</v>
      </c>
    </row>
    <row r="24" spans="1:3" s="95" customFormat="1" ht="14.25" x14ac:dyDescent="0.25">
      <c r="A24" s="263" t="s">
        <v>852</v>
      </c>
      <c r="B24" s="90" t="s">
        <v>757</v>
      </c>
      <c r="C24" s="260" t="s">
        <v>708</v>
      </c>
    </row>
    <row r="25" spans="1:3" s="95" customFormat="1" ht="14.25" x14ac:dyDescent="0.25">
      <c r="A25" s="263" t="s">
        <v>853</v>
      </c>
      <c r="B25" s="90" t="s">
        <v>760</v>
      </c>
      <c r="C25" s="273" t="s">
        <v>824</v>
      </c>
    </row>
    <row r="26" spans="1:3" s="95" customFormat="1" ht="14.25" x14ac:dyDescent="0.25">
      <c r="A26" s="263" t="s">
        <v>854</v>
      </c>
      <c r="B26" s="90" t="s">
        <v>763</v>
      </c>
      <c r="C26" s="260" t="s">
        <v>708</v>
      </c>
    </row>
    <row r="27" spans="1:3" s="95" customFormat="1" ht="14.25" x14ac:dyDescent="0.25">
      <c r="A27" s="263" t="s">
        <v>855</v>
      </c>
      <c r="B27" s="90" t="s">
        <v>766</v>
      </c>
      <c r="C27" s="260" t="s">
        <v>708</v>
      </c>
    </row>
    <row r="28" spans="1:3" s="95" customFormat="1" ht="14.25" x14ac:dyDescent="0.25">
      <c r="A28" s="263" t="s">
        <v>856</v>
      </c>
      <c r="B28" s="90" t="s">
        <v>772</v>
      </c>
      <c r="C28" s="260" t="s">
        <v>708</v>
      </c>
    </row>
    <row r="29" spans="1:3" s="95" customFormat="1" ht="14.25" x14ac:dyDescent="0.25">
      <c r="A29" s="263" t="s">
        <v>857</v>
      </c>
      <c r="B29" s="95" t="s">
        <v>769</v>
      </c>
      <c r="C29" s="260" t="s">
        <v>708</v>
      </c>
    </row>
    <row r="30" spans="1:3" s="95" customFormat="1" ht="14.25" x14ac:dyDescent="0.25">
      <c r="A30" s="263" t="s">
        <v>858</v>
      </c>
      <c r="B30" s="90" t="s">
        <v>775</v>
      </c>
      <c r="C30" s="260" t="s">
        <v>708</v>
      </c>
    </row>
    <row r="31" spans="1:3" s="95" customFormat="1" ht="14.25" x14ac:dyDescent="0.25">
      <c r="A31" s="263" t="s">
        <v>859</v>
      </c>
      <c r="B31" s="90" t="s">
        <v>778</v>
      </c>
      <c r="C31" s="273" t="s">
        <v>824</v>
      </c>
    </row>
    <row r="32" spans="1:3" s="95" customFormat="1" ht="14.25" x14ac:dyDescent="0.25">
      <c r="A32" s="263" t="s">
        <v>860</v>
      </c>
      <c r="B32" s="90" t="s">
        <v>781</v>
      </c>
      <c r="C32" s="273" t="s">
        <v>824</v>
      </c>
    </row>
    <row r="33" spans="1:3" s="95" customFormat="1" ht="14.25" x14ac:dyDescent="0.25">
      <c r="A33" s="263" t="s">
        <v>861</v>
      </c>
      <c r="B33" s="90" t="s">
        <v>783</v>
      </c>
      <c r="C33" s="273" t="s">
        <v>824</v>
      </c>
    </row>
    <row r="34" spans="1:3" s="95" customFormat="1" ht="14.25" x14ac:dyDescent="0.25">
      <c r="A34" s="263" t="s">
        <v>862</v>
      </c>
      <c r="B34" s="90" t="s">
        <v>785</v>
      </c>
      <c r="C34" s="273" t="s">
        <v>824</v>
      </c>
    </row>
    <row r="35" spans="1:3" s="95" customFormat="1" ht="14.25" x14ac:dyDescent="0.25">
      <c r="A35" s="263" t="s">
        <v>863</v>
      </c>
      <c r="B35" s="90" t="s">
        <v>788</v>
      </c>
      <c r="C35" s="273" t="s">
        <v>824</v>
      </c>
    </row>
    <row r="36" spans="1:3" s="95" customFormat="1" ht="14.25" x14ac:dyDescent="0.25">
      <c r="A36" s="263" t="s">
        <v>864</v>
      </c>
      <c r="B36" s="90" t="s">
        <v>790</v>
      </c>
      <c r="C36" s="273" t="s">
        <v>824</v>
      </c>
    </row>
    <row r="37" spans="1:3" s="95" customFormat="1" ht="14.25" x14ac:dyDescent="0.25">
      <c r="A37" s="263" t="s">
        <v>865</v>
      </c>
      <c r="B37" s="90" t="s">
        <v>793</v>
      </c>
      <c r="C37" s="260" t="s">
        <v>708</v>
      </c>
    </row>
    <row r="38" spans="1:3" s="95" customFormat="1" ht="14.25" x14ac:dyDescent="0.25">
      <c r="A38" s="263" t="s">
        <v>866</v>
      </c>
      <c r="B38" s="90" t="s">
        <v>796</v>
      </c>
      <c r="C38" s="260" t="s">
        <v>708</v>
      </c>
    </row>
    <row r="39" spans="1:3" s="95" customFormat="1" x14ac:dyDescent="0.25">
      <c r="A39" s="263" t="s">
        <v>867</v>
      </c>
      <c r="B39" s="90" t="s">
        <v>799</v>
      </c>
      <c r="C39" s="275" t="s">
        <v>868</v>
      </c>
    </row>
    <row r="40" spans="1:3" s="95" customFormat="1" ht="14.25" x14ac:dyDescent="0.25">
      <c r="A40" s="263" t="s">
        <v>869</v>
      </c>
      <c r="B40" s="90" t="s">
        <v>802</v>
      </c>
      <c r="C40" s="273" t="s">
        <v>824</v>
      </c>
    </row>
    <row r="41" spans="1:3" s="95" customFormat="1" x14ac:dyDescent="0.25">
      <c r="A41" s="263" t="s">
        <v>870</v>
      </c>
      <c r="B41" s="90" t="s">
        <v>805</v>
      </c>
      <c r="C41" s="273" t="s">
        <v>831</v>
      </c>
    </row>
    <row r="42" spans="1:3" s="95" customFormat="1" ht="14.25" x14ac:dyDescent="0.25">
      <c r="A42" s="90" t="s">
        <v>871</v>
      </c>
      <c r="B42" s="90" t="s">
        <v>808</v>
      </c>
      <c r="C42" s="273" t="s">
        <v>824</v>
      </c>
    </row>
    <row r="43" spans="1:3" s="95" customFormat="1" ht="14.25" x14ac:dyDescent="0.25">
      <c r="A43" s="263" t="s">
        <v>872</v>
      </c>
      <c r="B43" s="90" t="s">
        <v>810</v>
      </c>
      <c r="C43" s="273" t="s">
        <v>824</v>
      </c>
    </row>
    <row r="44" spans="1:3" x14ac:dyDescent="0.2">
      <c r="A44" s="263" t="s">
        <v>873</v>
      </c>
      <c r="B44" s="90" t="s">
        <v>813</v>
      </c>
      <c r="C44" s="274" t="s">
        <v>874</v>
      </c>
    </row>
    <row r="45" spans="1:3" x14ac:dyDescent="0.2">
      <c r="A45" s="263" t="s">
        <v>814</v>
      </c>
      <c r="B45" s="90" t="s">
        <v>815</v>
      </c>
      <c r="C45" s="274" t="s">
        <v>831</v>
      </c>
    </row>
    <row r="46" spans="1:3" x14ac:dyDescent="0.2">
      <c r="A46" s="264"/>
      <c r="B46" s="893"/>
      <c r="C46" s="332"/>
    </row>
    <row r="47" spans="1:3" x14ac:dyDescent="0.2">
      <c r="A47" s="82" t="s">
        <v>817</v>
      </c>
      <c r="B47" s="34"/>
      <c r="C47" s="34"/>
    </row>
    <row r="48" spans="1:3" x14ac:dyDescent="0.2">
      <c r="A48" s="87" t="s">
        <v>875</v>
      </c>
      <c r="B48" s="262"/>
    </row>
    <row r="49" spans="1:1" x14ac:dyDescent="0.2">
      <c r="A49" s="95" t="s">
        <v>876</v>
      </c>
    </row>
    <row r="50" spans="1:1" ht="14.25" x14ac:dyDescent="0.2">
      <c r="A50" s="95" t="s">
        <v>819</v>
      </c>
    </row>
    <row r="51" spans="1:1" x14ac:dyDescent="0.2">
      <c r="A51" s="87" t="s">
        <v>820</v>
      </c>
    </row>
    <row r="52" spans="1:1" x14ac:dyDescent="0.2">
      <c r="A52" s="87" t="s">
        <v>821</v>
      </c>
    </row>
  </sheetData>
  <mergeCells count="1">
    <mergeCell ref="A1:C2"/>
  </mergeCell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C20"/>
  <sheetViews>
    <sheetView workbookViewId="0">
      <selection sqref="A1:C2"/>
    </sheetView>
  </sheetViews>
  <sheetFormatPr defaultColWidth="9.140625" defaultRowHeight="12.75" x14ac:dyDescent="0.2"/>
  <cols>
    <col min="1" max="1" width="28.7109375" style="87" customWidth="1"/>
    <col min="2" max="2" width="41.140625" style="87" customWidth="1"/>
    <col min="3" max="3" width="52.140625" style="87" customWidth="1"/>
    <col min="4" max="4" width="47.28515625" style="87" customWidth="1"/>
    <col min="5" max="5" width="53.140625" style="87" customWidth="1"/>
    <col min="6" max="16384" width="9.140625" style="87"/>
  </cols>
  <sheetData>
    <row r="1" spans="1:3" x14ac:dyDescent="0.2">
      <c r="A1" s="1246" t="s">
        <v>877</v>
      </c>
      <c r="B1" s="1246"/>
      <c r="C1" s="1246"/>
    </row>
    <row r="2" spans="1:3" ht="17.25" customHeight="1" x14ac:dyDescent="0.2">
      <c r="A2" s="1246"/>
      <c r="B2" s="1246"/>
      <c r="C2" s="1246"/>
    </row>
    <row r="4" spans="1:3" x14ac:dyDescent="0.2">
      <c r="A4" s="259" t="s">
        <v>878</v>
      </c>
      <c r="B4" s="259" t="s">
        <v>705</v>
      </c>
      <c r="C4" s="259" t="s">
        <v>681</v>
      </c>
    </row>
    <row r="5" spans="1:3" ht="14.25" x14ac:dyDescent="0.2">
      <c r="A5" s="1244" t="s">
        <v>879</v>
      </c>
      <c r="B5" s="268" t="s">
        <v>880</v>
      </c>
      <c r="C5" s="260" t="s">
        <v>708</v>
      </c>
    </row>
    <row r="6" spans="1:3" ht="28.15" customHeight="1" x14ac:dyDescent="0.2">
      <c r="A6" s="1245"/>
      <c r="B6" s="268" t="s">
        <v>881</v>
      </c>
      <c r="C6" s="91" t="s">
        <v>791</v>
      </c>
    </row>
    <row r="7" spans="1:3" ht="25.5" x14ac:dyDescent="0.2">
      <c r="A7" s="1244" t="s">
        <v>882</v>
      </c>
      <c r="B7" s="269" t="s">
        <v>883</v>
      </c>
      <c r="C7" s="1244" t="s">
        <v>725</v>
      </c>
    </row>
    <row r="8" spans="1:3" ht="25.5" x14ac:dyDescent="0.2">
      <c r="A8" s="1245"/>
      <c r="B8" s="269" t="s">
        <v>884</v>
      </c>
      <c r="C8" s="1245"/>
    </row>
    <row r="9" spans="1:3" ht="38.25" x14ac:dyDescent="0.2">
      <c r="A9" s="268" t="s">
        <v>885</v>
      </c>
      <c r="B9" s="268" t="s">
        <v>886</v>
      </c>
      <c r="C9" s="91" t="s">
        <v>728</v>
      </c>
    </row>
    <row r="10" spans="1:3" ht="38.25" x14ac:dyDescent="0.2">
      <c r="A10" s="1244" t="s">
        <v>887</v>
      </c>
      <c r="B10" s="268" t="s">
        <v>887</v>
      </c>
      <c r="C10" s="91" t="s">
        <v>737</v>
      </c>
    </row>
    <row r="11" spans="1:3" x14ac:dyDescent="0.2">
      <c r="A11" s="1245"/>
      <c r="B11" s="268" t="s">
        <v>888</v>
      </c>
      <c r="C11" s="91" t="s">
        <v>794</v>
      </c>
    </row>
    <row r="12" spans="1:3" ht="38.25" x14ac:dyDescent="0.2">
      <c r="A12" s="268" t="s">
        <v>889</v>
      </c>
      <c r="B12" s="268" t="s">
        <v>889</v>
      </c>
      <c r="C12" s="91" t="s">
        <v>758</v>
      </c>
    </row>
    <row r="13" spans="1:3" ht="25.5" x14ac:dyDescent="0.2">
      <c r="A13" s="268" t="s">
        <v>890</v>
      </c>
      <c r="B13" s="268" t="s">
        <v>890</v>
      </c>
      <c r="C13" s="91" t="s">
        <v>764</v>
      </c>
    </row>
    <row r="14" spans="1:3" ht="38.25" x14ac:dyDescent="0.2">
      <c r="A14" s="268" t="s">
        <v>891</v>
      </c>
      <c r="B14" s="268" t="s">
        <v>891</v>
      </c>
      <c r="C14" s="91" t="s">
        <v>767</v>
      </c>
    </row>
    <row r="15" spans="1:3" x14ac:dyDescent="0.2">
      <c r="A15" s="268" t="s">
        <v>892</v>
      </c>
      <c r="B15" s="268" t="s">
        <v>892</v>
      </c>
      <c r="C15" s="91" t="s">
        <v>811</v>
      </c>
    </row>
    <row r="16" spans="1:3" x14ac:dyDescent="0.2">
      <c r="A16" s="34"/>
      <c r="B16" s="34"/>
    </row>
    <row r="17" spans="1:3" x14ac:dyDescent="0.2">
      <c r="A17" s="82" t="s">
        <v>817</v>
      </c>
      <c r="B17" s="34"/>
      <c r="C17" s="34"/>
    </row>
    <row r="18" spans="1:3" x14ac:dyDescent="0.2">
      <c r="A18" s="87" t="s">
        <v>818</v>
      </c>
    </row>
    <row r="19" spans="1:3" ht="14.25" x14ac:dyDescent="0.2">
      <c r="A19" s="95" t="s">
        <v>819</v>
      </c>
    </row>
    <row r="20" spans="1:3" x14ac:dyDescent="0.2">
      <c r="A20" s="87" t="s">
        <v>820</v>
      </c>
    </row>
  </sheetData>
  <customSheetViews>
    <customSheetView guid="{18FB6344-C1D8-4A32-B8CA-93AC084D615F}">
      <selection activeCell="A21" sqref="A21"/>
      <pageMargins left="0" right="0" top="0" bottom="0" header="0" footer="0"/>
      <pageSetup fitToHeight="0" orientation="landscape" r:id="rId1"/>
    </customSheetView>
    <customSheetView guid="{B249372F-983F-49DE-A7CF-14A3D5AA079F}">
      <selection activeCell="B16" sqref="B16"/>
      <pageMargins left="0" right="0" top="0" bottom="0" header="0" footer="0"/>
      <pageSetup fitToHeight="0" orientation="landscape" r:id="rId2"/>
    </customSheetView>
  </customSheetViews>
  <mergeCells count="5">
    <mergeCell ref="A5:A6"/>
    <mergeCell ref="A1:C2"/>
    <mergeCell ref="A7:A8"/>
    <mergeCell ref="C7:C8"/>
    <mergeCell ref="A10:A11"/>
  </mergeCells>
  <pageMargins left="0.7" right="0.7" top="0.75" bottom="0.75" header="0.3" footer="0.3"/>
  <pageSetup fitToHeight="0" orientation="landscape"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L13"/>
  <sheetViews>
    <sheetView workbookViewId="0">
      <selection activeCell="C19" sqref="C19"/>
    </sheetView>
  </sheetViews>
  <sheetFormatPr defaultRowHeight="15" x14ac:dyDescent="0.25"/>
  <sheetData>
    <row r="1" spans="1:12" x14ac:dyDescent="0.25">
      <c r="A1" s="359" t="s">
        <v>132</v>
      </c>
      <c r="B1" s="87"/>
      <c r="C1" s="87"/>
      <c r="D1" s="87"/>
      <c r="E1" s="87"/>
      <c r="F1" s="87"/>
      <c r="G1" s="87"/>
      <c r="H1" s="87"/>
      <c r="I1" s="87"/>
      <c r="J1" s="87"/>
      <c r="K1" s="87"/>
      <c r="L1" s="87"/>
    </row>
    <row r="2" spans="1:12" x14ac:dyDescent="0.25">
      <c r="A2" s="359"/>
      <c r="B2" s="87"/>
      <c r="C2" s="87"/>
      <c r="D2" s="87"/>
      <c r="E2" s="87"/>
      <c r="F2" s="87"/>
      <c r="G2" s="87"/>
      <c r="H2" s="87"/>
      <c r="I2" s="87"/>
      <c r="J2" s="87"/>
      <c r="K2" s="87"/>
      <c r="L2" s="87"/>
    </row>
    <row r="3" spans="1:12" x14ac:dyDescent="0.25">
      <c r="A3" s="87" t="s">
        <v>893</v>
      </c>
      <c r="B3" s="87"/>
      <c r="C3" s="87"/>
      <c r="D3" s="87"/>
      <c r="E3" s="87"/>
      <c r="F3" s="87"/>
      <c r="G3" s="87"/>
      <c r="H3" s="87"/>
      <c r="I3" s="87"/>
      <c r="J3" s="87"/>
      <c r="K3" s="87"/>
      <c r="L3" s="87"/>
    </row>
    <row r="4" spans="1:12" x14ac:dyDescent="0.25">
      <c r="A4" s="87"/>
      <c r="B4" s="87"/>
      <c r="C4" s="87"/>
      <c r="D4" s="87"/>
      <c r="E4" s="87"/>
      <c r="F4" s="87"/>
      <c r="G4" s="87"/>
      <c r="H4" s="87"/>
      <c r="I4" s="87"/>
      <c r="J4" s="87"/>
      <c r="K4" s="87"/>
      <c r="L4" s="87"/>
    </row>
    <row r="5" spans="1:12" x14ac:dyDescent="0.25">
      <c r="A5" s="4" t="s">
        <v>894</v>
      </c>
      <c r="B5" s="87"/>
      <c r="C5" s="4"/>
      <c r="D5" s="87"/>
      <c r="E5" s="87"/>
      <c r="F5" s="87"/>
      <c r="G5" s="87"/>
      <c r="H5" s="87"/>
      <c r="I5" s="87"/>
      <c r="J5" s="87"/>
      <c r="K5" s="87"/>
      <c r="L5" s="87"/>
    </row>
    <row r="6" spans="1:12" x14ac:dyDescent="0.25">
      <c r="A6" s="360" t="s">
        <v>895</v>
      </c>
      <c r="B6" s="87"/>
      <c r="C6" s="87"/>
      <c r="D6" s="87"/>
      <c r="E6" s="87"/>
      <c r="F6" s="87"/>
      <c r="G6" s="87"/>
      <c r="H6" s="87"/>
      <c r="I6" s="87"/>
      <c r="J6" s="87"/>
      <c r="K6" s="87"/>
      <c r="L6" s="87"/>
    </row>
    <row r="7" spans="1:12" x14ac:dyDescent="0.25">
      <c r="A7" s="87"/>
      <c r="B7" s="87"/>
      <c r="C7" s="87"/>
      <c r="D7" s="87"/>
      <c r="E7" s="87"/>
      <c r="F7" s="87"/>
      <c r="G7" s="87"/>
      <c r="H7" s="87"/>
      <c r="I7" s="87"/>
      <c r="J7" s="87"/>
      <c r="K7" s="87"/>
      <c r="L7" s="87"/>
    </row>
    <row r="8" spans="1:12" x14ac:dyDescent="0.25">
      <c r="A8" s="4" t="s">
        <v>896</v>
      </c>
      <c r="B8" s="87"/>
      <c r="C8" s="87"/>
      <c r="D8" s="87"/>
      <c r="E8" s="87"/>
      <c r="F8" s="87"/>
      <c r="G8" s="87"/>
      <c r="H8" s="87"/>
      <c r="I8" s="87"/>
      <c r="J8" s="87"/>
      <c r="K8" s="87"/>
      <c r="L8" s="87"/>
    </row>
    <row r="9" spans="1:12" x14ac:dyDescent="0.25">
      <c r="A9" s="360" t="s">
        <v>897</v>
      </c>
      <c r="B9" s="87"/>
      <c r="C9" s="87"/>
      <c r="D9" s="87"/>
      <c r="E9" s="87"/>
      <c r="F9" s="87"/>
      <c r="G9" s="87"/>
      <c r="H9" s="87"/>
      <c r="I9" s="87"/>
      <c r="J9" s="87"/>
      <c r="K9" s="87"/>
      <c r="L9" s="87"/>
    </row>
    <row r="10" spans="1:12" x14ac:dyDescent="0.25">
      <c r="A10" s="87"/>
      <c r="B10" s="87"/>
      <c r="C10" s="87"/>
      <c r="D10" s="87"/>
      <c r="E10" s="87"/>
      <c r="F10" s="87"/>
      <c r="G10" s="87"/>
      <c r="H10" s="87"/>
      <c r="I10" s="87"/>
      <c r="J10" s="87"/>
      <c r="K10" s="87"/>
      <c r="L10" s="87"/>
    </row>
    <row r="11" spans="1:12" x14ac:dyDescent="0.25">
      <c r="A11" s="87"/>
      <c r="B11" s="87"/>
      <c r="C11" s="87"/>
      <c r="D11" s="87"/>
      <c r="E11" s="87"/>
      <c r="F11" s="87"/>
      <c r="G11" s="87"/>
      <c r="H11" s="87"/>
      <c r="I11" s="87"/>
      <c r="J11" s="87"/>
      <c r="K11" s="87"/>
      <c r="L11" s="87"/>
    </row>
    <row r="12" spans="1:12" x14ac:dyDescent="0.25">
      <c r="A12" s="830" t="s">
        <v>898</v>
      </c>
    </row>
    <row r="13" spans="1:12" x14ac:dyDescent="0.25">
      <c r="A13" s="831" t="s">
        <v>899</v>
      </c>
    </row>
  </sheetData>
  <customSheetViews>
    <customSheetView guid="{18FB6344-C1D8-4A32-B8CA-93AC084D615F}">
      <selection activeCell="K21" sqref="K21"/>
      <pageMargins left="0" right="0" top="0" bottom="0" header="0" footer="0"/>
    </customSheetView>
    <customSheetView guid="{B249372F-983F-49DE-A7CF-14A3D5AA079F}">
      <selection activeCell="A10" sqref="A10"/>
      <pageMargins left="0" right="0" top="0" bottom="0" header="0" footer="0"/>
    </customSheetView>
  </customSheetViews>
  <hyperlinks>
    <hyperlink ref="A13" r:id="rId1" display="https://www.cdc.gov/library/researchguides/2019novelcoronavirus/databasesjournals.html" xr:uid="{5DC2F06C-0980-4789-B8BD-C0959EEE32AE}"/>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69"/>
  <sheetViews>
    <sheetView workbookViewId="0">
      <selection sqref="A1:G1"/>
    </sheetView>
  </sheetViews>
  <sheetFormatPr defaultColWidth="9.140625" defaultRowHeight="12.75" x14ac:dyDescent="0.2"/>
  <cols>
    <col min="1" max="1" width="16.85546875" style="96" customWidth="1"/>
    <col min="2" max="2" width="12.7109375" style="75" customWidth="1"/>
    <col min="3" max="3" width="12.7109375" style="102" customWidth="1"/>
    <col min="4" max="4" width="15" style="102" customWidth="1"/>
    <col min="5" max="5" width="9.85546875" style="96" customWidth="1"/>
    <col min="6" max="7" width="9.140625" style="96" customWidth="1"/>
    <col min="8" max="8" width="14.7109375" style="96" customWidth="1"/>
    <col min="9" max="9" width="12.85546875" style="96" customWidth="1"/>
    <col min="10" max="10" width="13.7109375" style="96" customWidth="1"/>
    <col min="11" max="11" width="16.5703125" style="96" customWidth="1"/>
    <col min="12" max="12" width="14.28515625" style="96" customWidth="1"/>
    <col min="13" max="13" width="11.7109375" style="96" customWidth="1"/>
    <col min="14" max="14" width="13" style="96" customWidth="1"/>
    <col min="15" max="16384" width="9.140625" style="96"/>
  </cols>
  <sheetData>
    <row r="1" spans="1:13" s="104" customFormat="1" ht="14.45" customHeight="1" x14ac:dyDescent="0.2">
      <c r="A1" s="1153" t="s">
        <v>902</v>
      </c>
      <c r="B1" s="1148"/>
      <c r="C1" s="1148"/>
      <c r="D1" s="1148"/>
      <c r="E1" s="1148"/>
      <c r="F1" s="1148"/>
      <c r="G1" s="1148"/>
      <c r="H1" s="919"/>
      <c r="I1" s="919"/>
      <c r="J1" s="919"/>
      <c r="K1" s="919"/>
      <c r="L1" s="919"/>
      <c r="M1" s="919"/>
    </row>
    <row r="2" spans="1:13" s="104" customFormat="1" ht="14.45" customHeight="1" thickBot="1" x14ac:dyDescent="0.25">
      <c r="A2" s="1154" t="s">
        <v>204</v>
      </c>
      <c r="B2" s="1149"/>
      <c r="C2" s="1149"/>
      <c r="D2" s="1149"/>
      <c r="E2" s="1149"/>
      <c r="F2" s="1149"/>
      <c r="G2" s="1149"/>
      <c r="H2" s="919"/>
      <c r="I2" s="919"/>
      <c r="J2" s="919"/>
      <c r="K2" s="919"/>
      <c r="L2" s="919"/>
      <c r="M2" s="919"/>
    </row>
    <row r="3" spans="1:13" s="104" customFormat="1" ht="14.45" customHeight="1" thickTop="1" x14ac:dyDescent="0.2">
      <c r="A3" s="920"/>
      <c r="B3" s="1150">
        <v>2020</v>
      </c>
      <c r="C3" s="1151"/>
      <c r="D3" s="1151"/>
      <c r="E3" s="1151"/>
      <c r="F3" s="1151"/>
      <c r="G3" s="1152"/>
    </row>
    <row r="4" spans="1:13" s="104" customFormat="1" ht="14.45" customHeight="1" x14ac:dyDescent="0.2">
      <c r="A4" s="920"/>
      <c r="B4" s="925"/>
      <c r="C4" s="919"/>
      <c r="D4" s="79"/>
      <c r="E4" s="1145" t="s">
        <v>201</v>
      </c>
      <c r="F4" s="1146"/>
      <c r="G4" s="1147"/>
    </row>
    <row r="5" spans="1:13" s="104" customFormat="1" ht="57" customHeight="1" x14ac:dyDescent="0.2">
      <c r="A5" s="935" t="s">
        <v>9</v>
      </c>
      <c r="B5" s="24" t="s">
        <v>138</v>
      </c>
      <c r="C5" s="24" t="s">
        <v>139</v>
      </c>
      <c r="D5" s="80" t="s">
        <v>140</v>
      </c>
      <c r="E5" s="83" t="s">
        <v>141</v>
      </c>
      <c r="F5" s="84" t="s">
        <v>142</v>
      </c>
      <c r="G5" s="85" t="s">
        <v>143</v>
      </c>
    </row>
    <row r="6" spans="1:13" ht="13.9" customHeight="1" x14ac:dyDescent="0.2">
      <c r="A6" s="154" t="s">
        <v>145</v>
      </c>
      <c r="B6" s="420" t="s">
        <v>50</v>
      </c>
      <c r="C6" s="75" t="s">
        <v>50</v>
      </c>
      <c r="D6" s="579">
        <v>44</v>
      </c>
      <c r="E6" s="578">
        <v>99</v>
      </c>
      <c r="F6" s="578">
        <v>80</v>
      </c>
      <c r="G6" s="579">
        <v>19</v>
      </c>
    </row>
    <row r="7" spans="1:13" ht="13.9" customHeight="1" x14ac:dyDescent="0.2">
      <c r="A7" s="154" t="s">
        <v>146</v>
      </c>
      <c r="B7" s="420" t="s">
        <v>49</v>
      </c>
      <c r="C7" s="75" t="s">
        <v>50</v>
      </c>
      <c r="D7" s="579">
        <v>6</v>
      </c>
      <c r="E7" s="578">
        <v>7</v>
      </c>
      <c r="F7" s="578">
        <v>3</v>
      </c>
      <c r="G7" s="579">
        <v>4</v>
      </c>
    </row>
    <row r="8" spans="1:13" ht="13.9" customHeight="1" x14ac:dyDescent="0.2">
      <c r="A8" s="154" t="s">
        <v>147</v>
      </c>
      <c r="B8" s="420" t="s">
        <v>205</v>
      </c>
      <c r="C8" s="75"/>
      <c r="D8" s="579">
        <v>28</v>
      </c>
      <c r="E8" s="578">
        <v>48</v>
      </c>
      <c r="F8" s="578">
        <v>42</v>
      </c>
      <c r="G8" s="579">
        <v>6</v>
      </c>
    </row>
    <row r="9" spans="1:13" ht="13.9" customHeight="1" x14ac:dyDescent="0.2">
      <c r="A9" s="154" t="s">
        <v>148</v>
      </c>
      <c r="B9" s="420"/>
      <c r="C9" s="674"/>
      <c r="D9" s="579">
        <v>22</v>
      </c>
      <c r="E9" s="578">
        <v>49</v>
      </c>
      <c r="F9" s="578">
        <v>36</v>
      </c>
      <c r="G9" s="579">
        <v>13</v>
      </c>
    </row>
    <row r="10" spans="1:13" ht="13.9" customHeight="1" x14ac:dyDescent="0.2">
      <c r="A10" s="154" t="s">
        <v>149</v>
      </c>
      <c r="B10" s="420" t="s">
        <v>50</v>
      </c>
      <c r="C10" s="674" t="s">
        <v>50</v>
      </c>
      <c r="D10" s="579">
        <v>191</v>
      </c>
      <c r="E10" s="578">
        <v>512</v>
      </c>
      <c r="F10" s="578">
        <v>358</v>
      </c>
      <c r="G10" s="579">
        <v>154</v>
      </c>
    </row>
    <row r="11" spans="1:13" ht="13.9" customHeight="1" x14ac:dyDescent="0.2">
      <c r="A11" s="154" t="s">
        <v>150</v>
      </c>
      <c r="B11" s="420" t="s">
        <v>50</v>
      </c>
      <c r="C11" s="75" t="s">
        <v>50</v>
      </c>
      <c r="D11" s="579">
        <v>43</v>
      </c>
      <c r="E11" s="578">
        <v>71</v>
      </c>
      <c r="F11" s="578">
        <v>58</v>
      </c>
      <c r="G11" s="579">
        <v>13</v>
      </c>
    </row>
    <row r="12" spans="1:13" ht="13.9" customHeight="1" x14ac:dyDescent="0.2">
      <c r="A12" s="154" t="s">
        <v>151</v>
      </c>
      <c r="B12" s="420" t="s">
        <v>50</v>
      </c>
      <c r="C12" s="75" t="s">
        <v>50</v>
      </c>
      <c r="D12" s="579">
        <v>15</v>
      </c>
      <c r="E12" s="578">
        <v>38</v>
      </c>
      <c r="F12" s="578">
        <v>29</v>
      </c>
      <c r="G12" s="579">
        <v>9</v>
      </c>
    </row>
    <row r="13" spans="1:13" ht="13.9" customHeight="1" x14ac:dyDescent="0.2">
      <c r="A13" s="154" t="s">
        <v>152</v>
      </c>
      <c r="B13" s="420" t="s">
        <v>50</v>
      </c>
      <c r="C13" s="75" t="s">
        <v>50</v>
      </c>
      <c r="D13" s="579">
        <v>3</v>
      </c>
      <c r="E13" s="712" t="s">
        <v>391</v>
      </c>
      <c r="F13" s="712" t="s">
        <v>391</v>
      </c>
      <c r="G13" s="714" t="s">
        <v>391</v>
      </c>
    </row>
    <row r="14" spans="1:13" ht="13.9" customHeight="1" x14ac:dyDescent="0.2">
      <c r="A14" s="154" t="s">
        <v>153</v>
      </c>
      <c r="B14" s="420" t="s">
        <v>205</v>
      </c>
      <c r="C14" s="674"/>
      <c r="D14" s="579">
        <v>4</v>
      </c>
      <c r="E14" s="712" t="s">
        <v>391</v>
      </c>
      <c r="F14" s="712" t="s">
        <v>391</v>
      </c>
      <c r="G14" s="714" t="s">
        <v>391</v>
      </c>
    </row>
    <row r="15" spans="1:13" ht="13.9" customHeight="1" x14ac:dyDescent="0.2">
      <c r="A15" s="154" t="s">
        <v>154</v>
      </c>
      <c r="B15" s="420" t="s">
        <v>50</v>
      </c>
      <c r="C15" s="75" t="s">
        <v>49</v>
      </c>
      <c r="D15" s="579">
        <v>128</v>
      </c>
      <c r="E15" s="578">
        <v>305</v>
      </c>
      <c r="F15" s="578">
        <v>253</v>
      </c>
      <c r="G15" s="579">
        <v>52</v>
      </c>
    </row>
    <row r="16" spans="1:13" ht="13.9" customHeight="1" x14ac:dyDescent="0.2">
      <c r="A16" s="154" t="s">
        <v>155</v>
      </c>
      <c r="B16" s="420" t="s">
        <v>50</v>
      </c>
      <c r="C16" s="674" t="s">
        <v>50</v>
      </c>
      <c r="D16" s="579">
        <v>73</v>
      </c>
      <c r="E16" s="578">
        <v>197</v>
      </c>
      <c r="F16" s="578">
        <v>156</v>
      </c>
      <c r="G16" s="579">
        <v>41</v>
      </c>
    </row>
    <row r="17" spans="1:7" ht="13.9" customHeight="1" x14ac:dyDescent="0.2">
      <c r="A17" s="154" t="s">
        <v>156</v>
      </c>
      <c r="B17" s="420" t="s">
        <v>205</v>
      </c>
      <c r="C17" s="75"/>
      <c r="D17" s="579">
        <v>2</v>
      </c>
      <c r="E17" s="712" t="s">
        <v>391</v>
      </c>
      <c r="F17" s="712" t="s">
        <v>391</v>
      </c>
      <c r="G17" s="714" t="s">
        <v>391</v>
      </c>
    </row>
    <row r="18" spans="1:7" ht="13.9" customHeight="1" x14ac:dyDescent="0.2">
      <c r="A18" s="154" t="s">
        <v>157</v>
      </c>
      <c r="B18" s="420" t="s">
        <v>50</v>
      </c>
      <c r="C18" s="674" t="s">
        <v>50</v>
      </c>
      <c r="D18" s="579">
        <v>6</v>
      </c>
      <c r="E18" s="578">
        <v>8</v>
      </c>
      <c r="F18" s="578">
        <v>6</v>
      </c>
      <c r="G18" s="714">
        <v>2</v>
      </c>
    </row>
    <row r="19" spans="1:7" ht="13.9" customHeight="1" x14ac:dyDescent="0.2">
      <c r="A19" s="154" t="s">
        <v>158</v>
      </c>
      <c r="B19" s="420" t="s">
        <v>50</v>
      </c>
      <c r="C19" s="75" t="s">
        <v>50</v>
      </c>
      <c r="D19" s="579">
        <v>8</v>
      </c>
      <c r="E19" s="578">
        <v>12</v>
      </c>
      <c r="F19" s="578">
        <v>12</v>
      </c>
      <c r="G19" s="714">
        <v>0</v>
      </c>
    </row>
    <row r="20" spans="1:7" ht="13.9" customHeight="1" x14ac:dyDescent="0.2">
      <c r="A20" s="154" t="s">
        <v>159</v>
      </c>
      <c r="B20" s="420" t="s">
        <v>50</v>
      </c>
      <c r="C20" s="75" t="s">
        <v>50</v>
      </c>
      <c r="D20" s="579">
        <v>68</v>
      </c>
      <c r="E20" s="578">
        <v>145</v>
      </c>
      <c r="F20" s="578">
        <v>104</v>
      </c>
      <c r="G20" s="579">
        <v>41</v>
      </c>
    </row>
    <row r="21" spans="1:7" ht="13.9" customHeight="1" x14ac:dyDescent="0.2">
      <c r="A21" s="154" t="s">
        <v>160</v>
      </c>
      <c r="B21" s="420" t="s">
        <v>202</v>
      </c>
      <c r="C21" s="75" t="s">
        <v>50</v>
      </c>
      <c r="D21" s="579">
        <v>58</v>
      </c>
      <c r="E21" s="578">
        <v>99</v>
      </c>
      <c r="F21" s="578">
        <v>84</v>
      </c>
      <c r="G21" s="579">
        <v>15</v>
      </c>
    </row>
    <row r="22" spans="1:7" ht="13.9" customHeight="1" x14ac:dyDescent="0.2">
      <c r="A22" s="154" t="s">
        <v>161</v>
      </c>
      <c r="B22" s="420" t="s">
        <v>50</v>
      </c>
      <c r="C22" s="674" t="s">
        <v>50</v>
      </c>
      <c r="D22" s="579">
        <v>14</v>
      </c>
      <c r="E22" s="578">
        <v>18</v>
      </c>
      <c r="F22" s="578">
        <v>18</v>
      </c>
      <c r="G22" s="714">
        <v>0</v>
      </c>
    </row>
    <row r="23" spans="1:7" ht="13.9" customHeight="1" x14ac:dyDescent="0.2">
      <c r="A23" s="154" t="s">
        <v>162</v>
      </c>
      <c r="B23" s="420" t="s">
        <v>50</v>
      </c>
      <c r="C23" s="674" t="s">
        <v>50</v>
      </c>
      <c r="D23" s="579">
        <v>31</v>
      </c>
      <c r="E23" s="578">
        <v>51</v>
      </c>
      <c r="F23" s="578">
        <v>42</v>
      </c>
      <c r="G23" s="579">
        <v>9</v>
      </c>
    </row>
    <row r="24" spans="1:7" ht="13.9" customHeight="1" x14ac:dyDescent="0.2">
      <c r="A24" s="154" t="s">
        <v>163</v>
      </c>
      <c r="B24" s="420" t="s">
        <v>50</v>
      </c>
      <c r="C24" s="75" t="s">
        <v>50</v>
      </c>
      <c r="D24" s="579">
        <v>44</v>
      </c>
      <c r="E24" s="578">
        <v>85</v>
      </c>
      <c r="F24" s="578">
        <v>74</v>
      </c>
      <c r="G24" s="579">
        <v>11</v>
      </c>
    </row>
    <row r="25" spans="1:7" ht="13.9" customHeight="1" x14ac:dyDescent="0.2">
      <c r="A25" s="154" t="s">
        <v>164</v>
      </c>
      <c r="B25" s="420" t="s">
        <v>205</v>
      </c>
      <c r="C25" s="674"/>
      <c r="D25" s="579">
        <v>46</v>
      </c>
      <c r="E25" s="578">
        <v>129</v>
      </c>
      <c r="F25" s="578">
        <v>85</v>
      </c>
      <c r="G25" s="579">
        <v>44</v>
      </c>
    </row>
    <row r="26" spans="1:7" ht="13.9" customHeight="1" x14ac:dyDescent="0.2">
      <c r="A26" s="154" t="s">
        <v>165</v>
      </c>
      <c r="B26" s="420" t="s">
        <v>50</v>
      </c>
      <c r="C26" s="75" t="s">
        <v>50</v>
      </c>
      <c r="D26" s="579">
        <v>15</v>
      </c>
      <c r="E26" s="578">
        <v>25</v>
      </c>
      <c r="F26" s="578">
        <v>19</v>
      </c>
      <c r="G26" s="579">
        <v>6</v>
      </c>
    </row>
    <row r="27" spans="1:7" ht="13.9" customHeight="1" x14ac:dyDescent="0.2">
      <c r="A27" s="154" t="s">
        <v>166</v>
      </c>
      <c r="B27" s="420" t="s">
        <v>49</v>
      </c>
      <c r="C27" s="75" t="s">
        <v>50</v>
      </c>
      <c r="D27" s="579">
        <v>19</v>
      </c>
      <c r="E27" s="578">
        <v>41</v>
      </c>
      <c r="F27" s="578">
        <v>27</v>
      </c>
      <c r="G27" s="579">
        <v>14</v>
      </c>
    </row>
    <row r="28" spans="1:7" ht="13.9" customHeight="1" x14ac:dyDescent="0.2">
      <c r="A28" s="154" t="s">
        <v>167</v>
      </c>
      <c r="B28" s="420" t="s">
        <v>50</v>
      </c>
      <c r="C28" s="75" t="s">
        <v>50</v>
      </c>
      <c r="D28" s="579">
        <v>26</v>
      </c>
      <c r="E28" s="578">
        <v>56</v>
      </c>
      <c r="F28" s="578">
        <v>45</v>
      </c>
      <c r="G28" s="579">
        <v>11</v>
      </c>
    </row>
    <row r="29" spans="1:7" ht="13.9" customHeight="1" x14ac:dyDescent="0.2">
      <c r="A29" s="154" t="s">
        <v>168</v>
      </c>
      <c r="B29" s="420" t="s">
        <v>50</v>
      </c>
      <c r="C29" s="75" t="s">
        <v>49</v>
      </c>
      <c r="D29" s="579">
        <v>65</v>
      </c>
      <c r="E29" s="578">
        <v>154</v>
      </c>
      <c r="F29" s="578">
        <v>114</v>
      </c>
      <c r="G29" s="579">
        <v>40</v>
      </c>
    </row>
    <row r="30" spans="1:7" ht="13.9" customHeight="1" x14ac:dyDescent="0.2">
      <c r="A30" s="154" t="s">
        <v>169</v>
      </c>
      <c r="B30" s="420" t="s">
        <v>50</v>
      </c>
      <c r="C30" s="75" t="s">
        <v>50</v>
      </c>
      <c r="D30" s="579">
        <v>11</v>
      </c>
      <c r="E30" s="578">
        <v>29</v>
      </c>
      <c r="F30" s="578">
        <v>22</v>
      </c>
      <c r="G30" s="579">
        <v>7</v>
      </c>
    </row>
    <row r="31" spans="1:7" ht="13.9" customHeight="1" x14ac:dyDescent="0.2">
      <c r="A31" s="154" t="s">
        <v>170</v>
      </c>
      <c r="B31" s="420" t="s">
        <v>50</v>
      </c>
      <c r="C31" s="75" t="s">
        <v>50</v>
      </c>
      <c r="D31" s="579">
        <v>27</v>
      </c>
      <c r="E31" s="578">
        <v>51</v>
      </c>
      <c r="F31" s="578">
        <v>39</v>
      </c>
      <c r="G31" s="579">
        <v>12</v>
      </c>
    </row>
    <row r="32" spans="1:7" ht="13.9" customHeight="1" x14ac:dyDescent="0.2">
      <c r="A32" s="154" t="s">
        <v>171</v>
      </c>
      <c r="B32" s="420" t="s">
        <v>50</v>
      </c>
      <c r="C32" s="674" t="s">
        <v>50</v>
      </c>
      <c r="D32" s="579">
        <v>40</v>
      </c>
      <c r="E32" s="578">
        <v>96</v>
      </c>
      <c r="F32" s="578">
        <v>81</v>
      </c>
      <c r="G32" s="579">
        <v>15</v>
      </c>
    </row>
    <row r="33" spans="1:7" ht="13.9" customHeight="1" x14ac:dyDescent="0.2">
      <c r="A33" s="154" t="s">
        <v>172</v>
      </c>
      <c r="B33" s="420" t="s">
        <v>50</v>
      </c>
      <c r="C33" s="75" t="s">
        <v>50</v>
      </c>
      <c r="D33" s="579">
        <v>6</v>
      </c>
      <c r="E33" s="578">
        <v>8</v>
      </c>
      <c r="F33" s="578">
        <v>7</v>
      </c>
      <c r="G33" s="714">
        <v>1</v>
      </c>
    </row>
    <row r="34" spans="1:7" ht="13.9" customHeight="1" x14ac:dyDescent="0.2">
      <c r="A34" s="154" t="s">
        <v>173</v>
      </c>
      <c r="B34" s="420" t="s">
        <v>205</v>
      </c>
      <c r="C34" s="75"/>
      <c r="D34" s="579">
        <v>14</v>
      </c>
      <c r="E34" s="578">
        <v>26</v>
      </c>
      <c r="F34" s="578">
        <v>18</v>
      </c>
      <c r="G34" s="714">
        <v>8</v>
      </c>
    </row>
    <row r="35" spans="1:7" ht="13.9" customHeight="1" x14ac:dyDescent="0.2">
      <c r="A35" s="154" t="s">
        <v>174</v>
      </c>
      <c r="B35" s="420" t="s">
        <v>50</v>
      </c>
      <c r="C35" s="75" t="s">
        <v>50</v>
      </c>
      <c r="D35" s="579">
        <v>19</v>
      </c>
      <c r="E35" s="578">
        <v>82</v>
      </c>
      <c r="F35" s="578">
        <v>41</v>
      </c>
      <c r="G35" s="579">
        <v>41</v>
      </c>
    </row>
    <row r="36" spans="1:7" ht="13.9" customHeight="1" x14ac:dyDescent="0.2">
      <c r="A36" s="154" t="s">
        <v>175</v>
      </c>
      <c r="B36" s="420" t="s">
        <v>50</v>
      </c>
      <c r="C36" s="674" t="s">
        <v>50</v>
      </c>
      <c r="D36" s="579">
        <v>9</v>
      </c>
      <c r="E36" s="578">
        <v>10</v>
      </c>
      <c r="F36" s="578">
        <v>10</v>
      </c>
      <c r="G36" s="714">
        <v>0</v>
      </c>
    </row>
    <row r="37" spans="1:7" ht="13.9" customHeight="1" x14ac:dyDescent="0.2">
      <c r="A37" s="154" t="s">
        <v>176</v>
      </c>
      <c r="B37" s="420" t="s">
        <v>50</v>
      </c>
      <c r="C37" s="75" t="s">
        <v>50</v>
      </c>
      <c r="D37" s="579">
        <v>50</v>
      </c>
      <c r="E37" s="578">
        <v>137</v>
      </c>
      <c r="F37" s="578">
        <v>96</v>
      </c>
      <c r="G37" s="714">
        <v>41</v>
      </c>
    </row>
    <row r="38" spans="1:7" ht="13.9" customHeight="1" x14ac:dyDescent="0.2">
      <c r="A38" s="154" t="s">
        <v>177</v>
      </c>
      <c r="B38" s="420" t="s">
        <v>50</v>
      </c>
      <c r="C38" s="75" t="s">
        <v>50</v>
      </c>
      <c r="D38" s="579">
        <v>18</v>
      </c>
      <c r="E38" s="578">
        <v>24</v>
      </c>
      <c r="F38" s="578">
        <v>20</v>
      </c>
      <c r="G38" s="579">
        <v>4</v>
      </c>
    </row>
    <row r="39" spans="1:7" ht="13.9" customHeight="1" x14ac:dyDescent="0.2">
      <c r="A39" s="154" t="s">
        <v>178</v>
      </c>
      <c r="B39" s="420" t="s">
        <v>50</v>
      </c>
      <c r="C39" s="674" t="s">
        <v>50</v>
      </c>
      <c r="D39" s="579">
        <v>122</v>
      </c>
      <c r="E39" s="578">
        <v>446</v>
      </c>
      <c r="F39" s="578">
        <v>266</v>
      </c>
      <c r="G39" s="579">
        <v>180</v>
      </c>
    </row>
    <row r="40" spans="1:7" ht="13.9" customHeight="1" x14ac:dyDescent="0.2">
      <c r="A40" s="154" t="s">
        <v>179</v>
      </c>
      <c r="B40" s="420" t="s">
        <v>205</v>
      </c>
      <c r="C40" s="75"/>
      <c r="D40" s="579">
        <v>42</v>
      </c>
      <c r="E40" s="578">
        <v>73</v>
      </c>
      <c r="F40" s="578">
        <v>62</v>
      </c>
      <c r="G40" s="714">
        <v>11</v>
      </c>
    </row>
    <row r="41" spans="1:7" ht="13.9" customHeight="1" x14ac:dyDescent="0.2">
      <c r="A41" s="154" t="s">
        <v>180</v>
      </c>
      <c r="B41" s="420" t="s">
        <v>50</v>
      </c>
      <c r="C41" s="674" t="s">
        <v>50</v>
      </c>
      <c r="D41" s="579">
        <v>2</v>
      </c>
      <c r="E41" s="712" t="s">
        <v>391</v>
      </c>
      <c r="F41" s="712" t="s">
        <v>391</v>
      </c>
      <c r="G41" s="714" t="s">
        <v>391</v>
      </c>
    </row>
    <row r="42" spans="1:7" ht="13.9" customHeight="1" x14ac:dyDescent="0.2">
      <c r="A42" s="154" t="s">
        <v>181</v>
      </c>
      <c r="B42" s="420" t="s">
        <v>50</v>
      </c>
      <c r="C42" s="75" t="s">
        <v>50</v>
      </c>
      <c r="D42" s="579">
        <v>78</v>
      </c>
      <c r="E42" s="578">
        <v>239</v>
      </c>
      <c r="F42" s="578">
        <v>133</v>
      </c>
      <c r="G42" s="579">
        <v>106</v>
      </c>
    </row>
    <row r="43" spans="1:7" ht="13.9" customHeight="1" x14ac:dyDescent="0.2">
      <c r="A43" s="154" t="s">
        <v>182</v>
      </c>
      <c r="B43" s="420" t="s">
        <v>50</v>
      </c>
      <c r="C43" s="156" t="s">
        <v>50</v>
      </c>
      <c r="D43" s="579">
        <v>33</v>
      </c>
      <c r="E43" s="578">
        <v>59</v>
      </c>
      <c r="F43" s="578">
        <v>48</v>
      </c>
      <c r="G43" s="579">
        <v>11</v>
      </c>
    </row>
    <row r="44" spans="1:7" ht="13.9" customHeight="1" x14ac:dyDescent="0.2">
      <c r="A44" s="154" t="s">
        <v>183</v>
      </c>
      <c r="B44" s="420" t="s">
        <v>50</v>
      </c>
      <c r="C44" s="674" t="s">
        <v>50</v>
      </c>
      <c r="D44" s="579">
        <v>20</v>
      </c>
      <c r="E44" s="578">
        <v>30</v>
      </c>
      <c r="F44" s="578">
        <v>23</v>
      </c>
      <c r="G44" s="579">
        <v>7</v>
      </c>
    </row>
    <row r="45" spans="1:7" ht="13.9" customHeight="1" x14ac:dyDescent="0.2">
      <c r="A45" s="154" t="s">
        <v>184</v>
      </c>
      <c r="B45" s="420" t="s">
        <v>49</v>
      </c>
      <c r="C45" s="674" t="s">
        <v>49</v>
      </c>
      <c r="D45" s="579">
        <v>138</v>
      </c>
      <c r="E45" s="578">
        <v>411</v>
      </c>
      <c r="F45" s="578">
        <v>280</v>
      </c>
      <c r="G45" s="579">
        <v>131</v>
      </c>
    </row>
    <row r="46" spans="1:7" ht="13.9" customHeight="1" x14ac:dyDescent="0.2">
      <c r="A46" s="154" t="s">
        <v>185</v>
      </c>
      <c r="B46" s="420" t="s">
        <v>49</v>
      </c>
      <c r="C46" s="156" t="s">
        <v>50</v>
      </c>
      <c r="D46" s="579">
        <v>8</v>
      </c>
      <c r="E46" s="578">
        <v>33</v>
      </c>
      <c r="F46" s="578">
        <v>11</v>
      </c>
      <c r="G46" s="579">
        <v>22</v>
      </c>
    </row>
    <row r="47" spans="1:7" ht="13.9" customHeight="1" x14ac:dyDescent="0.2">
      <c r="A47" s="154" t="s">
        <v>186</v>
      </c>
      <c r="B47" s="420" t="s">
        <v>50</v>
      </c>
      <c r="C47" s="75" t="s">
        <v>50</v>
      </c>
      <c r="D47" s="579">
        <v>9</v>
      </c>
      <c r="E47" s="578">
        <v>19</v>
      </c>
      <c r="F47" s="578">
        <v>15</v>
      </c>
      <c r="G47" s="579">
        <v>4</v>
      </c>
    </row>
    <row r="48" spans="1:7" ht="13.9" customHeight="1" x14ac:dyDescent="0.2">
      <c r="A48" s="154" t="s">
        <v>187</v>
      </c>
      <c r="B48" s="420" t="s">
        <v>49</v>
      </c>
      <c r="C48" s="75" t="s">
        <v>49</v>
      </c>
      <c r="D48" s="579">
        <v>55</v>
      </c>
      <c r="E48" s="578">
        <v>131</v>
      </c>
      <c r="F48" s="578">
        <v>103</v>
      </c>
      <c r="G48" s="579">
        <v>28</v>
      </c>
    </row>
    <row r="49" spans="1:7" ht="13.9" customHeight="1" x14ac:dyDescent="0.2">
      <c r="A49" s="154" t="s">
        <v>188</v>
      </c>
      <c r="B49" s="420" t="s">
        <v>50</v>
      </c>
      <c r="C49" s="156" t="s">
        <v>50</v>
      </c>
      <c r="D49" s="579">
        <v>7</v>
      </c>
      <c r="E49" s="578">
        <v>13</v>
      </c>
      <c r="F49" s="578">
        <v>9</v>
      </c>
      <c r="G49" s="579">
        <v>4</v>
      </c>
    </row>
    <row r="50" spans="1:7" ht="13.9" customHeight="1" x14ac:dyDescent="0.2">
      <c r="A50" s="154" t="s">
        <v>189</v>
      </c>
      <c r="B50" s="420" t="s">
        <v>50</v>
      </c>
      <c r="C50" s="62" t="s">
        <v>50</v>
      </c>
      <c r="D50" s="579">
        <v>50</v>
      </c>
      <c r="E50" s="578">
        <v>118</v>
      </c>
      <c r="F50" s="578">
        <v>95</v>
      </c>
      <c r="G50" s="579">
        <v>23</v>
      </c>
    </row>
    <row r="51" spans="1:7" ht="13.9" customHeight="1" x14ac:dyDescent="0.2">
      <c r="A51" s="154" t="s">
        <v>190</v>
      </c>
      <c r="B51" s="420" t="s">
        <v>205</v>
      </c>
      <c r="C51" s="75"/>
      <c r="D51" s="579">
        <v>155</v>
      </c>
      <c r="E51" s="578">
        <v>336</v>
      </c>
      <c r="F51" s="578">
        <v>268</v>
      </c>
      <c r="G51" s="579">
        <v>68</v>
      </c>
    </row>
    <row r="52" spans="1:7" ht="13.9" customHeight="1" x14ac:dyDescent="0.2">
      <c r="A52" s="154" t="s">
        <v>191</v>
      </c>
      <c r="B52" s="420" t="s">
        <v>205</v>
      </c>
      <c r="C52" s="75"/>
      <c r="D52" s="579">
        <v>10</v>
      </c>
      <c r="E52" s="578">
        <v>14</v>
      </c>
      <c r="F52" s="578">
        <v>14</v>
      </c>
      <c r="G52" s="714">
        <v>0</v>
      </c>
    </row>
    <row r="53" spans="1:7" ht="13.9" customHeight="1" x14ac:dyDescent="0.2">
      <c r="A53" s="154" t="s">
        <v>192</v>
      </c>
      <c r="B53" s="420" t="s">
        <v>50</v>
      </c>
      <c r="C53" s="75" t="s">
        <v>50</v>
      </c>
      <c r="D53" s="579">
        <v>1</v>
      </c>
      <c r="E53" s="712" t="s">
        <v>391</v>
      </c>
      <c r="F53" s="712" t="s">
        <v>391</v>
      </c>
      <c r="G53" s="714" t="s">
        <v>391</v>
      </c>
    </row>
    <row r="54" spans="1:7" ht="13.9" customHeight="1" x14ac:dyDescent="0.2">
      <c r="A54" s="154" t="s">
        <v>193</v>
      </c>
      <c r="B54" s="420" t="s">
        <v>205</v>
      </c>
      <c r="C54" s="29"/>
      <c r="D54" s="579">
        <v>1</v>
      </c>
      <c r="E54" s="712" t="s">
        <v>391</v>
      </c>
      <c r="F54" s="712" t="s">
        <v>391</v>
      </c>
      <c r="G54" s="714" t="s">
        <v>391</v>
      </c>
    </row>
    <row r="55" spans="1:7" ht="13.9" customHeight="1" x14ac:dyDescent="0.2">
      <c r="A55" s="154" t="s">
        <v>194</v>
      </c>
      <c r="B55" s="420" t="s">
        <v>50</v>
      </c>
      <c r="C55" s="75" t="s">
        <v>50</v>
      </c>
      <c r="D55" s="579">
        <v>62</v>
      </c>
      <c r="E55" s="578">
        <v>133</v>
      </c>
      <c r="F55" s="578">
        <v>107</v>
      </c>
      <c r="G55" s="714">
        <v>26</v>
      </c>
    </row>
    <row r="56" spans="1:7" ht="13.9" customHeight="1" x14ac:dyDescent="0.2">
      <c r="A56" s="154" t="s">
        <v>195</v>
      </c>
      <c r="B56" s="420" t="s">
        <v>50</v>
      </c>
      <c r="C56" s="75" t="s">
        <v>50</v>
      </c>
      <c r="D56" s="579">
        <v>21</v>
      </c>
      <c r="E56" s="578">
        <v>28</v>
      </c>
      <c r="F56" s="578">
        <v>23</v>
      </c>
      <c r="G56" s="714">
        <v>5</v>
      </c>
    </row>
    <row r="57" spans="1:7" ht="13.9" customHeight="1" x14ac:dyDescent="0.2">
      <c r="A57" s="154" t="s">
        <v>196</v>
      </c>
      <c r="B57" s="420" t="s">
        <v>50</v>
      </c>
      <c r="C57" s="75" t="s">
        <v>50</v>
      </c>
      <c r="D57" s="579">
        <v>14</v>
      </c>
      <c r="E57" s="578">
        <v>28</v>
      </c>
      <c r="F57" s="578">
        <v>19</v>
      </c>
      <c r="G57" s="714">
        <v>9</v>
      </c>
    </row>
    <row r="58" spans="1:7" ht="13.9" customHeight="1" x14ac:dyDescent="0.2">
      <c r="A58" s="154" t="s">
        <v>197</v>
      </c>
      <c r="B58" s="420" t="s">
        <v>50</v>
      </c>
      <c r="C58" s="75" t="s">
        <v>49</v>
      </c>
      <c r="D58" s="579">
        <v>35</v>
      </c>
      <c r="E58" s="578">
        <v>60</v>
      </c>
      <c r="F58" s="578">
        <v>45</v>
      </c>
      <c r="G58" s="714">
        <v>15</v>
      </c>
    </row>
    <row r="59" spans="1:7" ht="13.9" customHeight="1" x14ac:dyDescent="0.2">
      <c r="A59" s="99" t="s">
        <v>198</v>
      </c>
      <c r="B59" s="958" t="s">
        <v>50</v>
      </c>
      <c r="C59" s="75" t="s">
        <v>50</v>
      </c>
      <c r="D59" s="579">
        <v>6</v>
      </c>
      <c r="E59" s="578">
        <v>6</v>
      </c>
      <c r="F59" s="578">
        <v>6</v>
      </c>
      <c r="G59" s="714">
        <v>0</v>
      </c>
    </row>
    <row r="60" spans="1:7" s="101" customFormat="1" ht="13.9" customHeight="1" x14ac:dyDescent="0.2">
      <c r="A60" s="800" t="s">
        <v>199</v>
      </c>
      <c r="B60" s="934"/>
      <c r="C60" s="69"/>
      <c r="D60" s="151">
        <v>2022</v>
      </c>
      <c r="E60" s="695">
        <v>4830</v>
      </c>
      <c r="F60" s="695">
        <v>3528</v>
      </c>
      <c r="G60" s="151">
        <v>1302</v>
      </c>
    </row>
    <row r="69" spans="7:7" x14ac:dyDescent="0.2">
      <c r="G69" s="577"/>
    </row>
  </sheetData>
  <sortState xmlns:xlrd2="http://schemas.microsoft.com/office/spreadsheetml/2017/richdata2" ref="A6:G59">
    <sortCondition ref="A5"/>
  </sortState>
  <mergeCells count="4">
    <mergeCell ref="B3:G3"/>
    <mergeCell ref="E4:G4"/>
    <mergeCell ref="A1:G1"/>
    <mergeCell ref="A2:G2"/>
  </mergeCells>
  <pageMargins left="0.25" right="0.25" top="0.75" bottom="0.75" header="0.3" footer="0.3"/>
  <pageSetup scale="88" fitToHeight="0" orientation="landscape" r:id="rId1"/>
  <headerFooter alignWithMargins="0">
    <oddHeader>&amp;A</oddHeader>
    <oddFoote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59"/>
  <sheetViews>
    <sheetView workbookViewId="0">
      <selection sqref="A1:E1"/>
    </sheetView>
  </sheetViews>
  <sheetFormatPr defaultColWidth="9.140625" defaultRowHeight="12.75" x14ac:dyDescent="0.2"/>
  <cols>
    <col min="1" max="1" width="16.85546875" style="470" customWidth="1"/>
    <col min="2" max="2" width="12.7109375" style="674" customWidth="1"/>
    <col min="3" max="3" width="12.7109375" style="470" customWidth="1"/>
    <col min="4" max="4" width="22.42578125" style="470" bestFit="1" customWidth="1"/>
    <col min="5" max="5" width="21.85546875" style="470" customWidth="1"/>
    <col min="6" max="6" width="12.140625" style="470" customWidth="1"/>
    <col min="7" max="7" width="12.85546875" style="470" customWidth="1"/>
    <col min="8" max="8" width="23" style="470" customWidth="1"/>
    <col min="9" max="9" width="18.28515625" style="470" customWidth="1"/>
    <col min="10" max="10" width="12.28515625" style="470" customWidth="1"/>
    <col min="11" max="11" width="11.7109375" style="470" customWidth="1"/>
    <col min="12" max="12" width="14.7109375" style="470" customWidth="1"/>
    <col min="13" max="13" width="14.5703125" style="470" customWidth="1"/>
    <col min="14" max="16384" width="9.140625" style="470"/>
  </cols>
  <sheetData>
    <row r="1" spans="1:9" s="3" customFormat="1" ht="14.45" customHeight="1" x14ac:dyDescent="0.2">
      <c r="A1" s="1153" t="s">
        <v>903</v>
      </c>
      <c r="B1" s="1148"/>
      <c r="C1" s="1148"/>
      <c r="D1" s="1148"/>
      <c r="E1" s="1148"/>
      <c r="F1" s="919"/>
      <c r="G1" s="919"/>
      <c r="H1" s="919"/>
      <c r="I1" s="919"/>
    </row>
    <row r="2" spans="1:9" s="3" customFormat="1" ht="14.45" customHeight="1" thickBot="1" x14ac:dyDescent="0.25">
      <c r="A2" s="1159" t="s">
        <v>206</v>
      </c>
      <c r="B2" s="1160"/>
      <c r="C2" s="1160"/>
      <c r="D2" s="1160"/>
      <c r="E2" s="1160"/>
      <c r="F2" s="928"/>
      <c r="G2" s="928"/>
      <c r="H2" s="928"/>
      <c r="I2" s="928"/>
    </row>
    <row r="3" spans="1:9" s="3" customFormat="1" ht="14.45" customHeight="1" thickTop="1" x14ac:dyDescent="0.2">
      <c r="A3" s="110"/>
      <c r="B3" s="1155">
        <v>2020</v>
      </c>
      <c r="C3" s="1156"/>
      <c r="D3" s="1157"/>
      <c r="E3" s="1158"/>
    </row>
    <row r="4" spans="1:9" s="3" customFormat="1" ht="57" customHeight="1" x14ac:dyDescent="0.2">
      <c r="A4" s="16" t="s">
        <v>9</v>
      </c>
      <c r="B4" s="86" t="s">
        <v>138</v>
      </c>
      <c r="C4" s="77" t="s">
        <v>207</v>
      </c>
      <c r="D4" s="351" t="s">
        <v>208</v>
      </c>
      <c r="E4" s="81" t="s">
        <v>925</v>
      </c>
    </row>
    <row r="5" spans="1:9" ht="13.9" customHeight="1" x14ac:dyDescent="0.2">
      <c r="A5" s="154" t="s">
        <v>145</v>
      </c>
      <c r="B5" s="420" t="s">
        <v>49</v>
      </c>
      <c r="C5" s="75" t="s">
        <v>49</v>
      </c>
      <c r="D5" s="580">
        <v>66</v>
      </c>
      <c r="E5" s="710">
        <v>5820</v>
      </c>
      <c r="F5" s="357"/>
    </row>
    <row r="6" spans="1:9" ht="13.9" customHeight="1" x14ac:dyDescent="0.2">
      <c r="A6" s="154" t="s">
        <v>146</v>
      </c>
      <c r="B6" s="420" t="s">
        <v>49</v>
      </c>
      <c r="C6" s="75" t="s">
        <v>50</v>
      </c>
      <c r="D6" s="581">
        <v>7</v>
      </c>
      <c r="E6" s="710">
        <v>674</v>
      </c>
      <c r="F6" s="357"/>
    </row>
    <row r="7" spans="1:9" ht="13.9" customHeight="1" x14ac:dyDescent="0.2">
      <c r="A7" s="154" t="s">
        <v>147</v>
      </c>
      <c r="B7" s="420"/>
      <c r="C7" s="29"/>
      <c r="D7" s="581">
        <v>53</v>
      </c>
      <c r="E7" s="710">
        <v>6538</v>
      </c>
      <c r="F7" s="357"/>
    </row>
    <row r="8" spans="1:9" ht="13.9" customHeight="1" x14ac:dyDescent="0.2">
      <c r="A8" s="154" t="s">
        <v>148</v>
      </c>
      <c r="B8" s="420"/>
      <c r="C8" s="75"/>
      <c r="D8" s="581">
        <v>36</v>
      </c>
      <c r="E8" s="710">
        <v>2625</v>
      </c>
      <c r="F8" s="357"/>
    </row>
    <row r="9" spans="1:9" ht="13.9" customHeight="1" x14ac:dyDescent="0.2">
      <c r="A9" s="154" t="s">
        <v>149</v>
      </c>
      <c r="B9" s="420" t="s">
        <v>49</v>
      </c>
      <c r="C9" s="1" t="s">
        <v>49</v>
      </c>
      <c r="D9" s="581">
        <v>296</v>
      </c>
      <c r="E9" s="710">
        <v>26480</v>
      </c>
      <c r="F9" s="357"/>
    </row>
    <row r="10" spans="1:9" ht="13.9" customHeight="1" x14ac:dyDescent="0.2">
      <c r="A10" s="154" t="s">
        <v>150</v>
      </c>
      <c r="B10" s="420" t="s">
        <v>202</v>
      </c>
      <c r="C10" s="75" t="s">
        <v>50</v>
      </c>
      <c r="D10" s="581">
        <v>50</v>
      </c>
      <c r="E10" s="710">
        <v>5135</v>
      </c>
      <c r="F10" s="357"/>
    </row>
    <row r="11" spans="1:9" ht="13.9" customHeight="1" x14ac:dyDescent="0.2">
      <c r="A11" s="154" t="s">
        <v>151</v>
      </c>
      <c r="B11" s="420" t="s">
        <v>49</v>
      </c>
      <c r="C11" s="29" t="s">
        <v>50</v>
      </c>
      <c r="D11" s="581">
        <v>25</v>
      </c>
      <c r="E11" s="710">
        <v>2812</v>
      </c>
      <c r="F11" s="357"/>
    </row>
    <row r="12" spans="1:9" ht="13.9" customHeight="1" x14ac:dyDescent="0.2">
      <c r="A12" s="154" t="s">
        <v>152</v>
      </c>
      <c r="B12" s="420" t="s">
        <v>49</v>
      </c>
      <c r="C12" s="75" t="s">
        <v>50</v>
      </c>
      <c r="D12" s="581">
        <v>7</v>
      </c>
      <c r="E12" s="710">
        <v>638</v>
      </c>
      <c r="F12" s="357"/>
    </row>
    <row r="13" spans="1:9" ht="13.9" customHeight="1" x14ac:dyDescent="0.2">
      <c r="A13" s="154" t="s">
        <v>153</v>
      </c>
      <c r="B13" s="420"/>
      <c r="C13" s="29"/>
      <c r="D13" s="581">
        <v>7</v>
      </c>
      <c r="E13" s="710">
        <v>1084</v>
      </c>
      <c r="F13" s="357"/>
    </row>
    <row r="14" spans="1:9" ht="13.9" customHeight="1" x14ac:dyDescent="0.2">
      <c r="A14" s="154" t="s">
        <v>154</v>
      </c>
      <c r="B14" s="420" t="s">
        <v>50</v>
      </c>
      <c r="C14" s="75" t="s">
        <v>49</v>
      </c>
      <c r="D14" s="581">
        <v>191</v>
      </c>
      <c r="E14" s="710">
        <v>23451</v>
      </c>
      <c r="F14" s="357"/>
    </row>
    <row r="15" spans="1:9" ht="13.9" customHeight="1" x14ac:dyDescent="0.2">
      <c r="A15" s="154" t="s">
        <v>155</v>
      </c>
      <c r="B15" s="420" t="s">
        <v>49</v>
      </c>
      <c r="C15" s="29" t="s">
        <v>50</v>
      </c>
      <c r="D15" s="581">
        <v>86</v>
      </c>
      <c r="E15" s="710">
        <v>10258</v>
      </c>
      <c r="F15" s="357"/>
    </row>
    <row r="16" spans="1:9" ht="13.9" customHeight="1" x14ac:dyDescent="0.2">
      <c r="A16" s="154" t="s">
        <v>156</v>
      </c>
      <c r="B16" s="420"/>
      <c r="C16" s="75"/>
      <c r="D16" s="715">
        <v>1</v>
      </c>
      <c r="E16" s="710" t="s">
        <v>391</v>
      </c>
      <c r="F16" s="357"/>
    </row>
    <row r="17" spans="1:6" ht="13.9" customHeight="1" x14ac:dyDescent="0.2">
      <c r="A17" s="154" t="s">
        <v>157</v>
      </c>
      <c r="B17" s="420" t="s">
        <v>50</v>
      </c>
      <c r="C17" s="29" t="s">
        <v>50</v>
      </c>
      <c r="D17" s="581">
        <v>12</v>
      </c>
      <c r="E17" s="710">
        <v>939</v>
      </c>
      <c r="F17" s="357"/>
    </row>
    <row r="18" spans="1:6" ht="13.9" customHeight="1" x14ac:dyDescent="0.2">
      <c r="A18" s="154" t="s">
        <v>158</v>
      </c>
      <c r="B18" s="420" t="s">
        <v>50</v>
      </c>
      <c r="C18" s="29" t="s">
        <v>50</v>
      </c>
      <c r="D18" s="581">
        <v>16</v>
      </c>
      <c r="E18" s="710">
        <v>1362</v>
      </c>
      <c r="F18" s="357"/>
    </row>
    <row r="19" spans="1:6" ht="13.9" customHeight="1" x14ac:dyDescent="0.2">
      <c r="A19" s="154" t="s">
        <v>159</v>
      </c>
      <c r="B19" s="420" t="s">
        <v>50</v>
      </c>
      <c r="C19" s="39" t="s">
        <v>50</v>
      </c>
      <c r="D19" s="581">
        <v>121</v>
      </c>
      <c r="E19" s="710">
        <v>9909</v>
      </c>
      <c r="F19" s="357"/>
    </row>
    <row r="20" spans="1:6" ht="13.9" customHeight="1" x14ac:dyDescent="0.2">
      <c r="A20" s="154" t="s">
        <v>160</v>
      </c>
      <c r="B20" s="420" t="s">
        <v>49</v>
      </c>
      <c r="C20" s="75" t="s">
        <v>49</v>
      </c>
      <c r="D20" s="581">
        <v>81</v>
      </c>
      <c r="E20" s="710">
        <v>6417</v>
      </c>
      <c r="F20" s="357"/>
    </row>
    <row r="21" spans="1:6" ht="13.9" customHeight="1" x14ac:dyDescent="0.2">
      <c r="A21" s="154" t="s">
        <v>161</v>
      </c>
      <c r="B21" s="420" t="s">
        <v>50</v>
      </c>
      <c r="C21" s="39" t="s">
        <v>50</v>
      </c>
      <c r="D21" s="581">
        <v>34</v>
      </c>
      <c r="E21" s="710">
        <v>2470</v>
      </c>
      <c r="F21" s="357"/>
    </row>
    <row r="22" spans="1:6" ht="13.9" customHeight="1" x14ac:dyDescent="0.2">
      <c r="A22" s="154" t="s">
        <v>162</v>
      </c>
      <c r="B22" s="420" t="s">
        <v>50</v>
      </c>
      <c r="C22" s="29" t="s">
        <v>50</v>
      </c>
      <c r="D22" s="581">
        <v>37</v>
      </c>
      <c r="E22" s="710">
        <v>3042</v>
      </c>
      <c r="F22" s="357"/>
    </row>
    <row r="23" spans="1:6" ht="13.9" customHeight="1" x14ac:dyDescent="0.2">
      <c r="A23" s="154" t="s">
        <v>163</v>
      </c>
      <c r="B23" s="420" t="s">
        <v>49</v>
      </c>
      <c r="C23" s="75" t="s">
        <v>50</v>
      </c>
      <c r="D23" s="581">
        <v>61</v>
      </c>
      <c r="E23" s="710">
        <v>4951</v>
      </c>
      <c r="F23" s="357"/>
    </row>
    <row r="24" spans="1:6" ht="13.9" customHeight="1" x14ac:dyDescent="0.2">
      <c r="A24" s="154" t="s">
        <v>164</v>
      </c>
      <c r="B24" s="420"/>
      <c r="C24" s="29"/>
      <c r="D24" s="581">
        <v>70</v>
      </c>
      <c r="E24" s="710">
        <v>3994</v>
      </c>
      <c r="F24" s="357"/>
    </row>
    <row r="25" spans="1:6" ht="13.9" customHeight="1" x14ac:dyDescent="0.2">
      <c r="A25" s="154" t="s">
        <v>165</v>
      </c>
      <c r="B25" s="420" t="s">
        <v>49</v>
      </c>
      <c r="C25" s="29" t="s">
        <v>50</v>
      </c>
      <c r="D25" s="581">
        <v>18</v>
      </c>
      <c r="E25" s="710">
        <v>1522</v>
      </c>
      <c r="F25" s="357"/>
    </row>
    <row r="26" spans="1:6" ht="13.9" customHeight="1" x14ac:dyDescent="0.2">
      <c r="A26" s="154" t="s">
        <v>166</v>
      </c>
      <c r="B26" s="420" t="s">
        <v>49</v>
      </c>
      <c r="C26" s="29" t="s">
        <v>50</v>
      </c>
      <c r="D26" s="581">
        <v>43</v>
      </c>
      <c r="E26" s="710">
        <v>4366</v>
      </c>
      <c r="F26" s="357"/>
    </row>
    <row r="27" spans="1:6" ht="13.9" customHeight="1" x14ac:dyDescent="0.2">
      <c r="A27" s="154" t="s">
        <v>167</v>
      </c>
      <c r="B27" s="420" t="s">
        <v>49</v>
      </c>
      <c r="C27" s="39" t="s">
        <v>50</v>
      </c>
      <c r="D27" s="581">
        <v>56</v>
      </c>
      <c r="E27" s="710">
        <v>6524</v>
      </c>
      <c r="F27" s="357"/>
    </row>
    <row r="28" spans="1:6" ht="13.9" customHeight="1" x14ac:dyDescent="0.2">
      <c r="A28" s="154" t="s">
        <v>168</v>
      </c>
      <c r="B28" s="420" t="s">
        <v>50</v>
      </c>
      <c r="C28" s="29" t="s">
        <v>49</v>
      </c>
      <c r="D28" s="581">
        <v>88</v>
      </c>
      <c r="E28" s="710">
        <v>8964</v>
      </c>
      <c r="F28" s="357"/>
    </row>
    <row r="29" spans="1:6" ht="13.9" customHeight="1" x14ac:dyDescent="0.2">
      <c r="A29" s="154" t="s">
        <v>169</v>
      </c>
      <c r="B29" s="420" t="s">
        <v>49</v>
      </c>
      <c r="C29" s="29" t="s">
        <v>50</v>
      </c>
      <c r="D29" s="581">
        <v>47</v>
      </c>
      <c r="E29" s="710">
        <v>5244</v>
      </c>
      <c r="F29" s="357"/>
    </row>
    <row r="30" spans="1:6" ht="13.9" customHeight="1" x14ac:dyDescent="0.2">
      <c r="A30" s="154" t="s">
        <v>170</v>
      </c>
      <c r="B30" s="420" t="s">
        <v>49</v>
      </c>
      <c r="C30" s="674" t="s">
        <v>49</v>
      </c>
      <c r="D30" s="581">
        <v>41</v>
      </c>
      <c r="E30" s="710">
        <v>3051</v>
      </c>
      <c r="F30" s="357"/>
    </row>
    <row r="31" spans="1:6" ht="15" customHeight="1" x14ac:dyDescent="0.2">
      <c r="A31" s="154" t="s">
        <v>171</v>
      </c>
      <c r="B31" s="420" t="s">
        <v>49</v>
      </c>
      <c r="C31" s="75" t="s">
        <v>50</v>
      </c>
      <c r="D31" s="581">
        <v>66</v>
      </c>
      <c r="E31" s="710">
        <v>7154</v>
      </c>
      <c r="F31" s="357"/>
    </row>
    <row r="32" spans="1:6" ht="13.9" customHeight="1" x14ac:dyDescent="0.2">
      <c r="A32" s="154" t="s">
        <v>172</v>
      </c>
      <c r="B32" s="420" t="s">
        <v>50</v>
      </c>
      <c r="C32" s="39" t="s">
        <v>50</v>
      </c>
      <c r="D32" s="581">
        <v>12</v>
      </c>
      <c r="E32" s="710">
        <v>936</v>
      </c>
      <c r="F32" s="357"/>
    </row>
    <row r="33" spans="1:6" ht="13.9" customHeight="1" x14ac:dyDescent="0.2">
      <c r="A33" s="154" t="s">
        <v>173</v>
      </c>
      <c r="B33" s="420"/>
      <c r="C33" s="29"/>
      <c r="D33" s="581">
        <v>22</v>
      </c>
      <c r="E33" s="710">
        <v>1779</v>
      </c>
      <c r="F33" s="357"/>
    </row>
    <row r="34" spans="1:6" ht="13.9" customHeight="1" x14ac:dyDescent="0.2">
      <c r="A34" s="154" t="s">
        <v>174</v>
      </c>
      <c r="B34" s="420" t="s">
        <v>50</v>
      </c>
      <c r="C34" s="62" t="s">
        <v>50</v>
      </c>
      <c r="D34" s="581">
        <v>20</v>
      </c>
      <c r="E34" s="710">
        <v>2462</v>
      </c>
      <c r="F34" s="357"/>
    </row>
    <row r="35" spans="1:6" ht="13.9" customHeight="1" x14ac:dyDescent="0.2">
      <c r="A35" s="154" t="s">
        <v>175</v>
      </c>
      <c r="B35" s="420" t="s">
        <v>49</v>
      </c>
      <c r="C35" s="39" t="s">
        <v>50</v>
      </c>
      <c r="D35" s="581">
        <v>13</v>
      </c>
      <c r="E35" s="710">
        <v>1350</v>
      </c>
      <c r="F35" s="357"/>
    </row>
    <row r="36" spans="1:6" ht="13.9" customHeight="1" x14ac:dyDescent="0.2">
      <c r="A36" s="154" t="s">
        <v>176</v>
      </c>
      <c r="B36" s="420" t="s">
        <v>49</v>
      </c>
      <c r="C36" s="29" t="s">
        <v>50</v>
      </c>
      <c r="D36" s="581">
        <v>69</v>
      </c>
      <c r="E36" s="710">
        <v>5728</v>
      </c>
      <c r="F36" s="357"/>
    </row>
    <row r="37" spans="1:6" ht="13.9" customHeight="1" x14ac:dyDescent="0.2">
      <c r="A37" s="154" t="s">
        <v>177</v>
      </c>
      <c r="B37" s="420" t="s">
        <v>50</v>
      </c>
      <c r="C37" s="29" t="s">
        <v>50</v>
      </c>
      <c r="D37" s="581">
        <v>26</v>
      </c>
      <c r="E37" s="710">
        <v>1372</v>
      </c>
      <c r="F37" s="357"/>
    </row>
    <row r="38" spans="1:6" ht="13.9" customHeight="1" x14ac:dyDescent="0.2">
      <c r="A38" s="154" t="s">
        <v>178</v>
      </c>
      <c r="B38" s="420" t="s">
        <v>49</v>
      </c>
      <c r="C38" s="75" t="s">
        <v>49</v>
      </c>
      <c r="D38" s="581">
        <v>155</v>
      </c>
      <c r="E38" s="710">
        <v>13330</v>
      </c>
      <c r="F38" s="357"/>
    </row>
    <row r="39" spans="1:6" ht="13.9" customHeight="1" x14ac:dyDescent="0.2">
      <c r="A39" s="154" t="s">
        <v>179</v>
      </c>
      <c r="B39" s="420"/>
      <c r="C39" s="75"/>
      <c r="D39" s="581">
        <v>85</v>
      </c>
      <c r="E39" s="710">
        <v>10726</v>
      </c>
      <c r="F39" s="357"/>
    </row>
    <row r="40" spans="1:6" ht="13.9" customHeight="1" x14ac:dyDescent="0.2">
      <c r="A40" s="154" t="s">
        <v>180</v>
      </c>
      <c r="B40" s="420" t="s">
        <v>50</v>
      </c>
      <c r="C40" s="75" t="s">
        <v>50</v>
      </c>
      <c r="D40" s="581">
        <v>7</v>
      </c>
      <c r="E40" s="710">
        <v>906</v>
      </c>
      <c r="F40" s="357"/>
    </row>
    <row r="41" spans="1:6" ht="13.9" customHeight="1" x14ac:dyDescent="0.2">
      <c r="A41" s="154" t="s">
        <v>181</v>
      </c>
      <c r="B41" s="420" t="s">
        <v>50</v>
      </c>
      <c r="C41" s="75" t="s">
        <v>50</v>
      </c>
      <c r="D41" s="581">
        <v>124</v>
      </c>
      <c r="E41" s="710">
        <v>12251</v>
      </c>
      <c r="F41" s="357"/>
    </row>
    <row r="42" spans="1:6" ht="13.9" customHeight="1" x14ac:dyDescent="0.2">
      <c r="A42" s="154" t="s">
        <v>182</v>
      </c>
      <c r="B42" s="420" t="s">
        <v>50</v>
      </c>
      <c r="C42" s="29" t="s">
        <v>50</v>
      </c>
      <c r="D42" s="581">
        <v>49</v>
      </c>
      <c r="E42" s="710">
        <v>3970</v>
      </c>
      <c r="F42" s="357"/>
    </row>
    <row r="43" spans="1:6" ht="13.9" customHeight="1" x14ac:dyDescent="0.2">
      <c r="A43" s="154" t="s">
        <v>183</v>
      </c>
      <c r="B43" s="420" t="s">
        <v>49</v>
      </c>
      <c r="C43" s="674" t="s">
        <v>50</v>
      </c>
      <c r="D43" s="581">
        <v>33</v>
      </c>
      <c r="E43" s="710">
        <v>3972</v>
      </c>
      <c r="F43" s="357"/>
    </row>
    <row r="44" spans="1:6" ht="13.9" customHeight="1" x14ac:dyDescent="0.2">
      <c r="A44" s="154" t="s">
        <v>184</v>
      </c>
      <c r="B44" s="420" t="s">
        <v>49</v>
      </c>
      <c r="C44" s="75" t="s">
        <v>49</v>
      </c>
      <c r="D44" s="715">
        <v>142</v>
      </c>
      <c r="E44" s="710">
        <v>14648</v>
      </c>
      <c r="F44" s="357"/>
    </row>
    <row r="45" spans="1:6" s="49" customFormat="1" ht="13.9" customHeight="1" x14ac:dyDescent="0.2">
      <c r="A45" s="155" t="s">
        <v>185</v>
      </c>
      <c r="B45" s="420" t="s">
        <v>50</v>
      </c>
      <c r="C45" s="29" t="s">
        <v>50</v>
      </c>
      <c r="D45" s="715">
        <v>2</v>
      </c>
      <c r="E45" s="710" t="s">
        <v>391</v>
      </c>
      <c r="F45" s="127"/>
    </row>
    <row r="46" spans="1:6" ht="13.9" customHeight="1" x14ac:dyDescent="0.2">
      <c r="A46" s="154" t="s">
        <v>186</v>
      </c>
      <c r="B46" s="420" t="s">
        <v>50</v>
      </c>
      <c r="C46" s="75" t="s">
        <v>49</v>
      </c>
      <c r="D46" s="581">
        <v>10</v>
      </c>
      <c r="E46" s="710">
        <v>911</v>
      </c>
      <c r="F46" s="357"/>
    </row>
    <row r="47" spans="1:6" ht="13.9" customHeight="1" x14ac:dyDescent="0.2">
      <c r="A47" s="154" t="s">
        <v>187</v>
      </c>
      <c r="B47" s="420" t="s">
        <v>49</v>
      </c>
      <c r="C47" s="62" t="s">
        <v>49</v>
      </c>
      <c r="D47" s="581">
        <v>56</v>
      </c>
      <c r="E47" s="710">
        <v>5005</v>
      </c>
      <c r="F47" s="357"/>
    </row>
    <row r="48" spans="1:6" ht="13.9" customHeight="1" x14ac:dyDescent="0.2">
      <c r="A48" s="154" t="s">
        <v>188</v>
      </c>
      <c r="B48" s="420" t="s">
        <v>50</v>
      </c>
      <c r="C48" s="62" t="s">
        <v>50</v>
      </c>
      <c r="D48" s="581">
        <v>14</v>
      </c>
      <c r="E48" s="710">
        <v>1079</v>
      </c>
      <c r="F48" s="357"/>
    </row>
    <row r="49" spans="1:6" ht="13.9" customHeight="1" x14ac:dyDescent="0.2">
      <c r="A49" s="154" t="s">
        <v>189</v>
      </c>
      <c r="B49" s="420" t="s">
        <v>49</v>
      </c>
      <c r="C49" s="63" t="s">
        <v>49</v>
      </c>
      <c r="D49" s="581">
        <v>81</v>
      </c>
      <c r="E49" s="710">
        <v>7624</v>
      </c>
      <c r="F49" s="357"/>
    </row>
    <row r="50" spans="1:6" ht="13.9" customHeight="1" x14ac:dyDescent="0.2">
      <c r="A50" s="154" t="s">
        <v>190</v>
      </c>
      <c r="B50" s="420"/>
      <c r="C50" s="75"/>
      <c r="D50" s="581">
        <v>263</v>
      </c>
      <c r="E50" s="710">
        <v>23258</v>
      </c>
      <c r="F50" s="357"/>
    </row>
    <row r="51" spans="1:6" ht="13.9" customHeight="1" x14ac:dyDescent="0.2">
      <c r="A51" s="154" t="s">
        <v>191</v>
      </c>
      <c r="B51" s="420"/>
      <c r="C51" s="75"/>
      <c r="D51" s="581">
        <v>34</v>
      </c>
      <c r="E51" s="710">
        <v>1942</v>
      </c>
      <c r="F51" s="357"/>
    </row>
    <row r="52" spans="1:6" ht="13.9" customHeight="1" x14ac:dyDescent="0.2">
      <c r="A52" s="154" t="s">
        <v>192</v>
      </c>
      <c r="B52" s="420" t="s">
        <v>50</v>
      </c>
      <c r="C52" s="75" t="s">
        <v>50</v>
      </c>
      <c r="D52" s="715">
        <v>6</v>
      </c>
      <c r="E52" s="710">
        <v>489</v>
      </c>
      <c r="F52" s="357"/>
    </row>
    <row r="53" spans="1:6" ht="13.9" customHeight="1" x14ac:dyDescent="0.2">
      <c r="A53" s="154" t="s">
        <v>193</v>
      </c>
      <c r="B53" s="420"/>
      <c r="C53" s="29"/>
      <c r="D53" s="715">
        <v>1</v>
      </c>
      <c r="E53" s="710" t="s">
        <v>391</v>
      </c>
      <c r="F53" s="357"/>
    </row>
    <row r="54" spans="1:6" ht="13.9" customHeight="1" x14ac:dyDescent="0.2">
      <c r="A54" s="154" t="s">
        <v>194</v>
      </c>
      <c r="B54" s="420" t="s">
        <v>49</v>
      </c>
      <c r="C54" s="29" t="s">
        <v>49</v>
      </c>
      <c r="D54" s="581">
        <v>73</v>
      </c>
      <c r="E54" s="710">
        <v>6999</v>
      </c>
      <c r="F54" s="357"/>
    </row>
    <row r="55" spans="1:6" ht="13.9" customHeight="1" x14ac:dyDescent="0.2">
      <c r="A55" s="154" t="s">
        <v>195</v>
      </c>
      <c r="B55" s="420" t="s">
        <v>49</v>
      </c>
      <c r="C55" s="75" t="s">
        <v>50</v>
      </c>
      <c r="D55" s="581">
        <v>50</v>
      </c>
      <c r="E55" s="710">
        <v>5854</v>
      </c>
      <c r="F55" s="357"/>
    </row>
    <row r="56" spans="1:6" ht="13.9" customHeight="1" x14ac:dyDescent="0.2">
      <c r="A56" s="154" t="s">
        <v>196</v>
      </c>
      <c r="B56" s="420" t="s">
        <v>49</v>
      </c>
      <c r="C56" s="75" t="s">
        <v>50</v>
      </c>
      <c r="D56" s="581">
        <v>26</v>
      </c>
      <c r="E56" s="710">
        <v>1884</v>
      </c>
      <c r="F56" s="357"/>
    </row>
    <row r="57" spans="1:6" ht="13.9" customHeight="1" x14ac:dyDescent="0.2">
      <c r="A57" s="154" t="s">
        <v>197</v>
      </c>
      <c r="B57" s="420" t="s">
        <v>50</v>
      </c>
      <c r="C57" s="75" t="s">
        <v>49</v>
      </c>
      <c r="D57" s="581">
        <v>70</v>
      </c>
      <c r="E57" s="710">
        <v>5654</v>
      </c>
      <c r="F57" s="357"/>
    </row>
    <row r="58" spans="1:6" ht="13.9" customHeight="1" x14ac:dyDescent="0.2">
      <c r="A58" s="97" t="s">
        <v>198</v>
      </c>
      <c r="B58" s="958" t="s">
        <v>50</v>
      </c>
      <c r="C58" s="75" t="s">
        <v>50</v>
      </c>
      <c r="D58" s="582">
        <v>10</v>
      </c>
      <c r="E58" s="710">
        <v>283</v>
      </c>
      <c r="F58" s="357"/>
    </row>
    <row r="59" spans="1:6" s="48" customFormat="1" ht="13.9" customHeight="1" x14ac:dyDescent="0.2">
      <c r="A59" s="109" t="s">
        <v>199</v>
      </c>
      <c r="B59" s="936"/>
      <c r="C59" s="111"/>
      <c r="D59" s="67">
        <v>3069</v>
      </c>
      <c r="E59" s="780">
        <v>289935</v>
      </c>
      <c r="F59" s="583"/>
    </row>
  </sheetData>
  <customSheetViews>
    <customSheetView guid="{18FB6344-C1D8-4A32-B8CA-93AC084D615F}" fitToPage="1" topLeftCell="A25">
      <selection activeCell="E61" sqref="E61"/>
      <pageMargins left="0" right="0" top="0" bottom="0" header="0" footer="0"/>
      <pageSetup scale="70" fitToHeight="0" orientation="portrait" r:id="rId1"/>
    </customSheetView>
    <customSheetView guid="{B249372F-983F-49DE-A7CF-14A3D5AA079F}" fitToPage="1">
      <selection activeCell="A19" sqref="A19"/>
      <pageMargins left="0" right="0" top="0" bottom="0" header="0" footer="0"/>
      <pageSetup scale="70" fitToHeight="0" orientation="portrait" r:id="rId2"/>
    </customSheetView>
  </customSheetViews>
  <mergeCells count="3">
    <mergeCell ref="B3:E3"/>
    <mergeCell ref="A1:E1"/>
    <mergeCell ref="A2:E2"/>
  </mergeCells>
  <pageMargins left="0.7" right="0.7" top="0.75" bottom="0.75" header="0.3" footer="0.3"/>
  <pageSetup scale="70" fitToHeight="0"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59"/>
  <sheetViews>
    <sheetView workbookViewId="0">
      <selection sqref="A1:E1"/>
    </sheetView>
  </sheetViews>
  <sheetFormatPr defaultColWidth="9.140625" defaultRowHeight="12.75" x14ac:dyDescent="0.2"/>
  <cols>
    <col min="1" max="1" width="16.85546875" style="470" customWidth="1"/>
    <col min="2" max="2" width="12.7109375" style="674" customWidth="1"/>
    <col min="3" max="3" width="12.7109375" style="470" customWidth="1"/>
    <col min="4" max="4" width="22.42578125" style="470" bestFit="1" customWidth="1"/>
    <col min="5" max="5" width="21.85546875" style="470" customWidth="1"/>
    <col min="6" max="6" width="12.140625" style="470" customWidth="1"/>
    <col min="7" max="7" width="12.85546875" style="470" customWidth="1"/>
    <col min="8" max="8" width="23" style="470" customWidth="1"/>
    <col min="9" max="9" width="18.28515625" style="470" customWidth="1"/>
    <col min="10" max="10" width="12.28515625" style="470" customWidth="1"/>
    <col min="11" max="11" width="11.7109375" style="470" customWidth="1"/>
    <col min="12" max="12" width="14.7109375" style="470" customWidth="1"/>
    <col min="13" max="13" width="14.5703125" style="470" customWidth="1"/>
    <col min="14" max="16384" width="9.140625" style="470"/>
  </cols>
  <sheetData>
    <row r="1" spans="1:9" s="3" customFormat="1" ht="14.45" customHeight="1" x14ac:dyDescent="0.2">
      <c r="A1" s="1153" t="s">
        <v>903</v>
      </c>
      <c r="B1" s="1148"/>
      <c r="C1" s="1148"/>
      <c r="D1" s="1148"/>
      <c r="E1" s="1148"/>
      <c r="F1" s="919"/>
      <c r="G1" s="919"/>
      <c r="H1" s="919"/>
      <c r="I1" s="919"/>
    </row>
    <row r="2" spans="1:9" s="3" customFormat="1" ht="14.45" customHeight="1" thickBot="1" x14ac:dyDescent="0.25">
      <c r="A2" s="1159" t="s">
        <v>206</v>
      </c>
      <c r="B2" s="1160"/>
      <c r="C2" s="1160"/>
      <c r="D2" s="1160"/>
      <c r="E2" s="1160"/>
      <c r="F2" s="928"/>
      <c r="G2" s="928"/>
      <c r="H2" s="928"/>
      <c r="I2" s="928"/>
    </row>
    <row r="3" spans="1:9" s="3" customFormat="1" ht="14.45" customHeight="1" thickTop="1" x14ac:dyDescent="0.2">
      <c r="A3" s="110"/>
      <c r="B3" s="1155">
        <v>2020</v>
      </c>
      <c r="C3" s="1156"/>
      <c r="D3" s="1157"/>
      <c r="E3" s="1158"/>
    </row>
    <row r="4" spans="1:9" s="3" customFormat="1" ht="57" customHeight="1" x14ac:dyDescent="0.2">
      <c r="A4" s="16" t="s">
        <v>9</v>
      </c>
      <c r="B4" s="86" t="s">
        <v>138</v>
      </c>
      <c r="C4" s="77" t="s">
        <v>207</v>
      </c>
      <c r="D4" s="351" t="s">
        <v>209</v>
      </c>
      <c r="E4" s="81" t="s">
        <v>926</v>
      </c>
    </row>
    <row r="5" spans="1:9" ht="13.9" customHeight="1" x14ac:dyDescent="0.2">
      <c r="A5" s="154" t="s">
        <v>145</v>
      </c>
      <c r="B5" s="420" t="s">
        <v>49</v>
      </c>
      <c r="C5" s="674" t="s">
        <v>49</v>
      </c>
      <c r="D5" s="580">
        <v>51</v>
      </c>
      <c r="E5" s="711">
        <v>6757</v>
      </c>
    </row>
    <row r="6" spans="1:9" ht="13.9" customHeight="1" x14ac:dyDescent="0.2">
      <c r="A6" s="154" t="s">
        <v>146</v>
      </c>
      <c r="B6" s="420" t="s">
        <v>49</v>
      </c>
      <c r="C6" s="674" t="s">
        <v>50</v>
      </c>
      <c r="D6" s="581">
        <v>7</v>
      </c>
      <c r="E6" s="711">
        <v>599</v>
      </c>
    </row>
    <row r="7" spans="1:9" ht="13.9" customHeight="1" x14ac:dyDescent="0.2">
      <c r="A7" s="154" t="s">
        <v>147</v>
      </c>
      <c r="B7" s="420"/>
      <c r="C7" s="674"/>
      <c r="D7" s="581">
        <v>48</v>
      </c>
      <c r="E7" s="711">
        <v>7290</v>
      </c>
    </row>
    <row r="8" spans="1:9" ht="13.9" customHeight="1" x14ac:dyDescent="0.2">
      <c r="A8" s="154" t="s">
        <v>148</v>
      </c>
      <c r="B8" s="420"/>
      <c r="C8" s="674"/>
      <c r="D8" s="581">
        <v>36</v>
      </c>
      <c r="E8" s="711">
        <v>3243</v>
      </c>
    </row>
    <row r="9" spans="1:9" ht="13.9" customHeight="1" x14ac:dyDescent="0.2">
      <c r="A9" s="154" t="s">
        <v>149</v>
      </c>
      <c r="B9" s="420" t="s">
        <v>49</v>
      </c>
      <c r="C9" s="1" t="s">
        <v>49</v>
      </c>
      <c r="D9" s="581">
        <v>277</v>
      </c>
      <c r="E9" s="711">
        <v>21340</v>
      </c>
    </row>
    <row r="10" spans="1:9" ht="13.9" customHeight="1" x14ac:dyDescent="0.2">
      <c r="A10" s="154" t="s">
        <v>150</v>
      </c>
      <c r="B10" s="420" t="s">
        <v>202</v>
      </c>
      <c r="C10" s="674" t="s">
        <v>50</v>
      </c>
      <c r="D10" s="581">
        <v>48</v>
      </c>
      <c r="E10" s="711">
        <v>7476</v>
      </c>
    </row>
    <row r="11" spans="1:9" ht="13.9" customHeight="1" x14ac:dyDescent="0.2">
      <c r="A11" s="154" t="s">
        <v>151</v>
      </c>
      <c r="B11" s="420" t="s">
        <v>49</v>
      </c>
      <c r="C11" s="674" t="s">
        <v>50</v>
      </c>
      <c r="D11" s="581">
        <v>26</v>
      </c>
      <c r="E11" s="711">
        <v>2663</v>
      </c>
    </row>
    <row r="12" spans="1:9" ht="13.9" customHeight="1" x14ac:dyDescent="0.2">
      <c r="A12" s="154" t="s">
        <v>152</v>
      </c>
      <c r="B12" s="420" t="s">
        <v>49</v>
      </c>
      <c r="C12" s="674" t="s">
        <v>50</v>
      </c>
      <c r="D12" s="581">
        <v>6</v>
      </c>
      <c r="E12" s="711">
        <v>506</v>
      </c>
    </row>
    <row r="13" spans="1:9" ht="13.9" customHeight="1" x14ac:dyDescent="0.2">
      <c r="A13" s="154" t="s">
        <v>153</v>
      </c>
      <c r="B13" s="420"/>
      <c r="C13" s="674"/>
      <c r="D13" s="581">
        <v>7</v>
      </c>
      <c r="E13" s="711">
        <v>1091</v>
      </c>
    </row>
    <row r="14" spans="1:9" ht="13.9" customHeight="1" x14ac:dyDescent="0.2">
      <c r="A14" s="154" t="s">
        <v>154</v>
      </c>
      <c r="B14" s="420" t="s">
        <v>50</v>
      </c>
      <c r="C14" s="674" t="s">
        <v>49</v>
      </c>
      <c r="D14" s="581">
        <v>173</v>
      </c>
      <c r="E14" s="711">
        <v>24076</v>
      </c>
    </row>
    <row r="15" spans="1:9" ht="13.9" customHeight="1" x14ac:dyDescent="0.2">
      <c r="A15" s="154" t="s">
        <v>155</v>
      </c>
      <c r="B15" s="420" t="s">
        <v>49</v>
      </c>
      <c r="C15" s="674" t="s">
        <v>50</v>
      </c>
      <c r="D15" s="581">
        <v>83</v>
      </c>
      <c r="E15" s="711">
        <v>13336</v>
      </c>
    </row>
    <row r="16" spans="1:9" ht="13.9" customHeight="1" x14ac:dyDescent="0.2">
      <c r="A16" s="154" t="s">
        <v>156</v>
      </c>
      <c r="B16" s="420"/>
      <c r="C16" s="674"/>
      <c r="D16" s="715">
        <v>0</v>
      </c>
      <c r="E16" s="868" t="s">
        <v>391</v>
      </c>
    </row>
    <row r="17" spans="1:5" ht="13.9" customHeight="1" x14ac:dyDescent="0.2">
      <c r="A17" s="154" t="s">
        <v>157</v>
      </c>
      <c r="B17" s="420" t="s">
        <v>50</v>
      </c>
      <c r="C17" s="674" t="s">
        <v>50</v>
      </c>
      <c r="D17" s="581">
        <v>12</v>
      </c>
      <c r="E17" s="711">
        <v>569</v>
      </c>
    </row>
    <row r="18" spans="1:5" ht="13.9" customHeight="1" x14ac:dyDescent="0.2">
      <c r="A18" s="154" t="s">
        <v>158</v>
      </c>
      <c r="B18" s="420" t="s">
        <v>50</v>
      </c>
      <c r="C18" s="674" t="s">
        <v>50</v>
      </c>
      <c r="D18" s="581">
        <v>15</v>
      </c>
      <c r="E18" s="711">
        <v>2264</v>
      </c>
    </row>
    <row r="19" spans="1:5" ht="13.9" customHeight="1" x14ac:dyDescent="0.2">
      <c r="A19" s="154" t="s">
        <v>159</v>
      </c>
      <c r="B19" s="420" t="s">
        <v>50</v>
      </c>
      <c r="C19" s="674" t="s">
        <v>50</v>
      </c>
      <c r="D19" s="581">
        <v>108</v>
      </c>
      <c r="E19" s="711">
        <v>11100</v>
      </c>
    </row>
    <row r="20" spans="1:5" ht="13.9" customHeight="1" x14ac:dyDescent="0.2">
      <c r="A20" s="154" t="s">
        <v>160</v>
      </c>
      <c r="B20" s="420" t="s">
        <v>49</v>
      </c>
      <c r="C20" s="674" t="s">
        <v>49</v>
      </c>
      <c r="D20" s="581">
        <v>75</v>
      </c>
      <c r="E20" s="711">
        <v>8339</v>
      </c>
    </row>
    <row r="21" spans="1:5" ht="13.9" customHeight="1" x14ac:dyDescent="0.2">
      <c r="A21" s="154" t="s">
        <v>161</v>
      </c>
      <c r="B21" s="420" t="s">
        <v>50</v>
      </c>
      <c r="C21" s="674" t="s">
        <v>50</v>
      </c>
      <c r="D21" s="581">
        <v>32</v>
      </c>
      <c r="E21" s="711">
        <v>3451</v>
      </c>
    </row>
    <row r="22" spans="1:5" ht="13.9" customHeight="1" x14ac:dyDescent="0.2">
      <c r="A22" s="154" t="s">
        <v>162</v>
      </c>
      <c r="B22" s="420" t="s">
        <v>50</v>
      </c>
      <c r="C22" s="674" t="s">
        <v>50</v>
      </c>
      <c r="D22" s="581">
        <v>34</v>
      </c>
      <c r="E22" s="711">
        <v>3628</v>
      </c>
    </row>
    <row r="23" spans="1:5" ht="13.9" customHeight="1" x14ac:dyDescent="0.2">
      <c r="A23" s="154" t="s">
        <v>163</v>
      </c>
      <c r="B23" s="420" t="s">
        <v>49</v>
      </c>
      <c r="C23" s="674" t="s">
        <v>50</v>
      </c>
      <c r="D23" s="581">
        <v>53</v>
      </c>
      <c r="E23" s="711">
        <v>5330</v>
      </c>
    </row>
    <row r="24" spans="1:5" ht="13.9" customHeight="1" x14ac:dyDescent="0.2">
      <c r="A24" s="154" t="s">
        <v>164</v>
      </c>
      <c r="B24" s="420"/>
      <c r="C24" s="674"/>
      <c r="D24" s="581">
        <v>69</v>
      </c>
      <c r="E24" s="711">
        <v>5496</v>
      </c>
    </row>
    <row r="25" spans="1:5" ht="13.9" customHeight="1" x14ac:dyDescent="0.2">
      <c r="A25" s="154" t="s">
        <v>165</v>
      </c>
      <c r="B25" s="420" t="s">
        <v>50</v>
      </c>
      <c r="C25" s="674" t="s">
        <v>50</v>
      </c>
      <c r="D25" s="581">
        <v>16</v>
      </c>
      <c r="E25" s="711">
        <v>1123</v>
      </c>
    </row>
    <row r="26" spans="1:5" ht="13.9" customHeight="1" x14ac:dyDescent="0.2">
      <c r="A26" s="154" t="s">
        <v>166</v>
      </c>
      <c r="B26" s="420" t="s">
        <v>49</v>
      </c>
      <c r="C26" s="674" t="s">
        <v>50</v>
      </c>
      <c r="D26" s="581">
        <v>39</v>
      </c>
      <c r="E26" s="711">
        <v>4243</v>
      </c>
    </row>
    <row r="27" spans="1:5" ht="13.9" customHeight="1" x14ac:dyDescent="0.2">
      <c r="A27" s="154" t="s">
        <v>167</v>
      </c>
      <c r="B27" s="420" t="s">
        <v>49</v>
      </c>
      <c r="C27" s="674" t="s">
        <v>50</v>
      </c>
      <c r="D27" s="581">
        <v>47</v>
      </c>
      <c r="E27" s="711">
        <v>4412</v>
      </c>
    </row>
    <row r="28" spans="1:5" ht="13.9" customHeight="1" x14ac:dyDescent="0.2">
      <c r="A28" s="154" t="s">
        <v>168</v>
      </c>
      <c r="B28" s="420" t="s">
        <v>50</v>
      </c>
      <c r="C28" s="674" t="s">
        <v>49</v>
      </c>
      <c r="D28" s="581">
        <v>84</v>
      </c>
      <c r="E28" s="711">
        <v>9672</v>
      </c>
    </row>
    <row r="29" spans="1:5" ht="13.9" customHeight="1" x14ac:dyDescent="0.2">
      <c r="A29" s="154" t="s">
        <v>169</v>
      </c>
      <c r="B29" s="420" t="s">
        <v>49</v>
      </c>
      <c r="C29" s="674" t="s">
        <v>50</v>
      </c>
      <c r="D29" s="581">
        <v>47</v>
      </c>
      <c r="E29" s="711">
        <v>4900</v>
      </c>
    </row>
    <row r="30" spans="1:5" ht="13.9" customHeight="1" x14ac:dyDescent="0.2">
      <c r="A30" s="154" t="s">
        <v>170</v>
      </c>
      <c r="B30" s="420" t="s">
        <v>49</v>
      </c>
      <c r="C30" s="674" t="s">
        <v>49</v>
      </c>
      <c r="D30" s="581">
        <v>40</v>
      </c>
      <c r="E30" s="711">
        <v>4602</v>
      </c>
    </row>
    <row r="31" spans="1:5" ht="13.9" customHeight="1" x14ac:dyDescent="0.2">
      <c r="A31" s="154" t="s">
        <v>171</v>
      </c>
      <c r="B31" s="420" t="s">
        <v>49</v>
      </c>
      <c r="C31" s="674" t="s">
        <v>50</v>
      </c>
      <c r="D31" s="581">
        <v>63</v>
      </c>
      <c r="E31" s="711">
        <v>7819</v>
      </c>
    </row>
    <row r="32" spans="1:5" ht="13.9" customHeight="1" x14ac:dyDescent="0.2">
      <c r="A32" s="154" t="s">
        <v>172</v>
      </c>
      <c r="B32" s="420" t="s">
        <v>50</v>
      </c>
      <c r="C32" s="674" t="s">
        <v>50</v>
      </c>
      <c r="D32" s="581">
        <v>11</v>
      </c>
      <c r="E32" s="711">
        <v>1288</v>
      </c>
    </row>
    <row r="33" spans="1:5" ht="13.9" customHeight="1" x14ac:dyDescent="0.2">
      <c r="A33" s="154" t="s">
        <v>173</v>
      </c>
      <c r="B33" s="420"/>
      <c r="C33" s="674"/>
      <c r="D33" s="581">
        <v>21</v>
      </c>
      <c r="E33" s="711">
        <v>2005</v>
      </c>
    </row>
    <row r="34" spans="1:5" ht="13.9" customHeight="1" x14ac:dyDescent="0.2">
      <c r="A34" s="154" t="s">
        <v>174</v>
      </c>
      <c r="B34" s="420" t="s">
        <v>50</v>
      </c>
      <c r="C34" s="674" t="s">
        <v>50</v>
      </c>
      <c r="D34" s="581">
        <v>17</v>
      </c>
      <c r="E34" s="711">
        <v>2909</v>
      </c>
    </row>
    <row r="35" spans="1:5" ht="13.9" customHeight="1" x14ac:dyDescent="0.2">
      <c r="A35" s="154" t="s">
        <v>175</v>
      </c>
      <c r="B35" s="420" t="s">
        <v>49</v>
      </c>
      <c r="C35" s="674" t="s">
        <v>50</v>
      </c>
      <c r="D35" s="581">
        <v>13</v>
      </c>
      <c r="E35" s="711">
        <v>1237</v>
      </c>
    </row>
    <row r="36" spans="1:5" ht="13.9" customHeight="1" x14ac:dyDescent="0.2">
      <c r="A36" s="154" t="s">
        <v>176</v>
      </c>
      <c r="B36" s="420" t="s">
        <v>49</v>
      </c>
      <c r="C36" s="674" t="s">
        <v>50</v>
      </c>
      <c r="D36" s="581">
        <v>62</v>
      </c>
      <c r="E36" s="711">
        <v>4728</v>
      </c>
    </row>
    <row r="37" spans="1:5" ht="13.9" customHeight="1" x14ac:dyDescent="0.2">
      <c r="A37" s="154" t="s">
        <v>177</v>
      </c>
      <c r="B37" s="420" t="s">
        <v>50</v>
      </c>
      <c r="C37" s="674" t="s">
        <v>50</v>
      </c>
      <c r="D37" s="581">
        <v>24</v>
      </c>
      <c r="E37" s="711">
        <v>1617</v>
      </c>
    </row>
    <row r="38" spans="1:5" ht="13.9" customHeight="1" x14ac:dyDescent="0.2">
      <c r="A38" s="154" t="s">
        <v>178</v>
      </c>
      <c r="B38" s="420" t="s">
        <v>49</v>
      </c>
      <c r="C38" s="674" t="s">
        <v>49</v>
      </c>
      <c r="D38" s="581">
        <v>144</v>
      </c>
      <c r="E38" s="711">
        <v>12403</v>
      </c>
    </row>
    <row r="39" spans="1:5" ht="13.9" customHeight="1" x14ac:dyDescent="0.2">
      <c r="A39" s="154" t="s">
        <v>179</v>
      </c>
      <c r="B39" s="420"/>
      <c r="C39" s="674"/>
      <c r="D39" s="581">
        <v>83</v>
      </c>
      <c r="E39" s="711">
        <v>11138</v>
      </c>
    </row>
    <row r="40" spans="1:5" ht="13.9" customHeight="1" x14ac:dyDescent="0.2">
      <c r="A40" s="154" t="s">
        <v>180</v>
      </c>
      <c r="B40" s="420" t="s">
        <v>50</v>
      </c>
      <c r="C40" s="674" t="s">
        <v>50</v>
      </c>
      <c r="D40" s="581">
        <v>7</v>
      </c>
      <c r="E40" s="711">
        <v>433</v>
      </c>
    </row>
    <row r="41" spans="1:5" ht="13.9" customHeight="1" x14ac:dyDescent="0.2">
      <c r="A41" s="154" t="s">
        <v>181</v>
      </c>
      <c r="B41" s="420" t="s">
        <v>50</v>
      </c>
      <c r="C41" s="674" t="s">
        <v>50</v>
      </c>
      <c r="D41" s="581">
        <v>118</v>
      </c>
      <c r="E41" s="711">
        <v>11579</v>
      </c>
    </row>
    <row r="42" spans="1:5" ht="13.9" customHeight="1" x14ac:dyDescent="0.2">
      <c r="A42" s="154" t="s">
        <v>182</v>
      </c>
      <c r="B42" s="420" t="s">
        <v>50</v>
      </c>
      <c r="C42" s="674" t="s">
        <v>50</v>
      </c>
      <c r="D42" s="581">
        <v>55</v>
      </c>
      <c r="E42" s="711">
        <v>6013</v>
      </c>
    </row>
    <row r="43" spans="1:5" ht="13.9" customHeight="1" x14ac:dyDescent="0.2">
      <c r="A43" s="154" t="s">
        <v>183</v>
      </c>
      <c r="B43" s="420" t="s">
        <v>49</v>
      </c>
      <c r="C43" s="674" t="s">
        <v>50</v>
      </c>
      <c r="D43" s="581">
        <v>33</v>
      </c>
      <c r="E43" s="711">
        <v>3977</v>
      </c>
    </row>
    <row r="44" spans="1:5" ht="13.9" customHeight="1" x14ac:dyDescent="0.2">
      <c r="A44" s="154" t="s">
        <v>184</v>
      </c>
      <c r="B44" s="420" t="s">
        <v>49</v>
      </c>
      <c r="C44" s="674" t="s">
        <v>49</v>
      </c>
      <c r="D44" s="581">
        <v>126</v>
      </c>
      <c r="E44" s="711">
        <v>13451</v>
      </c>
    </row>
    <row r="45" spans="1:5" s="49" customFormat="1" ht="13.9" customHeight="1" x14ac:dyDescent="0.2">
      <c r="A45" s="155" t="s">
        <v>185</v>
      </c>
      <c r="B45" s="420" t="s">
        <v>50</v>
      </c>
      <c r="C45" s="156" t="s">
        <v>50</v>
      </c>
      <c r="D45" s="715">
        <v>3</v>
      </c>
      <c r="E45" s="711" t="s">
        <v>391</v>
      </c>
    </row>
    <row r="46" spans="1:5" ht="13.9" customHeight="1" x14ac:dyDescent="0.2">
      <c r="A46" s="154" t="s">
        <v>186</v>
      </c>
      <c r="B46" s="420" t="s">
        <v>50</v>
      </c>
      <c r="C46" s="674" t="s">
        <v>49</v>
      </c>
      <c r="D46" s="581">
        <v>10</v>
      </c>
      <c r="E46" s="711">
        <v>1246</v>
      </c>
    </row>
    <row r="47" spans="1:5" ht="13.9" customHeight="1" x14ac:dyDescent="0.2">
      <c r="A47" s="154" t="s">
        <v>187</v>
      </c>
      <c r="B47" s="420" t="s">
        <v>49</v>
      </c>
      <c r="C47" s="674" t="s">
        <v>49</v>
      </c>
      <c r="D47" s="581">
        <v>49</v>
      </c>
      <c r="E47" s="711">
        <v>6545</v>
      </c>
    </row>
    <row r="48" spans="1:5" ht="13.9" customHeight="1" x14ac:dyDescent="0.2">
      <c r="A48" s="154" t="s">
        <v>188</v>
      </c>
      <c r="B48" s="420" t="s">
        <v>50</v>
      </c>
      <c r="C48" s="674" t="s">
        <v>50</v>
      </c>
      <c r="D48" s="581">
        <v>16</v>
      </c>
      <c r="E48" s="711">
        <v>1335</v>
      </c>
    </row>
    <row r="49" spans="1:6" ht="13.9" customHeight="1" x14ac:dyDescent="0.2">
      <c r="A49" s="154" t="s">
        <v>189</v>
      </c>
      <c r="B49" s="420" t="s">
        <v>49</v>
      </c>
      <c r="C49" s="63" t="s">
        <v>49</v>
      </c>
      <c r="D49" s="581">
        <v>68</v>
      </c>
      <c r="E49" s="711">
        <v>9765</v>
      </c>
    </row>
    <row r="50" spans="1:6" ht="13.9" customHeight="1" x14ac:dyDescent="0.2">
      <c r="A50" s="154" t="s">
        <v>190</v>
      </c>
      <c r="B50" s="420"/>
      <c r="C50" s="674"/>
      <c r="D50" s="581">
        <v>261</v>
      </c>
      <c r="E50" s="711">
        <v>35464</v>
      </c>
    </row>
    <row r="51" spans="1:6" ht="13.9" customHeight="1" x14ac:dyDescent="0.2">
      <c r="A51" s="154" t="s">
        <v>191</v>
      </c>
      <c r="B51" s="420"/>
      <c r="C51" s="674"/>
      <c r="D51" s="581">
        <v>33</v>
      </c>
      <c r="E51" s="711">
        <v>3665</v>
      </c>
    </row>
    <row r="52" spans="1:6" ht="13.9" customHeight="1" x14ac:dyDescent="0.2">
      <c r="A52" s="154" t="s">
        <v>192</v>
      </c>
      <c r="B52" s="420" t="s">
        <v>50</v>
      </c>
      <c r="C52" s="674" t="s">
        <v>50</v>
      </c>
      <c r="D52" s="581">
        <v>6</v>
      </c>
      <c r="E52" s="711">
        <v>437</v>
      </c>
    </row>
    <row r="53" spans="1:6" ht="13.9" customHeight="1" x14ac:dyDescent="0.2">
      <c r="A53" s="154" t="s">
        <v>193</v>
      </c>
      <c r="B53" s="420"/>
      <c r="C53" s="674"/>
      <c r="D53" s="715">
        <v>1</v>
      </c>
      <c r="E53" s="711" t="s">
        <v>391</v>
      </c>
    </row>
    <row r="54" spans="1:6" ht="13.9" customHeight="1" x14ac:dyDescent="0.2">
      <c r="A54" s="154" t="s">
        <v>194</v>
      </c>
      <c r="B54" s="420" t="s">
        <v>49</v>
      </c>
      <c r="C54" s="674" t="s">
        <v>49</v>
      </c>
      <c r="D54" s="581">
        <v>64</v>
      </c>
      <c r="E54" s="711">
        <v>9247</v>
      </c>
    </row>
    <row r="55" spans="1:6" ht="13.9" customHeight="1" x14ac:dyDescent="0.2">
      <c r="A55" s="154" t="s">
        <v>195</v>
      </c>
      <c r="B55" s="420" t="s">
        <v>49</v>
      </c>
      <c r="C55" s="674" t="s">
        <v>50</v>
      </c>
      <c r="D55" s="581">
        <v>49</v>
      </c>
      <c r="E55" s="711">
        <v>6862</v>
      </c>
    </row>
    <row r="56" spans="1:6" ht="13.9" customHeight="1" x14ac:dyDescent="0.2">
      <c r="A56" s="154" t="s">
        <v>196</v>
      </c>
      <c r="B56" s="420" t="s">
        <v>49</v>
      </c>
      <c r="C56" s="674" t="s">
        <v>50</v>
      </c>
      <c r="D56" s="581">
        <v>20</v>
      </c>
      <c r="E56" s="711">
        <v>2472</v>
      </c>
    </row>
    <row r="57" spans="1:6" ht="13.9" customHeight="1" x14ac:dyDescent="0.2">
      <c r="A57" s="154" t="s">
        <v>197</v>
      </c>
      <c r="B57" s="420" t="s">
        <v>50</v>
      </c>
      <c r="C57" s="674" t="s">
        <v>49</v>
      </c>
      <c r="D57" s="581">
        <v>65</v>
      </c>
      <c r="E57" s="711">
        <v>6370</v>
      </c>
    </row>
    <row r="58" spans="1:6" ht="13.9" customHeight="1" x14ac:dyDescent="0.2">
      <c r="A58" s="97" t="s">
        <v>198</v>
      </c>
      <c r="B58" s="958" t="s">
        <v>50</v>
      </c>
      <c r="C58" s="674" t="s">
        <v>50</v>
      </c>
      <c r="D58" s="582">
        <v>10</v>
      </c>
      <c r="E58" s="711">
        <v>361</v>
      </c>
    </row>
    <row r="59" spans="1:6" s="48" customFormat="1" ht="13.9" customHeight="1" x14ac:dyDescent="0.2">
      <c r="A59" s="109" t="s">
        <v>199</v>
      </c>
      <c r="B59" s="936"/>
      <c r="C59" s="111"/>
      <c r="D59" s="67">
        <v>2865</v>
      </c>
      <c r="E59" s="823">
        <v>322025</v>
      </c>
      <c r="F59" s="14"/>
    </row>
  </sheetData>
  <mergeCells count="3">
    <mergeCell ref="A1:E1"/>
    <mergeCell ref="A2:E2"/>
    <mergeCell ref="B3:E3"/>
  </mergeCells>
  <pageMargins left="0.7" right="0.7" top="0.75" bottom="0.75" header="0.3" footer="0.3"/>
  <pageSetup scale="7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60"/>
  <sheetViews>
    <sheetView workbookViewId="0">
      <selection sqref="A1:D1"/>
    </sheetView>
  </sheetViews>
  <sheetFormatPr defaultColWidth="9.140625" defaultRowHeight="12.75" x14ac:dyDescent="0.2"/>
  <cols>
    <col min="1" max="1" width="16.85546875" style="87" customWidth="1"/>
    <col min="2" max="2" width="12.7109375" style="674" customWidth="1"/>
    <col min="3" max="3" width="12.7109375" style="87" customWidth="1"/>
    <col min="4" max="4" width="39.5703125" style="87" customWidth="1"/>
    <col min="5" max="5" width="17.140625" style="87" customWidth="1"/>
    <col min="6" max="6" width="17.42578125" style="87" customWidth="1"/>
    <col min="7" max="7" width="20" style="87" customWidth="1"/>
    <col min="8" max="16384" width="9.140625" style="87"/>
  </cols>
  <sheetData>
    <row r="1" spans="1:7" ht="14.25" x14ac:dyDescent="0.2">
      <c r="A1" s="1153" t="s">
        <v>904</v>
      </c>
      <c r="B1" s="1148"/>
      <c r="C1" s="1148"/>
      <c r="D1" s="1148"/>
      <c r="E1" s="919"/>
      <c r="F1" s="919"/>
      <c r="G1" s="919"/>
    </row>
    <row r="2" spans="1:7" ht="16.899999999999999" customHeight="1" thickBot="1" x14ac:dyDescent="0.25">
      <c r="A2" s="1159" t="s">
        <v>210</v>
      </c>
      <c r="B2" s="1160"/>
      <c r="C2" s="1160"/>
      <c r="D2" s="1160"/>
      <c r="E2" s="928"/>
      <c r="F2" s="928"/>
      <c r="G2" s="928"/>
    </row>
    <row r="3" spans="1:7" ht="14.45" customHeight="1" thickTop="1" x14ac:dyDescent="0.2">
      <c r="A3" s="556"/>
      <c r="B3" s="1161">
        <v>2020</v>
      </c>
      <c r="C3" s="1161"/>
      <c r="D3" s="1161"/>
    </row>
    <row r="4" spans="1:7" s="3" customFormat="1" ht="31.5" customHeight="1" x14ac:dyDescent="0.2">
      <c r="A4" s="536" t="s">
        <v>9</v>
      </c>
      <c r="B4" s="86" t="s">
        <v>138</v>
      </c>
      <c r="C4" s="81" t="s">
        <v>207</v>
      </c>
      <c r="D4" s="428" t="s">
        <v>140</v>
      </c>
    </row>
    <row r="5" spans="1:7" x14ac:dyDescent="0.2">
      <c r="A5" s="17" t="s">
        <v>145</v>
      </c>
      <c r="B5" s="420" t="s">
        <v>50</v>
      </c>
      <c r="C5" s="63" t="s">
        <v>50</v>
      </c>
      <c r="D5" s="624">
        <v>89</v>
      </c>
    </row>
    <row r="6" spans="1:7" x14ac:dyDescent="0.2">
      <c r="A6" s="17" t="s">
        <v>146</v>
      </c>
      <c r="B6" s="420" t="s">
        <v>49</v>
      </c>
      <c r="C6" s="63" t="s">
        <v>50</v>
      </c>
      <c r="D6" s="624">
        <v>8</v>
      </c>
    </row>
    <row r="7" spans="1:7" x14ac:dyDescent="0.2">
      <c r="A7" s="17" t="s">
        <v>147</v>
      </c>
      <c r="B7" s="420"/>
      <c r="C7" s="63"/>
      <c r="D7" s="624">
        <v>69</v>
      </c>
    </row>
    <row r="8" spans="1:7" x14ac:dyDescent="0.2">
      <c r="A8" s="17" t="s">
        <v>148</v>
      </c>
      <c r="B8" s="420"/>
      <c r="C8" s="63"/>
      <c r="D8" s="624">
        <v>50</v>
      </c>
    </row>
    <row r="9" spans="1:7" x14ac:dyDescent="0.2">
      <c r="A9" s="17" t="s">
        <v>149</v>
      </c>
      <c r="B9" s="420" t="s">
        <v>202</v>
      </c>
      <c r="C9" s="907" t="s">
        <v>49</v>
      </c>
      <c r="D9" s="624">
        <v>335</v>
      </c>
    </row>
    <row r="10" spans="1:7" x14ac:dyDescent="0.2">
      <c r="A10" s="17" t="s">
        <v>150</v>
      </c>
      <c r="B10" s="420" t="s">
        <v>202</v>
      </c>
      <c r="C10" s="63" t="s">
        <v>50</v>
      </c>
      <c r="D10" s="624">
        <v>55</v>
      </c>
    </row>
    <row r="11" spans="1:7" x14ac:dyDescent="0.2">
      <c r="A11" s="17" t="s">
        <v>151</v>
      </c>
      <c r="B11" s="420" t="s">
        <v>49</v>
      </c>
      <c r="C11" s="63" t="s">
        <v>50</v>
      </c>
      <c r="D11" s="624">
        <v>30</v>
      </c>
    </row>
    <row r="12" spans="1:7" x14ac:dyDescent="0.2">
      <c r="A12" s="17" t="s">
        <v>152</v>
      </c>
      <c r="B12" s="420" t="s">
        <v>49</v>
      </c>
      <c r="C12" s="63" t="s">
        <v>50</v>
      </c>
      <c r="D12" s="624">
        <v>7</v>
      </c>
    </row>
    <row r="13" spans="1:7" x14ac:dyDescent="0.2">
      <c r="A13" s="17" t="s">
        <v>153</v>
      </c>
      <c r="B13" s="420"/>
      <c r="C13" s="63"/>
      <c r="D13" s="624">
        <v>8</v>
      </c>
    </row>
    <row r="14" spans="1:7" x14ac:dyDescent="0.2">
      <c r="A14" s="17" t="s">
        <v>154</v>
      </c>
      <c r="B14" s="420" t="s">
        <v>50</v>
      </c>
      <c r="C14" s="39" t="s">
        <v>49</v>
      </c>
      <c r="D14" s="624">
        <v>210</v>
      </c>
    </row>
    <row r="15" spans="1:7" x14ac:dyDescent="0.2">
      <c r="A15" s="17" t="s">
        <v>155</v>
      </c>
      <c r="B15" s="420" t="s">
        <v>49</v>
      </c>
      <c r="C15" s="63" t="s">
        <v>50</v>
      </c>
      <c r="D15" s="624">
        <v>107</v>
      </c>
    </row>
    <row r="16" spans="1:7" x14ac:dyDescent="0.2">
      <c r="A16" s="17" t="s">
        <v>156</v>
      </c>
      <c r="B16" s="420"/>
      <c r="C16" s="63"/>
      <c r="D16" s="624">
        <v>1</v>
      </c>
    </row>
    <row r="17" spans="1:4" x14ac:dyDescent="0.2">
      <c r="A17" s="17" t="s">
        <v>157</v>
      </c>
      <c r="B17" s="420" t="s">
        <v>50</v>
      </c>
      <c r="C17" s="63" t="s">
        <v>50</v>
      </c>
      <c r="D17" s="624">
        <v>17</v>
      </c>
    </row>
    <row r="18" spans="1:4" x14ac:dyDescent="0.2">
      <c r="A18" s="17" t="s">
        <v>158</v>
      </c>
      <c r="B18" s="420" t="s">
        <v>50</v>
      </c>
      <c r="C18" s="63" t="s">
        <v>50</v>
      </c>
      <c r="D18" s="624">
        <v>17</v>
      </c>
    </row>
    <row r="19" spans="1:4" x14ac:dyDescent="0.2">
      <c r="A19" s="17" t="s">
        <v>159</v>
      </c>
      <c r="B19" s="420" t="s">
        <v>49</v>
      </c>
      <c r="C19" s="63" t="s">
        <v>50</v>
      </c>
      <c r="D19" s="624">
        <v>134</v>
      </c>
    </row>
    <row r="20" spans="1:4" x14ac:dyDescent="0.2">
      <c r="A20" s="17" t="s">
        <v>160</v>
      </c>
      <c r="B20" s="420" t="s">
        <v>202</v>
      </c>
      <c r="C20" s="63" t="s">
        <v>49</v>
      </c>
      <c r="D20" s="624">
        <v>93</v>
      </c>
    </row>
    <row r="21" spans="1:4" x14ac:dyDescent="0.2">
      <c r="A21" s="17" t="s">
        <v>161</v>
      </c>
      <c r="B21" s="420" t="s">
        <v>50</v>
      </c>
      <c r="C21" s="63" t="s">
        <v>49</v>
      </c>
      <c r="D21" s="624">
        <v>38</v>
      </c>
    </row>
    <row r="22" spans="1:4" x14ac:dyDescent="0.2">
      <c r="A22" s="17" t="s">
        <v>162</v>
      </c>
      <c r="B22" s="420" t="s">
        <v>50</v>
      </c>
      <c r="C22" s="63" t="s">
        <v>50</v>
      </c>
      <c r="D22" s="624">
        <v>62</v>
      </c>
    </row>
    <row r="23" spans="1:4" x14ac:dyDescent="0.2">
      <c r="A23" s="17" t="s">
        <v>163</v>
      </c>
      <c r="B23" s="420" t="s">
        <v>49</v>
      </c>
      <c r="C23" s="63" t="s">
        <v>50</v>
      </c>
      <c r="D23" s="624">
        <v>70</v>
      </c>
    </row>
    <row r="24" spans="1:4" x14ac:dyDescent="0.2">
      <c r="A24" s="17" t="s">
        <v>164</v>
      </c>
      <c r="B24" s="420"/>
      <c r="C24" s="63"/>
      <c r="D24" s="624">
        <v>101</v>
      </c>
    </row>
    <row r="25" spans="1:4" x14ac:dyDescent="0.2">
      <c r="A25" s="17" t="s">
        <v>165</v>
      </c>
      <c r="B25" s="420" t="s">
        <v>49</v>
      </c>
      <c r="C25" s="63" t="s">
        <v>50</v>
      </c>
      <c r="D25" s="624">
        <v>19</v>
      </c>
    </row>
    <row r="26" spans="1:4" x14ac:dyDescent="0.2">
      <c r="A26" s="17" t="s">
        <v>166</v>
      </c>
      <c r="B26" s="420" t="s">
        <v>49</v>
      </c>
      <c r="C26" s="63" t="s">
        <v>50</v>
      </c>
      <c r="D26" s="624">
        <v>49</v>
      </c>
    </row>
    <row r="27" spans="1:4" x14ac:dyDescent="0.2">
      <c r="A27" s="17" t="s">
        <v>167</v>
      </c>
      <c r="B27" s="420" t="s">
        <v>49</v>
      </c>
      <c r="C27" s="39" t="s">
        <v>50</v>
      </c>
      <c r="D27" s="624">
        <v>68</v>
      </c>
    </row>
    <row r="28" spans="1:4" x14ac:dyDescent="0.2">
      <c r="A28" s="17" t="s">
        <v>168</v>
      </c>
      <c r="B28" s="420" t="s">
        <v>50</v>
      </c>
      <c r="C28" s="63" t="s">
        <v>49</v>
      </c>
      <c r="D28" s="624">
        <v>102</v>
      </c>
    </row>
    <row r="29" spans="1:4" x14ac:dyDescent="0.2">
      <c r="A29" s="17" t="s">
        <v>169</v>
      </c>
      <c r="B29" s="420" t="s">
        <v>49</v>
      </c>
      <c r="C29" s="63" t="s">
        <v>50</v>
      </c>
      <c r="D29" s="624">
        <v>51</v>
      </c>
    </row>
    <row r="30" spans="1:4" x14ac:dyDescent="0.2">
      <c r="A30" s="17" t="s">
        <v>170</v>
      </c>
      <c r="B30" s="420" t="s">
        <v>49</v>
      </c>
      <c r="C30" s="63" t="s">
        <v>49</v>
      </c>
      <c r="D30" s="624">
        <v>61</v>
      </c>
    </row>
    <row r="31" spans="1:4" x14ac:dyDescent="0.2">
      <c r="A31" s="17" t="s">
        <v>171</v>
      </c>
      <c r="B31" s="420" t="s">
        <v>50</v>
      </c>
      <c r="C31" s="63" t="s">
        <v>50</v>
      </c>
      <c r="D31" s="624">
        <v>74</v>
      </c>
    </row>
    <row r="32" spans="1:4" x14ac:dyDescent="0.2">
      <c r="A32" s="17" t="s">
        <v>172</v>
      </c>
      <c r="B32" s="420" t="s">
        <v>50</v>
      </c>
      <c r="C32" s="63" t="s">
        <v>50</v>
      </c>
      <c r="D32" s="624">
        <v>14</v>
      </c>
    </row>
    <row r="33" spans="1:4" x14ac:dyDescent="0.2">
      <c r="A33" s="17" t="s">
        <v>173</v>
      </c>
      <c r="B33" s="420"/>
      <c r="C33" s="63"/>
      <c r="D33" s="624">
        <v>26</v>
      </c>
    </row>
    <row r="34" spans="1:4" x14ac:dyDescent="0.2">
      <c r="A34" s="17" t="s">
        <v>174</v>
      </c>
      <c r="B34" s="420" t="s">
        <v>49</v>
      </c>
      <c r="C34" s="39" t="s">
        <v>50</v>
      </c>
      <c r="D34" s="624">
        <v>26</v>
      </c>
    </row>
    <row r="35" spans="1:4" x14ac:dyDescent="0.2">
      <c r="A35" s="17" t="s">
        <v>175</v>
      </c>
      <c r="B35" s="420" t="s">
        <v>50</v>
      </c>
      <c r="C35" s="63" t="s">
        <v>50</v>
      </c>
      <c r="D35" s="624">
        <v>13</v>
      </c>
    </row>
    <row r="36" spans="1:4" x14ac:dyDescent="0.2">
      <c r="A36" s="17" t="s">
        <v>176</v>
      </c>
      <c r="B36" s="420" t="s">
        <v>50</v>
      </c>
      <c r="C36" s="39" t="s">
        <v>50</v>
      </c>
      <c r="D36" s="624">
        <v>71</v>
      </c>
    </row>
    <row r="37" spans="1:4" x14ac:dyDescent="0.2">
      <c r="A37" s="17" t="s">
        <v>177</v>
      </c>
      <c r="B37" s="420" t="s">
        <v>50</v>
      </c>
      <c r="C37" s="63" t="s">
        <v>50</v>
      </c>
      <c r="D37" s="624">
        <v>33</v>
      </c>
    </row>
    <row r="38" spans="1:4" x14ac:dyDescent="0.2">
      <c r="A38" s="17" t="s">
        <v>178</v>
      </c>
      <c r="B38" s="420" t="s">
        <v>50</v>
      </c>
      <c r="C38" s="63" t="s">
        <v>50</v>
      </c>
      <c r="D38" s="624">
        <v>173</v>
      </c>
    </row>
    <row r="39" spans="1:4" x14ac:dyDescent="0.2">
      <c r="A39" s="17" t="s">
        <v>179</v>
      </c>
      <c r="B39" s="420"/>
      <c r="C39" s="63"/>
      <c r="D39" s="624">
        <v>100</v>
      </c>
    </row>
    <row r="40" spans="1:4" x14ac:dyDescent="0.2">
      <c r="A40" s="17" t="s">
        <v>180</v>
      </c>
      <c r="B40" s="420" t="s">
        <v>50</v>
      </c>
      <c r="C40" s="63" t="s">
        <v>50</v>
      </c>
      <c r="D40" s="624">
        <v>10</v>
      </c>
    </row>
    <row r="41" spans="1:4" x14ac:dyDescent="0.2">
      <c r="A41" s="17" t="s">
        <v>181</v>
      </c>
      <c r="B41" s="420" t="s">
        <v>50</v>
      </c>
      <c r="C41" s="63" t="s">
        <v>50</v>
      </c>
      <c r="D41" s="624">
        <v>143</v>
      </c>
    </row>
    <row r="42" spans="1:4" x14ac:dyDescent="0.2">
      <c r="A42" s="17" t="s">
        <v>182</v>
      </c>
      <c r="B42" s="420" t="s">
        <v>50</v>
      </c>
      <c r="C42" s="63" t="s">
        <v>50</v>
      </c>
      <c r="D42" s="624">
        <v>84</v>
      </c>
    </row>
    <row r="43" spans="1:4" x14ac:dyDescent="0.2">
      <c r="A43" s="17" t="s">
        <v>183</v>
      </c>
      <c r="B43" s="420" t="s">
        <v>49</v>
      </c>
      <c r="C43" s="63" t="s">
        <v>50</v>
      </c>
      <c r="D43" s="624">
        <v>35</v>
      </c>
    </row>
    <row r="44" spans="1:4" x14ac:dyDescent="0.2">
      <c r="A44" s="17" t="s">
        <v>184</v>
      </c>
      <c r="B44" s="420" t="s">
        <v>49</v>
      </c>
      <c r="C44" s="63" t="s">
        <v>49</v>
      </c>
      <c r="D44" s="624">
        <v>174</v>
      </c>
    </row>
    <row r="45" spans="1:4" x14ac:dyDescent="0.2">
      <c r="A45" s="17" t="s">
        <v>185</v>
      </c>
      <c r="B45" s="420" t="s">
        <v>49</v>
      </c>
      <c r="C45" s="63" t="s">
        <v>50</v>
      </c>
      <c r="D45" s="624">
        <v>4</v>
      </c>
    </row>
    <row r="46" spans="1:4" x14ac:dyDescent="0.2">
      <c r="A46" s="17" t="s">
        <v>186</v>
      </c>
      <c r="B46" s="420" t="s">
        <v>50</v>
      </c>
      <c r="C46" s="63" t="s">
        <v>49</v>
      </c>
      <c r="D46" s="624">
        <v>10</v>
      </c>
    </row>
    <row r="47" spans="1:4" x14ac:dyDescent="0.2">
      <c r="A47" s="17" t="s">
        <v>187</v>
      </c>
      <c r="B47" s="420" t="s">
        <v>49</v>
      </c>
      <c r="C47" s="63" t="s">
        <v>49</v>
      </c>
      <c r="D47" s="624">
        <v>62</v>
      </c>
    </row>
    <row r="48" spans="1:4" x14ac:dyDescent="0.2">
      <c r="A48" s="17" t="s">
        <v>188</v>
      </c>
      <c r="B48" s="420" t="s">
        <v>50</v>
      </c>
      <c r="C48" s="63" t="s">
        <v>50</v>
      </c>
      <c r="D48" s="624">
        <v>21</v>
      </c>
    </row>
    <row r="49" spans="1:4" x14ac:dyDescent="0.2">
      <c r="A49" s="17" t="s">
        <v>189</v>
      </c>
      <c r="B49" s="420" t="s">
        <v>49</v>
      </c>
      <c r="C49" s="63" t="s">
        <v>49</v>
      </c>
      <c r="D49" s="624">
        <v>103</v>
      </c>
    </row>
    <row r="50" spans="1:4" x14ac:dyDescent="0.2">
      <c r="A50" s="17" t="s">
        <v>190</v>
      </c>
      <c r="B50" s="420"/>
      <c r="C50" s="63"/>
      <c r="D50" s="624">
        <v>359</v>
      </c>
    </row>
    <row r="51" spans="1:4" x14ac:dyDescent="0.2">
      <c r="A51" s="17" t="s">
        <v>191</v>
      </c>
      <c r="B51" s="420"/>
      <c r="C51" s="63"/>
      <c r="D51" s="624">
        <v>37</v>
      </c>
    </row>
    <row r="52" spans="1:4" x14ac:dyDescent="0.2">
      <c r="A52" s="844" t="s">
        <v>192</v>
      </c>
      <c r="B52" s="420" t="s">
        <v>50</v>
      </c>
      <c r="C52" s="63" t="s">
        <v>50</v>
      </c>
      <c r="D52" s="624">
        <v>6</v>
      </c>
    </row>
    <row r="53" spans="1:4" x14ac:dyDescent="0.2">
      <c r="A53" s="17" t="s">
        <v>193</v>
      </c>
      <c r="B53" s="420"/>
      <c r="C53" s="63"/>
      <c r="D53" s="624">
        <v>1</v>
      </c>
    </row>
    <row r="54" spans="1:4" x14ac:dyDescent="0.2">
      <c r="A54" s="17" t="s">
        <v>194</v>
      </c>
      <c r="B54" s="420" t="s">
        <v>49</v>
      </c>
      <c r="C54" s="63" t="s">
        <v>49</v>
      </c>
      <c r="D54" s="624">
        <v>79</v>
      </c>
    </row>
    <row r="55" spans="1:4" x14ac:dyDescent="0.2">
      <c r="A55" s="17" t="s">
        <v>195</v>
      </c>
      <c r="B55" s="420" t="s">
        <v>49</v>
      </c>
      <c r="C55" s="63" t="s">
        <v>49</v>
      </c>
      <c r="D55" s="624">
        <v>57</v>
      </c>
    </row>
    <row r="56" spans="1:4" x14ac:dyDescent="0.2">
      <c r="A56" s="17" t="s">
        <v>196</v>
      </c>
      <c r="B56" s="420" t="s">
        <v>49</v>
      </c>
      <c r="C56" s="63" t="s">
        <v>50</v>
      </c>
      <c r="D56" s="624">
        <v>29</v>
      </c>
    </row>
    <row r="57" spans="1:4" x14ac:dyDescent="0.2">
      <c r="A57" s="17" t="s">
        <v>197</v>
      </c>
      <c r="B57" s="420" t="s">
        <v>50</v>
      </c>
      <c r="C57" s="63" t="s">
        <v>49</v>
      </c>
      <c r="D57" s="624">
        <v>75</v>
      </c>
    </row>
    <row r="58" spans="1:4" x14ac:dyDescent="0.2">
      <c r="A58" s="937" t="s">
        <v>198</v>
      </c>
      <c r="B58" s="958" t="s">
        <v>50</v>
      </c>
      <c r="C58" s="63" t="s">
        <v>50</v>
      </c>
      <c r="D58" s="624">
        <v>12</v>
      </c>
    </row>
    <row r="59" spans="1:4" x14ac:dyDescent="0.2">
      <c r="A59" s="68" t="s">
        <v>199</v>
      </c>
      <c r="B59" s="708"/>
      <c r="C59" s="696"/>
      <c r="D59" s="961">
        <v>3682</v>
      </c>
    </row>
    <row r="60" spans="1:4" x14ac:dyDescent="0.2">
      <c r="A60" s="18"/>
      <c r="B60" s="76"/>
      <c r="C60" s="18"/>
      <c r="D60" s="88"/>
    </row>
  </sheetData>
  <sortState xmlns:xlrd2="http://schemas.microsoft.com/office/spreadsheetml/2017/richdata2" ref="A5:D58">
    <sortCondition ref="A5:A58"/>
  </sortState>
  <customSheetViews>
    <customSheetView guid="{18FB6344-C1D8-4A32-B8CA-93AC084D615F}" fitToPage="1" topLeftCell="A28">
      <selection activeCell="B39" sqref="B39"/>
      <pageMargins left="0" right="0" top="0" bottom="0" header="0" footer="0"/>
      <pageSetup scale="70" fitToHeight="0" orientation="portrait" r:id="rId1"/>
    </customSheetView>
    <customSheetView guid="{B249372F-983F-49DE-A7CF-14A3D5AA079F}" fitToPage="1">
      <selection activeCell="A5" sqref="A5:XFD57"/>
      <pageMargins left="0" right="0" top="0" bottom="0" header="0" footer="0"/>
      <pageSetup scale="70" fitToHeight="0" orientation="portrait" r:id="rId2"/>
    </customSheetView>
  </customSheetViews>
  <mergeCells count="3">
    <mergeCell ref="B3:D3"/>
    <mergeCell ref="A1:D1"/>
    <mergeCell ref="A2:D2"/>
  </mergeCells>
  <pageMargins left="0.7" right="0.7" top="0.75" bottom="0.75" header="0.3" footer="0.3"/>
  <pageSetup scale="70" fitToHeight="0"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C375D93B30814CB1BE6AE59493B742" ma:contentTypeVersion="8" ma:contentTypeDescription="Create a new document." ma:contentTypeScope="" ma:versionID="d522a3e1954fe34c2a5905479b11639b">
  <xsd:schema xmlns:xsd="http://www.w3.org/2001/XMLSchema" xmlns:xs="http://www.w3.org/2001/XMLSchema" xmlns:p="http://schemas.microsoft.com/office/2006/metadata/properties" xmlns:ns2="208fc2c6-49f3-4b13-99b4-bff9815fe7c4" xmlns:ns3="b67fb80d-5222-4394-aa98-3d6867244a77" targetNamespace="http://schemas.microsoft.com/office/2006/metadata/properties" ma:root="true" ma:fieldsID="17a79b5bf2cc516f9eb21af413df8330" ns2:_="" ns3:_="">
    <xsd:import namespace="208fc2c6-49f3-4b13-99b4-bff9815fe7c4"/>
    <xsd:import namespace="b67fb80d-5222-4394-aa98-3d6867244a7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8fc2c6-49f3-4b13-99b4-bff9815fe7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7fb80d-5222-4394-aa98-3d6867244a7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7CC14E-2B24-4EDF-902C-2A3B68EFD2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8fc2c6-49f3-4b13-99b4-bff9815fe7c4"/>
    <ds:schemaRef ds:uri="b67fb80d-5222-4394-aa98-3d6867244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E8C4AF-998D-414F-ACB7-93694E88560E}">
  <ds:schemaRefs>
    <ds:schemaRef ds:uri="http://schemas.microsoft.com/sharepoint/v3/contenttype/forms"/>
  </ds:schemaRefs>
</ds:datastoreItem>
</file>

<file path=customXml/itemProps3.xml><?xml version="1.0" encoding="utf-8"?>
<ds:datastoreItem xmlns:ds="http://schemas.openxmlformats.org/officeDocument/2006/customXml" ds:itemID="{867E8A71-EFB8-42A6-A8BB-1C3F770859E6}">
  <ds:schemaRefs>
    <ds:schemaRef ds:uri="http://schemas.microsoft.com/office/infopath/2007/PartnerControls"/>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208fc2c6-49f3-4b13-99b4-bff9815fe7c4"/>
    <ds:schemaRef ds:uri="b67fb80d-5222-4394-aa98-3d6867244a77"/>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56</vt:i4>
      </vt:variant>
      <vt:variant>
        <vt:lpstr>Named Ranges</vt:lpstr>
      </vt:variant>
      <vt:variant>
        <vt:i4>26</vt:i4>
      </vt:variant>
    </vt:vector>
  </HeadingPairs>
  <TitlesOfParts>
    <vt:vector size="82" baseType="lpstr">
      <vt:lpstr>READ ME</vt:lpstr>
      <vt:lpstr>Profile of Acute Care Hospitals</vt:lpstr>
      <vt:lpstr>Table of Contents</vt:lpstr>
      <vt:lpstr>Table 1a-CLABSI</vt:lpstr>
      <vt:lpstr>Table 1b-CAUTI</vt:lpstr>
      <vt:lpstr>Table 1c-VAE</vt:lpstr>
      <vt:lpstr>Table 1d-COLO</vt:lpstr>
      <vt:lpstr>Table 1d-HYST</vt:lpstr>
      <vt:lpstr>Table 1e-MRSA</vt:lpstr>
      <vt:lpstr>Table 1f-CDI</vt:lpstr>
      <vt:lpstr>Table 1g Footnotes</vt:lpstr>
      <vt:lpstr>Table 2a-NAT'L DA Data</vt:lpstr>
      <vt:lpstr>Table 2b-NAT'L LABID Data</vt:lpstr>
      <vt:lpstr>Table 2c-NAT'L SSI Data</vt:lpstr>
      <vt:lpstr>Table 2d-NAT'L SSI Data</vt:lpstr>
      <vt:lpstr>Table 3a-State CLABSI Data</vt:lpstr>
      <vt:lpstr>Table 3b-State CLABSI Data</vt:lpstr>
      <vt:lpstr>Table 3c-State CLABSI Data</vt:lpstr>
      <vt:lpstr>Table 3d-State CLABSI Data</vt:lpstr>
      <vt:lpstr>Table 4a-State CAUTI Data</vt:lpstr>
      <vt:lpstr>Table 4b-State CAUTI Data</vt:lpstr>
      <vt:lpstr>Table 4c-State CAUTI Data</vt:lpstr>
      <vt:lpstr>Table 5a-State VAE Data</vt:lpstr>
      <vt:lpstr>Table 5b-State VAE Data</vt:lpstr>
      <vt:lpstr>Table 5c-State VAE Data</vt:lpstr>
      <vt:lpstr>Table 6a-State SSI Data</vt:lpstr>
      <vt:lpstr>Table 6b-State SSI Data</vt:lpstr>
      <vt:lpstr>Table 6c-State SSI Data</vt:lpstr>
      <vt:lpstr>Table 6d-State SSI Data</vt:lpstr>
      <vt:lpstr>Table 6e-State SSI Data</vt:lpstr>
      <vt:lpstr>Table 6f-State SSI Data</vt:lpstr>
      <vt:lpstr>Table 6g-State SSI Data</vt:lpstr>
      <vt:lpstr>Table 6h-State SSI Data</vt:lpstr>
      <vt:lpstr>Table 6i-State SSI Data</vt:lpstr>
      <vt:lpstr>Table 6j-State SSI Data</vt:lpstr>
      <vt:lpstr>Table 6k-State SSI Data</vt:lpstr>
      <vt:lpstr>Table 6l-State SSI Data</vt:lpstr>
      <vt:lpstr>Table 6m-State SSI Data</vt:lpstr>
      <vt:lpstr>Table 6n-State SSI Data</vt:lpstr>
      <vt:lpstr>Table 6o-State SSI Data</vt:lpstr>
      <vt:lpstr>Table 7-State MRSA Data</vt:lpstr>
      <vt:lpstr>Table 8-State CDI Data</vt:lpstr>
      <vt:lpstr>Table 9-NAT'L SIR Comparison</vt:lpstr>
      <vt:lpstr>Table 10a-State SIR Comparison</vt:lpstr>
      <vt:lpstr>Table 10b-State SIR Comparison</vt:lpstr>
      <vt:lpstr>Table 10c-State SIR Comparison</vt:lpstr>
      <vt:lpstr>Table 10d-State SIR Comparison</vt:lpstr>
      <vt:lpstr>Table 10e-State SIR Comparison</vt:lpstr>
      <vt:lpstr>Table 10f-State SIR Comparison</vt:lpstr>
      <vt:lpstr>Table 10g-State SIR Comparison</vt:lpstr>
      <vt:lpstr>Appendix A</vt:lpstr>
      <vt:lpstr>Appendix B</vt:lpstr>
      <vt:lpstr>Appendix C</vt:lpstr>
      <vt:lpstr>Appendix D</vt:lpstr>
      <vt:lpstr>Appendix E</vt:lpstr>
      <vt:lpstr>Additional Resources</vt:lpstr>
      <vt:lpstr>'Table of Contents'!_6o._Gallbladder_surgery</vt:lpstr>
      <vt:lpstr>'Table 1b-CAUTI'!Table_1a</vt:lpstr>
      <vt:lpstr>'Table 1c-VAE'!Table_1a</vt:lpstr>
      <vt:lpstr>Table_1a</vt:lpstr>
      <vt:lpstr>'Table 3b-State CLABSI Data'!Table_3a</vt:lpstr>
      <vt:lpstr>'Table 3c-State CLABSI Data'!Table_3a</vt:lpstr>
      <vt:lpstr>'Table 3d-State CLABSI Data'!Table_3a</vt:lpstr>
      <vt:lpstr>'Table 4a-State CAUTI Data'!Table_3a</vt:lpstr>
      <vt:lpstr>'Table 4b-State CAUTI Data'!Table_3a</vt:lpstr>
      <vt:lpstr>'Table 4c-State CAUTI Data'!Table_3a</vt:lpstr>
      <vt:lpstr>'Table 5a-State VAE Data'!Table_3a</vt:lpstr>
      <vt:lpstr>'Table 5b-State VAE Data'!Table_3a</vt:lpstr>
      <vt:lpstr>'Table 5c-State VAE Data'!Table_3a</vt:lpstr>
      <vt:lpstr>'Table 6a-State SSI Data'!Table_3a</vt:lpstr>
      <vt:lpstr>'Table 6b-State SSI Data'!Table_3a</vt:lpstr>
      <vt:lpstr>'Table 6c-State SSI Data'!Table_3a</vt:lpstr>
      <vt:lpstr>'Table 6d-State SSI Data'!Table_3a</vt:lpstr>
      <vt:lpstr>'Table 7-State MRSA Data'!Table_3a</vt:lpstr>
      <vt:lpstr>'Table 8-State CDI Data'!Table_3a</vt:lpstr>
      <vt:lpstr>Table_3a</vt:lpstr>
      <vt:lpstr>'Table 10b-State SIR Comparison'!Table_5_all</vt:lpstr>
      <vt:lpstr>'Table 10c-State SIR Comparison'!Table_5_all</vt:lpstr>
      <vt:lpstr>'Table 10d-State SIR Comparison'!Table_5_all</vt:lpstr>
      <vt:lpstr>'Table 10e-State SIR Comparison'!Table_5_all</vt:lpstr>
      <vt:lpstr>'Table 10f-State SIR Comparison'!Table_5_all</vt:lpstr>
      <vt:lpstr>'Table 10g-State SIR Comparison'!Table_5_all</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Malpiedi</dc:creator>
  <cp:keywords/>
  <dc:description/>
  <cp:lastModifiedBy>Konnor, Rebecca Y. (CDC/DDID/NCEZID/DHQP) (CTR)</cp:lastModifiedBy>
  <cp:revision/>
  <dcterms:created xsi:type="dcterms:W3CDTF">2012-11-06T00:07:26Z</dcterms:created>
  <dcterms:modified xsi:type="dcterms:W3CDTF">2021-10-22T14:01:28Z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2020-12-08T18:40:22Z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a890e61c-8eab-4688-8214-077f7b4d97f6</vt:lpwstr>
  </property>
  <property fmtid="{D5CDD505-2E9C-101B-9397-08002B2CF9AE}" pid="8" name="MSIP_Label_7b94a7b8-f06c-4dfe-bdcc-9b548fd58c31_ContentBits">
    <vt:lpwstr>0</vt:lpwstr>
  </property>
  <property fmtid="{D5CDD505-2E9C-101B-9397-08002B2CF9AE}" pid="9" name="ContentTypeId">
    <vt:lpwstr>0x010100B0C375D93B30814CB1BE6AE59493B742</vt:lpwstr>
  </property>
</Properties>
</file>